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uchee\Documents\"/>
    </mc:Choice>
  </mc:AlternateContent>
  <bookViews>
    <workbookView xWindow="0" yWindow="0" windowWidth="25200" windowHeight="11850"/>
  </bookViews>
  <sheets>
    <sheet name="Calculator for girls and boys" sheetId="2" r:id="rId1"/>
    <sheet name="Creative Commons License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22" i="2" l="1"/>
  <c r="BM21" i="2"/>
  <c r="CH20" i="2"/>
  <c r="BX20" i="2"/>
  <c r="BM20" i="2"/>
  <c r="CH19" i="2"/>
  <c r="BX19" i="2"/>
  <c r="BM19" i="2"/>
  <c r="BM18" i="2"/>
  <c r="BM17" i="2"/>
  <c r="BM16" i="2"/>
  <c r="BM15" i="2"/>
  <c r="BM14" i="2"/>
  <c r="BM13" i="2"/>
  <c r="BM12" i="2"/>
  <c r="AI13" i="2"/>
  <c r="AI14" i="2"/>
  <c r="AI15" i="2"/>
  <c r="AI16" i="2"/>
  <c r="AI17" i="2"/>
  <c r="AI18" i="2"/>
  <c r="AI19" i="2"/>
  <c r="AI20" i="2"/>
  <c r="AI21" i="2"/>
  <c r="AI22" i="2"/>
  <c r="AI12" i="2"/>
  <c r="P1015" i="2" l="1"/>
  <c r="I1015" i="2" s="1"/>
  <c r="AS19" i="2"/>
  <c r="P1014" i="2"/>
  <c r="I1014" i="2" s="1"/>
  <c r="P1013" i="2"/>
  <c r="I1013" i="2" s="1"/>
  <c r="P1012" i="2"/>
  <c r="I1012" i="2" s="1"/>
  <c r="P1011" i="2"/>
  <c r="I1011" i="2" s="1"/>
  <c r="P1010" i="2"/>
  <c r="I1010" i="2" s="1"/>
  <c r="P1009" i="2"/>
  <c r="I1009" i="2" s="1"/>
  <c r="P1008" i="2"/>
  <c r="I1008" i="2" s="1"/>
  <c r="P1007" i="2"/>
  <c r="I1007" i="2" s="1"/>
  <c r="P1006" i="2"/>
  <c r="I1006" i="2" s="1"/>
  <c r="P1005" i="2"/>
  <c r="I1005" i="2" s="1"/>
  <c r="P1004" i="2"/>
  <c r="I1004" i="2" s="1"/>
  <c r="P1003" i="2"/>
  <c r="I1003" i="2" s="1"/>
  <c r="P1002" i="2"/>
  <c r="I1002" i="2" s="1"/>
  <c r="P1001" i="2"/>
  <c r="I1001" i="2" s="1"/>
  <c r="P1000" i="2"/>
  <c r="I1000" i="2" s="1"/>
  <c r="P999" i="2"/>
  <c r="I999" i="2" s="1"/>
  <c r="P998" i="2"/>
  <c r="I998" i="2" s="1"/>
  <c r="P997" i="2"/>
  <c r="I997" i="2" s="1"/>
  <c r="P996" i="2"/>
  <c r="I996" i="2" s="1"/>
  <c r="P995" i="2"/>
  <c r="I995" i="2" s="1"/>
  <c r="P994" i="2"/>
  <c r="I994" i="2" s="1"/>
  <c r="P993" i="2"/>
  <c r="I993" i="2" s="1"/>
  <c r="P992" i="2"/>
  <c r="I992" i="2" s="1"/>
  <c r="P991" i="2"/>
  <c r="I991" i="2" s="1"/>
  <c r="P990" i="2"/>
  <c r="I990" i="2" s="1"/>
  <c r="P989" i="2"/>
  <c r="I989" i="2" s="1"/>
  <c r="P988" i="2"/>
  <c r="I988" i="2" s="1"/>
  <c r="P987" i="2"/>
  <c r="I987" i="2" s="1"/>
  <c r="P986" i="2"/>
  <c r="I986" i="2" s="1"/>
  <c r="P985" i="2"/>
  <c r="I985" i="2" s="1"/>
  <c r="P984" i="2"/>
  <c r="I984" i="2" s="1"/>
  <c r="P983" i="2"/>
  <c r="I983" i="2" s="1"/>
  <c r="P982" i="2"/>
  <c r="I982" i="2" s="1"/>
  <c r="P981" i="2"/>
  <c r="I981" i="2" s="1"/>
  <c r="P980" i="2"/>
  <c r="I980" i="2" s="1"/>
  <c r="P979" i="2"/>
  <c r="I979" i="2" s="1"/>
  <c r="P978" i="2"/>
  <c r="I978" i="2" s="1"/>
  <c r="P977" i="2"/>
  <c r="I977" i="2" s="1"/>
  <c r="P976" i="2"/>
  <c r="I976" i="2" s="1"/>
  <c r="P975" i="2"/>
  <c r="I975" i="2" s="1"/>
  <c r="P974" i="2"/>
  <c r="I974" i="2" s="1"/>
  <c r="P973" i="2"/>
  <c r="I973" i="2" s="1"/>
  <c r="P972" i="2"/>
  <c r="I972" i="2" s="1"/>
  <c r="P971" i="2"/>
  <c r="I971" i="2" s="1"/>
  <c r="P970" i="2"/>
  <c r="I970" i="2" s="1"/>
  <c r="P969" i="2"/>
  <c r="I969" i="2" s="1"/>
  <c r="P968" i="2"/>
  <c r="I968" i="2" s="1"/>
  <c r="P967" i="2"/>
  <c r="I967" i="2" s="1"/>
  <c r="P966" i="2"/>
  <c r="I966" i="2" s="1"/>
  <c r="P965" i="2"/>
  <c r="I965" i="2" s="1"/>
  <c r="P964" i="2"/>
  <c r="I964" i="2" s="1"/>
  <c r="P963" i="2"/>
  <c r="I963" i="2" s="1"/>
  <c r="P962" i="2"/>
  <c r="I962" i="2" s="1"/>
  <c r="P961" i="2"/>
  <c r="I961" i="2" s="1"/>
  <c r="P960" i="2"/>
  <c r="I960" i="2" s="1"/>
  <c r="P959" i="2"/>
  <c r="I959" i="2" s="1"/>
  <c r="P958" i="2"/>
  <c r="I958" i="2" s="1"/>
  <c r="P957" i="2"/>
  <c r="I957" i="2" s="1"/>
  <c r="P956" i="2"/>
  <c r="I956" i="2" s="1"/>
  <c r="P955" i="2"/>
  <c r="I955" i="2" s="1"/>
  <c r="P954" i="2"/>
  <c r="I954" i="2" s="1"/>
  <c r="P953" i="2"/>
  <c r="I953" i="2" s="1"/>
  <c r="P952" i="2"/>
  <c r="I952" i="2" s="1"/>
  <c r="P951" i="2"/>
  <c r="I951" i="2" s="1"/>
  <c r="P950" i="2"/>
  <c r="I950" i="2" s="1"/>
  <c r="P949" i="2"/>
  <c r="I949" i="2" s="1"/>
  <c r="P948" i="2"/>
  <c r="I948" i="2" s="1"/>
  <c r="P947" i="2"/>
  <c r="I947" i="2" s="1"/>
  <c r="P946" i="2"/>
  <c r="I946" i="2" s="1"/>
  <c r="P945" i="2"/>
  <c r="I945" i="2" s="1"/>
  <c r="P944" i="2"/>
  <c r="I944" i="2" s="1"/>
  <c r="P943" i="2"/>
  <c r="I943" i="2" s="1"/>
  <c r="P942" i="2"/>
  <c r="I942" i="2" s="1"/>
  <c r="P941" i="2"/>
  <c r="I941" i="2" s="1"/>
  <c r="P940" i="2"/>
  <c r="I940" i="2" s="1"/>
  <c r="P939" i="2"/>
  <c r="I939" i="2" s="1"/>
  <c r="P938" i="2"/>
  <c r="I938" i="2" s="1"/>
  <c r="P937" i="2"/>
  <c r="I937" i="2" s="1"/>
  <c r="P936" i="2"/>
  <c r="I936" i="2" s="1"/>
  <c r="P935" i="2"/>
  <c r="I935" i="2" s="1"/>
  <c r="P934" i="2"/>
  <c r="I934" i="2" s="1"/>
  <c r="P933" i="2"/>
  <c r="I933" i="2" s="1"/>
  <c r="P932" i="2"/>
  <c r="I932" i="2" s="1"/>
  <c r="P931" i="2"/>
  <c r="I931" i="2" s="1"/>
  <c r="P930" i="2"/>
  <c r="I930" i="2" s="1"/>
  <c r="P929" i="2"/>
  <c r="I929" i="2" s="1"/>
  <c r="P928" i="2"/>
  <c r="I928" i="2" s="1"/>
  <c r="P927" i="2"/>
  <c r="I927" i="2" s="1"/>
  <c r="P926" i="2"/>
  <c r="I926" i="2" s="1"/>
  <c r="P925" i="2"/>
  <c r="I925" i="2" s="1"/>
  <c r="P924" i="2"/>
  <c r="I924" i="2" s="1"/>
  <c r="P923" i="2"/>
  <c r="I923" i="2" s="1"/>
  <c r="P922" i="2"/>
  <c r="I922" i="2" s="1"/>
  <c r="P921" i="2"/>
  <c r="I921" i="2" s="1"/>
  <c r="P920" i="2"/>
  <c r="I920" i="2" s="1"/>
  <c r="P919" i="2"/>
  <c r="I919" i="2" s="1"/>
  <c r="P918" i="2"/>
  <c r="I918" i="2" s="1"/>
  <c r="P917" i="2"/>
  <c r="I917" i="2" s="1"/>
  <c r="P916" i="2"/>
  <c r="I916" i="2" s="1"/>
  <c r="P915" i="2"/>
  <c r="I915" i="2" s="1"/>
  <c r="P914" i="2"/>
  <c r="I914" i="2" s="1"/>
  <c r="P913" i="2"/>
  <c r="I913" i="2" s="1"/>
  <c r="P912" i="2"/>
  <c r="I912" i="2" s="1"/>
  <c r="P911" i="2"/>
  <c r="I911" i="2" s="1"/>
  <c r="P910" i="2"/>
  <c r="I910" i="2" s="1"/>
  <c r="P909" i="2"/>
  <c r="I909" i="2" s="1"/>
  <c r="P908" i="2"/>
  <c r="I908" i="2" s="1"/>
  <c r="P907" i="2"/>
  <c r="I907" i="2" s="1"/>
  <c r="P906" i="2"/>
  <c r="I906" i="2" s="1"/>
  <c r="P905" i="2"/>
  <c r="I905" i="2" s="1"/>
  <c r="P904" i="2"/>
  <c r="I904" i="2" s="1"/>
  <c r="P903" i="2"/>
  <c r="I903" i="2" s="1"/>
  <c r="P902" i="2"/>
  <c r="I902" i="2" s="1"/>
  <c r="P901" i="2"/>
  <c r="I901" i="2" s="1"/>
  <c r="P900" i="2"/>
  <c r="I900" i="2" s="1"/>
  <c r="P899" i="2"/>
  <c r="I899" i="2" s="1"/>
  <c r="P898" i="2"/>
  <c r="I898" i="2" s="1"/>
  <c r="P897" i="2"/>
  <c r="I897" i="2" s="1"/>
  <c r="P896" i="2"/>
  <c r="I896" i="2" s="1"/>
  <c r="P895" i="2"/>
  <c r="I895" i="2" s="1"/>
  <c r="P894" i="2"/>
  <c r="I894" i="2" s="1"/>
  <c r="P893" i="2"/>
  <c r="I893" i="2" s="1"/>
  <c r="P892" i="2"/>
  <c r="I892" i="2" s="1"/>
  <c r="P891" i="2"/>
  <c r="I891" i="2" s="1"/>
  <c r="P890" i="2"/>
  <c r="I890" i="2" s="1"/>
  <c r="P889" i="2"/>
  <c r="I889" i="2" s="1"/>
  <c r="P888" i="2"/>
  <c r="I888" i="2" s="1"/>
  <c r="P887" i="2"/>
  <c r="I887" i="2" s="1"/>
  <c r="P886" i="2"/>
  <c r="I886" i="2" s="1"/>
  <c r="P885" i="2"/>
  <c r="I885" i="2" s="1"/>
  <c r="P884" i="2"/>
  <c r="I884" i="2" s="1"/>
  <c r="P883" i="2"/>
  <c r="I883" i="2" s="1"/>
  <c r="P882" i="2"/>
  <c r="I882" i="2" s="1"/>
  <c r="P881" i="2"/>
  <c r="I881" i="2" s="1"/>
  <c r="P880" i="2"/>
  <c r="I880" i="2" s="1"/>
  <c r="P879" i="2"/>
  <c r="I879" i="2" s="1"/>
  <c r="P878" i="2"/>
  <c r="I878" i="2" s="1"/>
  <c r="P877" i="2"/>
  <c r="I877" i="2" s="1"/>
  <c r="P876" i="2"/>
  <c r="I876" i="2" s="1"/>
  <c r="P875" i="2"/>
  <c r="I875" i="2" s="1"/>
  <c r="P874" i="2"/>
  <c r="I874" i="2" s="1"/>
  <c r="P873" i="2"/>
  <c r="I873" i="2" s="1"/>
  <c r="P872" i="2"/>
  <c r="I872" i="2" s="1"/>
  <c r="P871" i="2"/>
  <c r="I871" i="2" s="1"/>
  <c r="P870" i="2"/>
  <c r="I870" i="2" s="1"/>
  <c r="P869" i="2"/>
  <c r="I869" i="2" s="1"/>
  <c r="P868" i="2"/>
  <c r="I868" i="2" s="1"/>
  <c r="P867" i="2"/>
  <c r="I867" i="2" s="1"/>
  <c r="P866" i="2"/>
  <c r="I866" i="2" s="1"/>
  <c r="P865" i="2"/>
  <c r="I865" i="2" s="1"/>
  <c r="P864" i="2"/>
  <c r="I864" i="2" s="1"/>
  <c r="P863" i="2"/>
  <c r="I863" i="2" s="1"/>
  <c r="P862" i="2"/>
  <c r="I862" i="2" s="1"/>
  <c r="P861" i="2"/>
  <c r="I861" i="2" s="1"/>
  <c r="P860" i="2"/>
  <c r="I860" i="2" s="1"/>
  <c r="P859" i="2"/>
  <c r="I859" i="2" s="1"/>
  <c r="P858" i="2"/>
  <c r="I858" i="2" s="1"/>
  <c r="P857" i="2"/>
  <c r="I857" i="2" s="1"/>
  <c r="P856" i="2"/>
  <c r="I856" i="2" s="1"/>
  <c r="P855" i="2"/>
  <c r="I855" i="2" s="1"/>
  <c r="P854" i="2"/>
  <c r="I854" i="2" s="1"/>
  <c r="P853" i="2"/>
  <c r="I853" i="2" s="1"/>
  <c r="P852" i="2"/>
  <c r="I852" i="2" s="1"/>
  <c r="P851" i="2"/>
  <c r="I851" i="2" s="1"/>
  <c r="P850" i="2"/>
  <c r="I850" i="2" s="1"/>
  <c r="P849" i="2"/>
  <c r="I849" i="2" s="1"/>
  <c r="P848" i="2"/>
  <c r="I848" i="2" s="1"/>
  <c r="P847" i="2"/>
  <c r="I847" i="2" s="1"/>
  <c r="P846" i="2"/>
  <c r="I846" i="2" s="1"/>
  <c r="P845" i="2"/>
  <c r="I845" i="2" s="1"/>
  <c r="P844" i="2"/>
  <c r="I844" i="2" s="1"/>
  <c r="P843" i="2"/>
  <c r="I843" i="2" s="1"/>
  <c r="P842" i="2"/>
  <c r="I842" i="2" s="1"/>
  <c r="P841" i="2"/>
  <c r="I841" i="2" s="1"/>
  <c r="P840" i="2"/>
  <c r="I840" i="2" s="1"/>
  <c r="P839" i="2"/>
  <c r="I839" i="2" s="1"/>
  <c r="P838" i="2"/>
  <c r="I838" i="2" s="1"/>
  <c r="P837" i="2"/>
  <c r="I837" i="2" s="1"/>
  <c r="P836" i="2"/>
  <c r="I836" i="2" s="1"/>
  <c r="P835" i="2"/>
  <c r="I835" i="2" s="1"/>
  <c r="P834" i="2"/>
  <c r="I834" i="2" s="1"/>
  <c r="P833" i="2"/>
  <c r="I833" i="2" s="1"/>
  <c r="P832" i="2"/>
  <c r="I832" i="2" s="1"/>
  <c r="P831" i="2"/>
  <c r="I831" i="2" s="1"/>
  <c r="P830" i="2"/>
  <c r="I830" i="2" s="1"/>
  <c r="P829" i="2"/>
  <c r="I829" i="2" s="1"/>
  <c r="P828" i="2"/>
  <c r="I828" i="2" s="1"/>
  <c r="P827" i="2"/>
  <c r="I827" i="2" s="1"/>
  <c r="P826" i="2"/>
  <c r="I826" i="2" s="1"/>
  <c r="P825" i="2"/>
  <c r="I825" i="2" s="1"/>
  <c r="P824" i="2"/>
  <c r="I824" i="2" s="1"/>
  <c r="P823" i="2"/>
  <c r="I823" i="2" s="1"/>
  <c r="P822" i="2"/>
  <c r="I822" i="2" s="1"/>
  <c r="P821" i="2"/>
  <c r="I821" i="2" s="1"/>
  <c r="P820" i="2"/>
  <c r="I820" i="2" s="1"/>
  <c r="P819" i="2"/>
  <c r="I819" i="2" s="1"/>
  <c r="P818" i="2"/>
  <c r="I818" i="2" s="1"/>
  <c r="P817" i="2"/>
  <c r="I817" i="2" s="1"/>
  <c r="P816" i="2"/>
  <c r="I816" i="2" s="1"/>
  <c r="P815" i="2"/>
  <c r="I815" i="2" s="1"/>
  <c r="P814" i="2"/>
  <c r="I814" i="2" s="1"/>
  <c r="P813" i="2"/>
  <c r="I813" i="2" s="1"/>
  <c r="P812" i="2"/>
  <c r="I812" i="2" s="1"/>
  <c r="P811" i="2"/>
  <c r="I811" i="2" s="1"/>
  <c r="P810" i="2"/>
  <c r="I810" i="2" s="1"/>
  <c r="P809" i="2"/>
  <c r="I809" i="2" s="1"/>
  <c r="P808" i="2"/>
  <c r="I808" i="2" s="1"/>
  <c r="P807" i="2"/>
  <c r="I807" i="2" s="1"/>
  <c r="P806" i="2"/>
  <c r="I806" i="2" s="1"/>
  <c r="P805" i="2"/>
  <c r="I805" i="2" s="1"/>
  <c r="P804" i="2"/>
  <c r="I804" i="2" s="1"/>
  <c r="P803" i="2"/>
  <c r="I803" i="2" s="1"/>
  <c r="P802" i="2"/>
  <c r="I802" i="2" s="1"/>
  <c r="P801" i="2"/>
  <c r="I801" i="2" s="1"/>
  <c r="P800" i="2"/>
  <c r="I800" i="2" s="1"/>
  <c r="P799" i="2"/>
  <c r="I799" i="2" s="1"/>
  <c r="P798" i="2"/>
  <c r="I798" i="2" s="1"/>
  <c r="P797" i="2"/>
  <c r="I797" i="2" s="1"/>
  <c r="P796" i="2"/>
  <c r="I796" i="2" s="1"/>
  <c r="P795" i="2"/>
  <c r="I795" i="2" s="1"/>
  <c r="P794" i="2"/>
  <c r="I794" i="2" s="1"/>
  <c r="P793" i="2"/>
  <c r="I793" i="2" s="1"/>
  <c r="P792" i="2"/>
  <c r="I792" i="2" s="1"/>
  <c r="P791" i="2"/>
  <c r="I791" i="2" s="1"/>
  <c r="P790" i="2"/>
  <c r="I790" i="2" s="1"/>
  <c r="P789" i="2"/>
  <c r="I789" i="2" s="1"/>
  <c r="P788" i="2"/>
  <c r="I788" i="2" s="1"/>
  <c r="P787" i="2"/>
  <c r="I787" i="2" s="1"/>
  <c r="P786" i="2"/>
  <c r="I786" i="2" s="1"/>
  <c r="P785" i="2"/>
  <c r="I785" i="2" s="1"/>
  <c r="P784" i="2"/>
  <c r="I784" i="2" s="1"/>
  <c r="P783" i="2"/>
  <c r="I783" i="2" s="1"/>
  <c r="P782" i="2"/>
  <c r="I782" i="2" s="1"/>
  <c r="P781" i="2"/>
  <c r="I781" i="2" s="1"/>
  <c r="P780" i="2"/>
  <c r="I780" i="2" s="1"/>
  <c r="P779" i="2"/>
  <c r="I779" i="2" s="1"/>
  <c r="P778" i="2"/>
  <c r="I778" i="2" s="1"/>
  <c r="P777" i="2"/>
  <c r="I777" i="2" s="1"/>
  <c r="P776" i="2"/>
  <c r="I776" i="2" s="1"/>
  <c r="P775" i="2"/>
  <c r="I775" i="2" s="1"/>
  <c r="P774" i="2"/>
  <c r="I774" i="2" s="1"/>
  <c r="P773" i="2"/>
  <c r="I773" i="2" s="1"/>
  <c r="P772" i="2"/>
  <c r="I772" i="2" s="1"/>
  <c r="P771" i="2"/>
  <c r="I771" i="2" s="1"/>
  <c r="P770" i="2"/>
  <c r="I770" i="2" s="1"/>
  <c r="P769" i="2"/>
  <c r="I769" i="2" s="1"/>
  <c r="P768" i="2"/>
  <c r="I768" i="2" s="1"/>
  <c r="P767" i="2"/>
  <c r="I767" i="2" s="1"/>
  <c r="P766" i="2"/>
  <c r="I766" i="2" s="1"/>
  <c r="P765" i="2"/>
  <c r="I765" i="2" s="1"/>
  <c r="P764" i="2"/>
  <c r="I764" i="2" s="1"/>
  <c r="P763" i="2"/>
  <c r="I763" i="2" s="1"/>
  <c r="P762" i="2"/>
  <c r="I762" i="2" s="1"/>
  <c r="P761" i="2"/>
  <c r="I761" i="2" s="1"/>
  <c r="P760" i="2"/>
  <c r="I760" i="2" s="1"/>
  <c r="P759" i="2"/>
  <c r="I759" i="2" s="1"/>
  <c r="P758" i="2"/>
  <c r="I758" i="2" s="1"/>
  <c r="P757" i="2"/>
  <c r="I757" i="2" s="1"/>
  <c r="P756" i="2"/>
  <c r="I756" i="2" s="1"/>
  <c r="P755" i="2"/>
  <c r="I755" i="2" s="1"/>
  <c r="P754" i="2"/>
  <c r="I754" i="2" s="1"/>
  <c r="P753" i="2"/>
  <c r="I753" i="2" s="1"/>
  <c r="P752" i="2"/>
  <c r="I752" i="2" s="1"/>
  <c r="P751" i="2"/>
  <c r="I751" i="2" s="1"/>
  <c r="P750" i="2"/>
  <c r="I750" i="2" s="1"/>
  <c r="P749" i="2"/>
  <c r="I749" i="2" s="1"/>
  <c r="P748" i="2"/>
  <c r="I748" i="2" s="1"/>
  <c r="P747" i="2"/>
  <c r="I747" i="2" s="1"/>
  <c r="P746" i="2"/>
  <c r="I746" i="2" s="1"/>
  <c r="P745" i="2"/>
  <c r="I745" i="2" s="1"/>
  <c r="P744" i="2"/>
  <c r="I744" i="2" s="1"/>
  <c r="P743" i="2"/>
  <c r="I743" i="2" s="1"/>
  <c r="P742" i="2"/>
  <c r="I742" i="2" s="1"/>
  <c r="P741" i="2"/>
  <c r="I741" i="2" s="1"/>
  <c r="P740" i="2"/>
  <c r="I740" i="2" s="1"/>
  <c r="P739" i="2"/>
  <c r="I739" i="2" s="1"/>
  <c r="P738" i="2"/>
  <c r="I738" i="2" s="1"/>
  <c r="P737" i="2"/>
  <c r="I737" i="2" s="1"/>
  <c r="P736" i="2"/>
  <c r="I736" i="2" s="1"/>
  <c r="P735" i="2"/>
  <c r="I735" i="2" s="1"/>
  <c r="P734" i="2"/>
  <c r="I734" i="2" s="1"/>
  <c r="P733" i="2"/>
  <c r="I733" i="2" s="1"/>
  <c r="P732" i="2"/>
  <c r="I732" i="2" s="1"/>
  <c r="P731" i="2"/>
  <c r="I731" i="2" s="1"/>
  <c r="P730" i="2"/>
  <c r="I730" i="2" s="1"/>
  <c r="P729" i="2"/>
  <c r="I729" i="2" s="1"/>
  <c r="P728" i="2"/>
  <c r="I728" i="2" s="1"/>
  <c r="P727" i="2"/>
  <c r="I727" i="2" s="1"/>
  <c r="P726" i="2"/>
  <c r="I726" i="2" s="1"/>
  <c r="P725" i="2"/>
  <c r="I725" i="2" s="1"/>
  <c r="P724" i="2"/>
  <c r="I724" i="2" s="1"/>
  <c r="P723" i="2"/>
  <c r="I723" i="2" s="1"/>
  <c r="P722" i="2"/>
  <c r="I722" i="2" s="1"/>
  <c r="P721" i="2"/>
  <c r="I721" i="2" s="1"/>
  <c r="P720" i="2"/>
  <c r="I720" i="2" s="1"/>
  <c r="P719" i="2"/>
  <c r="I719" i="2" s="1"/>
  <c r="P718" i="2"/>
  <c r="I718" i="2" s="1"/>
  <c r="P717" i="2"/>
  <c r="I717" i="2" s="1"/>
  <c r="P716" i="2"/>
  <c r="I716" i="2" s="1"/>
  <c r="P715" i="2"/>
  <c r="I715" i="2" s="1"/>
  <c r="P714" i="2"/>
  <c r="I714" i="2" s="1"/>
  <c r="P713" i="2"/>
  <c r="I713" i="2" s="1"/>
  <c r="P712" i="2"/>
  <c r="I712" i="2" s="1"/>
  <c r="P711" i="2"/>
  <c r="I711" i="2" s="1"/>
  <c r="P710" i="2"/>
  <c r="I710" i="2" s="1"/>
  <c r="P709" i="2"/>
  <c r="I709" i="2" s="1"/>
  <c r="P708" i="2"/>
  <c r="I708" i="2" s="1"/>
  <c r="P707" i="2"/>
  <c r="I707" i="2" s="1"/>
  <c r="P706" i="2"/>
  <c r="I706" i="2" s="1"/>
  <c r="P705" i="2"/>
  <c r="I705" i="2" s="1"/>
  <c r="P704" i="2"/>
  <c r="I704" i="2" s="1"/>
  <c r="P703" i="2"/>
  <c r="I703" i="2" s="1"/>
  <c r="P702" i="2"/>
  <c r="I702" i="2" s="1"/>
  <c r="P701" i="2"/>
  <c r="I701" i="2" s="1"/>
  <c r="P700" i="2"/>
  <c r="I700" i="2" s="1"/>
  <c r="P699" i="2"/>
  <c r="I699" i="2" s="1"/>
  <c r="P698" i="2"/>
  <c r="I698" i="2" s="1"/>
  <c r="P697" i="2"/>
  <c r="I697" i="2" s="1"/>
  <c r="P696" i="2"/>
  <c r="I696" i="2" s="1"/>
  <c r="P695" i="2"/>
  <c r="I695" i="2" s="1"/>
  <c r="P694" i="2"/>
  <c r="I694" i="2" s="1"/>
  <c r="P693" i="2"/>
  <c r="I693" i="2" s="1"/>
  <c r="P692" i="2"/>
  <c r="I692" i="2" s="1"/>
  <c r="P691" i="2"/>
  <c r="I691" i="2" s="1"/>
  <c r="P690" i="2"/>
  <c r="I690" i="2" s="1"/>
  <c r="P689" i="2"/>
  <c r="I689" i="2" s="1"/>
  <c r="P688" i="2"/>
  <c r="I688" i="2" s="1"/>
  <c r="P687" i="2"/>
  <c r="I687" i="2" s="1"/>
  <c r="P686" i="2"/>
  <c r="I686" i="2" s="1"/>
  <c r="P685" i="2"/>
  <c r="I685" i="2" s="1"/>
  <c r="P684" i="2"/>
  <c r="I684" i="2" s="1"/>
  <c r="P683" i="2"/>
  <c r="I683" i="2" s="1"/>
  <c r="P682" i="2"/>
  <c r="I682" i="2" s="1"/>
  <c r="P681" i="2"/>
  <c r="I681" i="2" s="1"/>
  <c r="P680" i="2"/>
  <c r="I680" i="2" s="1"/>
  <c r="P679" i="2"/>
  <c r="I679" i="2" s="1"/>
  <c r="P678" i="2"/>
  <c r="I678" i="2" s="1"/>
  <c r="P677" i="2"/>
  <c r="I677" i="2" s="1"/>
  <c r="P676" i="2"/>
  <c r="I676" i="2" s="1"/>
  <c r="P675" i="2"/>
  <c r="I675" i="2" s="1"/>
  <c r="P674" i="2"/>
  <c r="I674" i="2" s="1"/>
  <c r="P673" i="2"/>
  <c r="I673" i="2" s="1"/>
  <c r="P672" i="2"/>
  <c r="I672" i="2" s="1"/>
  <c r="P671" i="2"/>
  <c r="I671" i="2" s="1"/>
  <c r="P670" i="2"/>
  <c r="I670" i="2" s="1"/>
  <c r="P669" i="2"/>
  <c r="I669" i="2" s="1"/>
  <c r="P668" i="2"/>
  <c r="I668" i="2" s="1"/>
  <c r="P667" i="2"/>
  <c r="I667" i="2" s="1"/>
  <c r="P666" i="2"/>
  <c r="I666" i="2" s="1"/>
  <c r="P665" i="2"/>
  <c r="I665" i="2" s="1"/>
  <c r="P664" i="2"/>
  <c r="I664" i="2" s="1"/>
  <c r="P663" i="2"/>
  <c r="I663" i="2" s="1"/>
  <c r="P662" i="2"/>
  <c r="I662" i="2" s="1"/>
  <c r="P661" i="2"/>
  <c r="I661" i="2" s="1"/>
  <c r="P660" i="2"/>
  <c r="I660" i="2" s="1"/>
  <c r="P659" i="2"/>
  <c r="I659" i="2" s="1"/>
  <c r="P658" i="2"/>
  <c r="I658" i="2" s="1"/>
  <c r="P657" i="2"/>
  <c r="I657" i="2" s="1"/>
  <c r="P656" i="2"/>
  <c r="I656" i="2" s="1"/>
  <c r="P655" i="2"/>
  <c r="I655" i="2" s="1"/>
  <c r="P654" i="2"/>
  <c r="I654" i="2" s="1"/>
  <c r="P653" i="2"/>
  <c r="I653" i="2" s="1"/>
  <c r="P652" i="2"/>
  <c r="I652" i="2" s="1"/>
  <c r="P651" i="2"/>
  <c r="I651" i="2" s="1"/>
  <c r="P650" i="2"/>
  <c r="I650" i="2" s="1"/>
  <c r="P649" i="2"/>
  <c r="I649" i="2" s="1"/>
  <c r="P648" i="2"/>
  <c r="I648" i="2" s="1"/>
  <c r="P647" i="2"/>
  <c r="I647" i="2" s="1"/>
  <c r="P646" i="2"/>
  <c r="I646" i="2" s="1"/>
  <c r="P645" i="2"/>
  <c r="I645" i="2" s="1"/>
  <c r="P644" i="2"/>
  <c r="I644" i="2" s="1"/>
  <c r="P643" i="2"/>
  <c r="I643" i="2" s="1"/>
  <c r="P642" i="2"/>
  <c r="I642" i="2" s="1"/>
  <c r="P641" i="2"/>
  <c r="I641" i="2" s="1"/>
  <c r="P640" i="2"/>
  <c r="I640" i="2" s="1"/>
  <c r="P639" i="2"/>
  <c r="I639" i="2" s="1"/>
  <c r="P638" i="2"/>
  <c r="I638" i="2" s="1"/>
  <c r="P637" i="2"/>
  <c r="I637" i="2" s="1"/>
  <c r="P636" i="2"/>
  <c r="I636" i="2" s="1"/>
  <c r="P635" i="2"/>
  <c r="I635" i="2" s="1"/>
  <c r="P634" i="2"/>
  <c r="I634" i="2" s="1"/>
  <c r="P633" i="2"/>
  <c r="I633" i="2" s="1"/>
  <c r="P632" i="2"/>
  <c r="I632" i="2" s="1"/>
  <c r="P631" i="2"/>
  <c r="I631" i="2" s="1"/>
  <c r="P630" i="2"/>
  <c r="I630" i="2" s="1"/>
  <c r="P629" i="2"/>
  <c r="I629" i="2" s="1"/>
  <c r="P628" i="2"/>
  <c r="I628" i="2" s="1"/>
  <c r="P627" i="2"/>
  <c r="I627" i="2" s="1"/>
  <c r="P626" i="2"/>
  <c r="I626" i="2" s="1"/>
  <c r="P625" i="2"/>
  <c r="I625" i="2" s="1"/>
  <c r="P624" i="2"/>
  <c r="I624" i="2" s="1"/>
  <c r="P623" i="2"/>
  <c r="I623" i="2" s="1"/>
  <c r="P622" i="2"/>
  <c r="I622" i="2" s="1"/>
  <c r="P621" i="2"/>
  <c r="I621" i="2" s="1"/>
  <c r="P620" i="2"/>
  <c r="I620" i="2" s="1"/>
  <c r="P619" i="2"/>
  <c r="I619" i="2" s="1"/>
  <c r="P618" i="2"/>
  <c r="I618" i="2" s="1"/>
  <c r="P617" i="2"/>
  <c r="I617" i="2" s="1"/>
  <c r="P616" i="2"/>
  <c r="I616" i="2" s="1"/>
  <c r="P615" i="2"/>
  <c r="I615" i="2" s="1"/>
  <c r="P614" i="2"/>
  <c r="I614" i="2" s="1"/>
  <c r="P613" i="2"/>
  <c r="I613" i="2" s="1"/>
  <c r="P612" i="2"/>
  <c r="I612" i="2" s="1"/>
  <c r="P611" i="2"/>
  <c r="I611" i="2" s="1"/>
  <c r="P610" i="2"/>
  <c r="I610" i="2" s="1"/>
  <c r="P609" i="2"/>
  <c r="I609" i="2" s="1"/>
  <c r="P608" i="2"/>
  <c r="I608" i="2" s="1"/>
  <c r="P607" i="2"/>
  <c r="I607" i="2" s="1"/>
  <c r="P606" i="2"/>
  <c r="I606" i="2" s="1"/>
  <c r="P605" i="2"/>
  <c r="I605" i="2" s="1"/>
  <c r="P604" i="2"/>
  <c r="I604" i="2" s="1"/>
  <c r="P603" i="2"/>
  <c r="I603" i="2" s="1"/>
  <c r="P602" i="2"/>
  <c r="I602" i="2" s="1"/>
  <c r="P601" i="2"/>
  <c r="I601" i="2" s="1"/>
  <c r="P600" i="2"/>
  <c r="I600" i="2" s="1"/>
  <c r="P599" i="2"/>
  <c r="I599" i="2" s="1"/>
  <c r="P598" i="2"/>
  <c r="I598" i="2" s="1"/>
  <c r="P597" i="2"/>
  <c r="I597" i="2" s="1"/>
  <c r="P596" i="2"/>
  <c r="I596" i="2" s="1"/>
  <c r="P595" i="2"/>
  <c r="I595" i="2" s="1"/>
  <c r="P594" i="2"/>
  <c r="I594" i="2" s="1"/>
  <c r="P593" i="2"/>
  <c r="I593" i="2" s="1"/>
  <c r="P592" i="2"/>
  <c r="I592" i="2" s="1"/>
  <c r="P591" i="2"/>
  <c r="I591" i="2" s="1"/>
  <c r="P590" i="2"/>
  <c r="I590" i="2" s="1"/>
  <c r="P589" i="2"/>
  <c r="I589" i="2" s="1"/>
  <c r="P588" i="2"/>
  <c r="I588" i="2" s="1"/>
  <c r="P587" i="2"/>
  <c r="I587" i="2" s="1"/>
  <c r="P586" i="2"/>
  <c r="I586" i="2" s="1"/>
  <c r="P585" i="2"/>
  <c r="I585" i="2" s="1"/>
  <c r="P584" i="2"/>
  <c r="I584" i="2" s="1"/>
  <c r="P583" i="2"/>
  <c r="I583" i="2" s="1"/>
  <c r="P582" i="2"/>
  <c r="I582" i="2" s="1"/>
  <c r="P581" i="2"/>
  <c r="I581" i="2" s="1"/>
  <c r="P580" i="2"/>
  <c r="I580" i="2" s="1"/>
  <c r="P579" i="2"/>
  <c r="I579" i="2" s="1"/>
  <c r="P578" i="2"/>
  <c r="I578" i="2" s="1"/>
  <c r="P577" i="2"/>
  <c r="I577" i="2" s="1"/>
  <c r="P576" i="2"/>
  <c r="I576" i="2" s="1"/>
  <c r="P575" i="2"/>
  <c r="I575" i="2" s="1"/>
  <c r="P574" i="2"/>
  <c r="I574" i="2" s="1"/>
  <c r="P573" i="2"/>
  <c r="I573" i="2" s="1"/>
  <c r="P572" i="2"/>
  <c r="I572" i="2" s="1"/>
  <c r="P571" i="2"/>
  <c r="I571" i="2" s="1"/>
  <c r="P570" i="2"/>
  <c r="I570" i="2" s="1"/>
  <c r="P569" i="2"/>
  <c r="I569" i="2" s="1"/>
  <c r="P568" i="2"/>
  <c r="I568" i="2" s="1"/>
  <c r="P567" i="2"/>
  <c r="I567" i="2" s="1"/>
  <c r="P566" i="2"/>
  <c r="I566" i="2" s="1"/>
  <c r="P565" i="2"/>
  <c r="I565" i="2" s="1"/>
  <c r="P564" i="2"/>
  <c r="I564" i="2" s="1"/>
  <c r="P563" i="2"/>
  <c r="I563" i="2" s="1"/>
  <c r="P562" i="2"/>
  <c r="I562" i="2" s="1"/>
  <c r="P561" i="2"/>
  <c r="I561" i="2" s="1"/>
  <c r="P560" i="2"/>
  <c r="I560" i="2" s="1"/>
  <c r="P559" i="2"/>
  <c r="I559" i="2" s="1"/>
  <c r="P558" i="2"/>
  <c r="I558" i="2" s="1"/>
  <c r="P557" i="2"/>
  <c r="I557" i="2" s="1"/>
  <c r="P556" i="2"/>
  <c r="I556" i="2" s="1"/>
  <c r="P555" i="2"/>
  <c r="I555" i="2" s="1"/>
  <c r="P554" i="2"/>
  <c r="I554" i="2" s="1"/>
  <c r="P553" i="2"/>
  <c r="I553" i="2" s="1"/>
  <c r="P552" i="2"/>
  <c r="I552" i="2" s="1"/>
  <c r="P551" i="2"/>
  <c r="I551" i="2" s="1"/>
  <c r="P550" i="2"/>
  <c r="I550" i="2" s="1"/>
  <c r="P549" i="2"/>
  <c r="I549" i="2" s="1"/>
  <c r="P548" i="2"/>
  <c r="I548" i="2" s="1"/>
  <c r="P547" i="2"/>
  <c r="I547" i="2" s="1"/>
  <c r="P546" i="2"/>
  <c r="I546" i="2" s="1"/>
  <c r="P545" i="2"/>
  <c r="I545" i="2" s="1"/>
  <c r="P544" i="2"/>
  <c r="I544" i="2" s="1"/>
  <c r="P543" i="2"/>
  <c r="I543" i="2" s="1"/>
  <c r="P542" i="2"/>
  <c r="I542" i="2" s="1"/>
  <c r="P541" i="2"/>
  <c r="I541" i="2" s="1"/>
  <c r="P540" i="2"/>
  <c r="I540" i="2" s="1"/>
  <c r="P539" i="2"/>
  <c r="I539" i="2" s="1"/>
  <c r="P538" i="2"/>
  <c r="I538" i="2" s="1"/>
  <c r="P537" i="2"/>
  <c r="I537" i="2" s="1"/>
  <c r="P536" i="2"/>
  <c r="I536" i="2" s="1"/>
  <c r="P535" i="2"/>
  <c r="I535" i="2" s="1"/>
  <c r="P534" i="2"/>
  <c r="I534" i="2" s="1"/>
  <c r="P533" i="2"/>
  <c r="I533" i="2" s="1"/>
  <c r="P532" i="2"/>
  <c r="I532" i="2" s="1"/>
  <c r="P531" i="2"/>
  <c r="I531" i="2" s="1"/>
  <c r="P530" i="2"/>
  <c r="I530" i="2" s="1"/>
  <c r="P529" i="2"/>
  <c r="I529" i="2" s="1"/>
  <c r="P528" i="2"/>
  <c r="I528" i="2" s="1"/>
  <c r="P527" i="2"/>
  <c r="I527" i="2" s="1"/>
  <c r="P526" i="2"/>
  <c r="I526" i="2" s="1"/>
  <c r="P525" i="2"/>
  <c r="I525" i="2" s="1"/>
  <c r="P524" i="2"/>
  <c r="I524" i="2" s="1"/>
  <c r="P523" i="2"/>
  <c r="I523" i="2" s="1"/>
  <c r="P522" i="2"/>
  <c r="I522" i="2" s="1"/>
  <c r="P521" i="2"/>
  <c r="I521" i="2" s="1"/>
  <c r="P520" i="2"/>
  <c r="I520" i="2" s="1"/>
  <c r="P519" i="2"/>
  <c r="I519" i="2" s="1"/>
  <c r="P518" i="2"/>
  <c r="I518" i="2" s="1"/>
  <c r="P517" i="2"/>
  <c r="I517" i="2" s="1"/>
  <c r="P516" i="2"/>
  <c r="I516" i="2" s="1"/>
  <c r="P515" i="2"/>
  <c r="I515" i="2" s="1"/>
  <c r="P514" i="2"/>
  <c r="I514" i="2" s="1"/>
  <c r="P513" i="2"/>
  <c r="I513" i="2" s="1"/>
  <c r="P512" i="2"/>
  <c r="I512" i="2" s="1"/>
  <c r="P511" i="2"/>
  <c r="I511" i="2" s="1"/>
  <c r="P510" i="2"/>
  <c r="I510" i="2" s="1"/>
  <c r="P509" i="2"/>
  <c r="I509" i="2" s="1"/>
  <c r="P508" i="2"/>
  <c r="I508" i="2" s="1"/>
  <c r="P507" i="2"/>
  <c r="I507" i="2" s="1"/>
  <c r="P506" i="2"/>
  <c r="I506" i="2" s="1"/>
  <c r="P505" i="2"/>
  <c r="I505" i="2" s="1"/>
  <c r="P504" i="2"/>
  <c r="I504" i="2" s="1"/>
  <c r="P503" i="2"/>
  <c r="I503" i="2" s="1"/>
  <c r="P502" i="2"/>
  <c r="I502" i="2" s="1"/>
  <c r="P501" i="2"/>
  <c r="I501" i="2" s="1"/>
  <c r="P500" i="2"/>
  <c r="I500" i="2" s="1"/>
  <c r="P499" i="2"/>
  <c r="I499" i="2" s="1"/>
  <c r="P498" i="2"/>
  <c r="I498" i="2" s="1"/>
  <c r="P497" i="2"/>
  <c r="I497" i="2" s="1"/>
  <c r="P496" i="2"/>
  <c r="I496" i="2" s="1"/>
  <c r="P495" i="2"/>
  <c r="I495" i="2" s="1"/>
  <c r="P494" i="2"/>
  <c r="I494" i="2" s="1"/>
  <c r="P493" i="2"/>
  <c r="I493" i="2" s="1"/>
  <c r="P492" i="2"/>
  <c r="I492" i="2" s="1"/>
  <c r="P491" i="2"/>
  <c r="I491" i="2" s="1"/>
  <c r="P490" i="2"/>
  <c r="I490" i="2" s="1"/>
  <c r="P489" i="2"/>
  <c r="I489" i="2" s="1"/>
  <c r="P488" i="2"/>
  <c r="I488" i="2" s="1"/>
  <c r="P487" i="2"/>
  <c r="I487" i="2" s="1"/>
  <c r="P486" i="2"/>
  <c r="I486" i="2" s="1"/>
  <c r="P485" i="2"/>
  <c r="I485" i="2" s="1"/>
  <c r="P484" i="2"/>
  <c r="I484" i="2" s="1"/>
  <c r="P483" i="2"/>
  <c r="I483" i="2" s="1"/>
  <c r="P482" i="2"/>
  <c r="I482" i="2" s="1"/>
  <c r="P481" i="2"/>
  <c r="I481" i="2" s="1"/>
  <c r="P480" i="2"/>
  <c r="I480" i="2" s="1"/>
  <c r="P479" i="2"/>
  <c r="I479" i="2" s="1"/>
  <c r="P478" i="2"/>
  <c r="I478" i="2" s="1"/>
  <c r="P477" i="2"/>
  <c r="I477" i="2" s="1"/>
  <c r="P476" i="2"/>
  <c r="I476" i="2" s="1"/>
  <c r="P475" i="2"/>
  <c r="I475" i="2" s="1"/>
  <c r="P474" i="2"/>
  <c r="I474" i="2" s="1"/>
  <c r="P473" i="2"/>
  <c r="I473" i="2" s="1"/>
  <c r="P472" i="2"/>
  <c r="I472" i="2" s="1"/>
  <c r="P471" i="2"/>
  <c r="I471" i="2" s="1"/>
  <c r="P470" i="2"/>
  <c r="I470" i="2" s="1"/>
  <c r="P469" i="2"/>
  <c r="I469" i="2" s="1"/>
  <c r="P468" i="2"/>
  <c r="I468" i="2" s="1"/>
  <c r="P467" i="2"/>
  <c r="I467" i="2" s="1"/>
  <c r="P466" i="2"/>
  <c r="I466" i="2" s="1"/>
  <c r="P465" i="2"/>
  <c r="I465" i="2" s="1"/>
  <c r="P464" i="2"/>
  <c r="I464" i="2" s="1"/>
  <c r="P463" i="2"/>
  <c r="I463" i="2" s="1"/>
  <c r="P462" i="2"/>
  <c r="I462" i="2" s="1"/>
  <c r="P461" i="2"/>
  <c r="I461" i="2" s="1"/>
  <c r="P460" i="2"/>
  <c r="I460" i="2" s="1"/>
  <c r="P459" i="2"/>
  <c r="I459" i="2" s="1"/>
  <c r="P458" i="2"/>
  <c r="I458" i="2" s="1"/>
  <c r="P457" i="2"/>
  <c r="I457" i="2" s="1"/>
  <c r="P456" i="2"/>
  <c r="I456" i="2" s="1"/>
  <c r="P455" i="2"/>
  <c r="I455" i="2" s="1"/>
  <c r="P454" i="2"/>
  <c r="I454" i="2" s="1"/>
  <c r="P453" i="2"/>
  <c r="I453" i="2" s="1"/>
  <c r="P452" i="2"/>
  <c r="I452" i="2" s="1"/>
  <c r="P451" i="2"/>
  <c r="I451" i="2" s="1"/>
  <c r="P450" i="2"/>
  <c r="I450" i="2" s="1"/>
  <c r="P449" i="2"/>
  <c r="I449" i="2" s="1"/>
  <c r="P448" i="2"/>
  <c r="I448" i="2" s="1"/>
  <c r="P447" i="2"/>
  <c r="I447" i="2" s="1"/>
  <c r="P446" i="2"/>
  <c r="I446" i="2" s="1"/>
  <c r="P445" i="2"/>
  <c r="I445" i="2" s="1"/>
  <c r="P444" i="2"/>
  <c r="I444" i="2" s="1"/>
  <c r="P443" i="2"/>
  <c r="I443" i="2" s="1"/>
  <c r="P442" i="2"/>
  <c r="I442" i="2" s="1"/>
  <c r="P441" i="2"/>
  <c r="I441" i="2" s="1"/>
  <c r="P440" i="2"/>
  <c r="I440" i="2" s="1"/>
  <c r="P439" i="2"/>
  <c r="I439" i="2" s="1"/>
  <c r="P438" i="2"/>
  <c r="I438" i="2" s="1"/>
  <c r="P437" i="2"/>
  <c r="I437" i="2" s="1"/>
  <c r="P436" i="2"/>
  <c r="I436" i="2" s="1"/>
  <c r="P435" i="2"/>
  <c r="I435" i="2" s="1"/>
  <c r="P434" i="2"/>
  <c r="I434" i="2" s="1"/>
  <c r="P433" i="2"/>
  <c r="I433" i="2" s="1"/>
  <c r="P432" i="2"/>
  <c r="I432" i="2" s="1"/>
  <c r="P431" i="2"/>
  <c r="I431" i="2" s="1"/>
  <c r="P430" i="2"/>
  <c r="I430" i="2" s="1"/>
  <c r="P429" i="2"/>
  <c r="I429" i="2" s="1"/>
  <c r="P428" i="2"/>
  <c r="I428" i="2" s="1"/>
  <c r="P427" i="2"/>
  <c r="I427" i="2" s="1"/>
  <c r="P426" i="2"/>
  <c r="I426" i="2" s="1"/>
  <c r="P425" i="2"/>
  <c r="I425" i="2" s="1"/>
  <c r="P424" i="2"/>
  <c r="I424" i="2" s="1"/>
  <c r="P423" i="2"/>
  <c r="I423" i="2" s="1"/>
  <c r="P422" i="2"/>
  <c r="I422" i="2" s="1"/>
  <c r="P421" i="2"/>
  <c r="I421" i="2" s="1"/>
  <c r="P420" i="2"/>
  <c r="I420" i="2" s="1"/>
  <c r="P419" i="2"/>
  <c r="I419" i="2" s="1"/>
  <c r="P418" i="2"/>
  <c r="I418" i="2" s="1"/>
  <c r="P417" i="2"/>
  <c r="I417" i="2" s="1"/>
  <c r="P416" i="2"/>
  <c r="I416" i="2" s="1"/>
  <c r="P415" i="2"/>
  <c r="I415" i="2" s="1"/>
  <c r="P414" i="2"/>
  <c r="I414" i="2" s="1"/>
  <c r="P413" i="2"/>
  <c r="I413" i="2" s="1"/>
  <c r="P412" i="2"/>
  <c r="I412" i="2" s="1"/>
  <c r="P411" i="2"/>
  <c r="I411" i="2" s="1"/>
  <c r="P410" i="2"/>
  <c r="I410" i="2" s="1"/>
  <c r="P409" i="2"/>
  <c r="I409" i="2" s="1"/>
  <c r="P408" i="2"/>
  <c r="I408" i="2" s="1"/>
  <c r="P407" i="2"/>
  <c r="I407" i="2" s="1"/>
  <c r="P406" i="2"/>
  <c r="I406" i="2" s="1"/>
  <c r="P405" i="2"/>
  <c r="I405" i="2" s="1"/>
  <c r="P404" i="2"/>
  <c r="I404" i="2" s="1"/>
  <c r="P403" i="2"/>
  <c r="I403" i="2" s="1"/>
  <c r="P402" i="2"/>
  <c r="I402" i="2" s="1"/>
  <c r="P401" i="2"/>
  <c r="I401" i="2" s="1"/>
  <c r="P400" i="2"/>
  <c r="I400" i="2" s="1"/>
  <c r="P399" i="2"/>
  <c r="I399" i="2" s="1"/>
  <c r="P398" i="2"/>
  <c r="I398" i="2" s="1"/>
  <c r="P397" i="2"/>
  <c r="I397" i="2" s="1"/>
  <c r="P396" i="2"/>
  <c r="I396" i="2" s="1"/>
  <c r="P395" i="2"/>
  <c r="I395" i="2" s="1"/>
  <c r="P394" i="2"/>
  <c r="I394" i="2" s="1"/>
  <c r="P393" i="2"/>
  <c r="I393" i="2" s="1"/>
  <c r="P392" i="2"/>
  <c r="I392" i="2" s="1"/>
  <c r="P391" i="2"/>
  <c r="I391" i="2" s="1"/>
  <c r="P390" i="2"/>
  <c r="I390" i="2" s="1"/>
  <c r="P389" i="2"/>
  <c r="I389" i="2" s="1"/>
  <c r="P388" i="2"/>
  <c r="I388" i="2" s="1"/>
  <c r="P387" i="2"/>
  <c r="I387" i="2" s="1"/>
  <c r="P386" i="2"/>
  <c r="I386" i="2" s="1"/>
  <c r="P385" i="2"/>
  <c r="I385" i="2" s="1"/>
  <c r="P384" i="2"/>
  <c r="I384" i="2" s="1"/>
  <c r="P383" i="2"/>
  <c r="I383" i="2" s="1"/>
  <c r="P382" i="2"/>
  <c r="I382" i="2" s="1"/>
  <c r="P381" i="2"/>
  <c r="I381" i="2" s="1"/>
  <c r="P380" i="2"/>
  <c r="I380" i="2" s="1"/>
  <c r="P379" i="2"/>
  <c r="I379" i="2" s="1"/>
  <c r="P378" i="2"/>
  <c r="I378" i="2" s="1"/>
  <c r="P377" i="2"/>
  <c r="I377" i="2" s="1"/>
  <c r="P376" i="2"/>
  <c r="I376" i="2" s="1"/>
  <c r="P375" i="2"/>
  <c r="I375" i="2" s="1"/>
  <c r="P374" i="2"/>
  <c r="I374" i="2" s="1"/>
  <c r="P373" i="2"/>
  <c r="I373" i="2" s="1"/>
  <c r="P372" i="2"/>
  <c r="I372" i="2" s="1"/>
  <c r="P371" i="2"/>
  <c r="I371" i="2" s="1"/>
  <c r="P370" i="2"/>
  <c r="I370" i="2" s="1"/>
  <c r="P369" i="2"/>
  <c r="I369" i="2" s="1"/>
  <c r="P368" i="2"/>
  <c r="I368" i="2" s="1"/>
  <c r="P367" i="2"/>
  <c r="I367" i="2" s="1"/>
  <c r="P366" i="2"/>
  <c r="I366" i="2" s="1"/>
  <c r="P365" i="2"/>
  <c r="I365" i="2" s="1"/>
  <c r="P364" i="2"/>
  <c r="I364" i="2" s="1"/>
  <c r="P363" i="2"/>
  <c r="I363" i="2" s="1"/>
  <c r="P362" i="2"/>
  <c r="I362" i="2" s="1"/>
  <c r="P361" i="2"/>
  <c r="I361" i="2" s="1"/>
  <c r="P360" i="2"/>
  <c r="I360" i="2" s="1"/>
  <c r="P359" i="2"/>
  <c r="I359" i="2" s="1"/>
  <c r="P358" i="2"/>
  <c r="I358" i="2" s="1"/>
  <c r="P357" i="2"/>
  <c r="I357" i="2" s="1"/>
  <c r="P356" i="2"/>
  <c r="I356" i="2" s="1"/>
  <c r="P355" i="2"/>
  <c r="I355" i="2" s="1"/>
  <c r="P354" i="2"/>
  <c r="I354" i="2" s="1"/>
  <c r="P353" i="2"/>
  <c r="I353" i="2" s="1"/>
  <c r="P352" i="2"/>
  <c r="I352" i="2" s="1"/>
  <c r="P351" i="2"/>
  <c r="I351" i="2" s="1"/>
  <c r="P350" i="2"/>
  <c r="I350" i="2" s="1"/>
  <c r="P349" i="2"/>
  <c r="I349" i="2" s="1"/>
  <c r="P348" i="2"/>
  <c r="I348" i="2" s="1"/>
  <c r="P347" i="2"/>
  <c r="I347" i="2" s="1"/>
  <c r="P346" i="2"/>
  <c r="I346" i="2" s="1"/>
  <c r="P345" i="2"/>
  <c r="I345" i="2" s="1"/>
  <c r="P344" i="2"/>
  <c r="I344" i="2" s="1"/>
  <c r="P343" i="2"/>
  <c r="I343" i="2" s="1"/>
  <c r="P342" i="2"/>
  <c r="I342" i="2" s="1"/>
  <c r="P341" i="2"/>
  <c r="I341" i="2" s="1"/>
  <c r="P340" i="2"/>
  <c r="I340" i="2" s="1"/>
  <c r="P339" i="2"/>
  <c r="I339" i="2" s="1"/>
  <c r="P338" i="2"/>
  <c r="I338" i="2" s="1"/>
  <c r="P337" i="2"/>
  <c r="I337" i="2" s="1"/>
  <c r="P336" i="2"/>
  <c r="I336" i="2" s="1"/>
  <c r="P335" i="2"/>
  <c r="I335" i="2" s="1"/>
  <c r="P334" i="2"/>
  <c r="I334" i="2" s="1"/>
  <c r="P333" i="2"/>
  <c r="I333" i="2" s="1"/>
  <c r="P332" i="2"/>
  <c r="I332" i="2" s="1"/>
  <c r="P331" i="2"/>
  <c r="I331" i="2" s="1"/>
  <c r="P330" i="2"/>
  <c r="I330" i="2" s="1"/>
  <c r="P329" i="2"/>
  <c r="I329" i="2" s="1"/>
  <c r="P328" i="2"/>
  <c r="I328" i="2" s="1"/>
  <c r="P327" i="2"/>
  <c r="I327" i="2" s="1"/>
  <c r="P326" i="2"/>
  <c r="I326" i="2" s="1"/>
  <c r="P325" i="2"/>
  <c r="I325" i="2" s="1"/>
  <c r="P324" i="2"/>
  <c r="I324" i="2" s="1"/>
  <c r="P323" i="2"/>
  <c r="I323" i="2" s="1"/>
  <c r="P322" i="2"/>
  <c r="I322" i="2" s="1"/>
  <c r="P321" i="2"/>
  <c r="I321" i="2" s="1"/>
  <c r="P320" i="2"/>
  <c r="I320" i="2" s="1"/>
  <c r="P319" i="2"/>
  <c r="I319" i="2" s="1"/>
  <c r="P318" i="2"/>
  <c r="I318" i="2" s="1"/>
  <c r="P317" i="2"/>
  <c r="I317" i="2" s="1"/>
  <c r="P316" i="2"/>
  <c r="I316" i="2" s="1"/>
  <c r="P315" i="2"/>
  <c r="I315" i="2" s="1"/>
  <c r="P314" i="2"/>
  <c r="I314" i="2" s="1"/>
  <c r="P313" i="2"/>
  <c r="I313" i="2" s="1"/>
  <c r="P312" i="2"/>
  <c r="I312" i="2" s="1"/>
  <c r="P311" i="2"/>
  <c r="I311" i="2" s="1"/>
  <c r="P310" i="2"/>
  <c r="I310" i="2" s="1"/>
  <c r="P309" i="2"/>
  <c r="I309" i="2" s="1"/>
  <c r="P308" i="2"/>
  <c r="I308" i="2" s="1"/>
  <c r="P307" i="2"/>
  <c r="I307" i="2" s="1"/>
  <c r="P306" i="2"/>
  <c r="I306" i="2" s="1"/>
  <c r="P305" i="2"/>
  <c r="I305" i="2" s="1"/>
  <c r="P304" i="2"/>
  <c r="I304" i="2" s="1"/>
  <c r="P303" i="2"/>
  <c r="I303" i="2" s="1"/>
  <c r="P302" i="2"/>
  <c r="I302" i="2" s="1"/>
  <c r="P301" i="2"/>
  <c r="I301" i="2" s="1"/>
  <c r="P300" i="2"/>
  <c r="I300" i="2" s="1"/>
  <c r="P299" i="2"/>
  <c r="I299" i="2" s="1"/>
  <c r="P298" i="2"/>
  <c r="I298" i="2" s="1"/>
  <c r="P297" i="2"/>
  <c r="I297" i="2" s="1"/>
  <c r="P296" i="2"/>
  <c r="I296" i="2" s="1"/>
  <c r="P295" i="2"/>
  <c r="I295" i="2" s="1"/>
  <c r="P294" i="2"/>
  <c r="I294" i="2" s="1"/>
  <c r="P293" i="2"/>
  <c r="I293" i="2" s="1"/>
  <c r="P292" i="2"/>
  <c r="I292" i="2" s="1"/>
  <c r="P291" i="2"/>
  <c r="I291" i="2" s="1"/>
  <c r="P290" i="2"/>
  <c r="I290" i="2" s="1"/>
  <c r="P289" i="2"/>
  <c r="I289" i="2" s="1"/>
  <c r="P288" i="2"/>
  <c r="I288" i="2" s="1"/>
  <c r="P287" i="2"/>
  <c r="I287" i="2" s="1"/>
  <c r="P286" i="2"/>
  <c r="I286" i="2" s="1"/>
  <c r="P285" i="2"/>
  <c r="I285" i="2" s="1"/>
  <c r="P284" i="2"/>
  <c r="I284" i="2" s="1"/>
  <c r="P283" i="2"/>
  <c r="I283" i="2" s="1"/>
  <c r="P282" i="2"/>
  <c r="I282" i="2" s="1"/>
  <c r="P281" i="2"/>
  <c r="I281" i="2" s="1"/>
  <c r="P280" i="2"/>
  <c r="I280" i="2" s="1"/>
  <c r="P279" i="2"/>
  <c r="I279" i="2" s="1"/>
  <c r="P278" i="2"/>
  <c r="I278" i="2" s="1"/>
  <c r="P277" i="2"/>
  <c r="I277" i="2" s="1"/>
  <c r="P276" i="2"/>
  <c r="I276" i="2" s="1"/>
  <c r="P275" i="2"/>
  <c r="I275" i="2" s="1"/>
  <c r="P274" i="2"/>
  <c r="I274" i="2" s="1"/>
  <c r="P273" i="2"/>
  <c r="I273" i="2" s="1"/>
  <c r="P272" i="2"/>
  <c r="I272" i="2" s="1"/>
  <c r="P271" i="2"/>
  <c r="I271" i="2" s="1"/>
  <c r="P270" i="2"/>
  <c r="I270" i="2" s="1"/>
  <c r="P269" i="2"/>
  <c r="I269" i="2" s="1"/>
  <c r="P268" i="2"/>
  <c r="I268" i="2" s="1"/>
  <c r="P267" i="2"/>
  <c r="I267" i="2" s="1"/>
  <c r="P266" i="2"/>
  <c r="I266" i="2" s="1"/>
  <c r="P265" i="2"/>
  <c r="I265" i="2" s="1"/>
  <c r="P264" i="2"/>
  <c r="I264" i="2" s="1"/>
  <c r="P263" i="2"/>
  <c r="I263" i="2" s="1"/>
  <c r="P262" i="2"/>
  <c r="I262" i="2" s="1"/>
  <c r="P261" i="2"/>
  <c r="I261" i="2" s="1"/>
  <c r="P260" i="2"/>
  <c r="I260" i="2" s="1"/>
  <c r="P259" i="2"/>
  <c r="I259" i="2" s="1"/>
  <c r="P258" i="2"/>
  <c r="I258" i="2" s="1"/>
  <c r="P257" i="2"/>
  <c r="I257" i="2" s="1"/>
  <c r="P256" i="2"/>
  <c r="I256" i="2" s="1"/>
  <c r="P255" i="2"/>
  <c r="I255" i="2" s="1"/>
  <c r="P254" i="2"/>
  <c r="I254" i="2" s="1"/>
  <c r="P253" i="2"/>
  <c r="I253" i="2" s="1"/>
  <c r="P252" i="2"/>
  <c r="I252" i="2" s="1"/>
  <c r="P251" i="2"/>
  <c r="I251" i="2" s="1"/>
  <c r="P250" i="2"/>
  <c r="I250" i="2" s="1"/>
  <c r="P249" i="2"/>
  <c r="I249" i="2" s="1"/>
  <c r="P248" i="2"/>
  <c r="I248" i="2" s="1"/>
  <c r="P247" i="2"/>
  <c r="I247" i="2" s="1"/>
  <c r="P246" i="2"/>
  <c r="I246" i="2" s="1"/>
  <c r="P245" i="2"/>
  <c r="I245" i="2" s="1"/>
  <c r="P244" i="2"/>
  <c r="I244" i="2" s="1"/>
  <c r="P243" i="2"/>
  <c r="I243" i="2" s="1"/>
  <c r="P242" i="2"/>
  <c r="I242" i="2" s="1"/>
  <c r="P241" i="2"/>
  <c r="I241" i="2" s="1"/>
  <c r="P240" i="2"/>
  <c r="I240" i="2" s="1"/>
  <c r="P239" i="2"/>
  <c r="I239" i="2" s="1"/>
  <c r="P238" i="2"/>
  <c r="I238" i="2" s="1"/>
  <c r="P237" i="2"/>
  <c r="I237" i="2" s="1"/>
  <c r="P236" i="2"/>
  <c r="I236" i="2" s="1"/>
  <c r="P235" i="2"/>
  <c r="I235" i="2" s="1"/>
  <c r="P234" i="2"/>
  <c r="I234" i="2" s="1"/>
  <c r="P233" i="2"/>
  <c r="I233" i="2" s="1"/>
  <c r="P232" i="2"/>
  <c r="I232" i="2" s="1"/>
  <c r="P231" i="2"/>
  <c r="I231" i="2" s="1"/>
  <c r="P230" i="2"/>
  <c r="I230" i="2" s="1"/>
  <c r="P229" i="2"/>
  <c r="I229" i="2" s="1"/>
  <c r="P228" i="2"/>
  <c r="I228" i="2" s="1"/>
  <c r="P227" i="2"/>
  <c r="I227" i="2" s="1"/>
  <c r="P226" i="2"/>
  <c r="I226" i="2" s="1"/>
  <c r="P225" i="2"/>
  <c r="I225" i="2" s="1"/>
  <c r="P224" i="2"/>
  <c r="I224" i="2" s="1"/>
  <c r="P223" i="2"/>
  <c r="I223" i="2" s="1"/>
  <c r="P222" i="2"/>
  <c r="I222" i="2" s="1"/>
  <c r="P221" i="2"/>
  <c r="I221" i="2" s="1"/>
  <c r="P220" i="2"/>
  <c r="I220" i="2" s="1"/>
  <c r="P219" i="2"/>
  <c r="I219" i="2" s="1"/>
  <c r="P218" i="2"/>
  <c r="I218" i="2" s="1"/>
  <c r="P217" i="2"/>
  <c r="I217" i="2" s="1"/>
  <c r="P216" i="2"/>
  <c r="I216" i="2" s="1"/>
  <c r="P215" i="2"/>
  <c r="I215" i="2" s="1"/>
  <c r="P214" i="2"/>
  <c r="I214" i="2" s="1"/>
  <c r="P213" i="2"/>
  <c r="I213" i="2" s="1"/>
  <c r="P212" i="2"/>
  <c r="I212" i="2" s="1"/>
  <c r="P211" i="2"/>
  <c r="I211" i="2" s="1"/>
  <c r="P210" i="2"/>
  <c r="I210" i="2" s="1"/>
  <c r="P209" i="2"/>
  <c r="I209" i="2" s="1"/>
  <c r="P208" i="2"/>
  <c r="I208" i="2" s="1"/>
  <c r="P207" i="2"/>
  <c r="I207" i="2" s="1"/>
  <c r="P206" i="2"/>
  <c r="I206" i="2" s="1"/>
  <c r="P205" i="2"/>
  <c r="I205" i="2" s="1"/>
  <c r="P204" i="2"/>
  <c r="I204" i="2" s="1"/>
  <c r="P203" i="2"/>
  <c r="I203" i="2" s="1"/>
  <c r="P202" i="2"/>
  <c r="I202" i="2" s="1"/>
  <c r="P201" i="2"/>
  <c r="I201" i="2" s="1"/>
  <c r="P200" i="2"/>
  <c r="I200" i="2" s="1"/>
  <c r="P199" i="2"/>
  <c r="I199" i="2" s="1"/>
  <c r="P198" i="2"/>
  <c r="I198" i="2" s="1"/>
  <c r="P197" i="2"/>
  <c r="I197" i="2" s="1"/>
  <c r="P196" i="2"/>
  <c r="I196" i="2" s="1"/>
  <c r="P195" i="2"/>
  <c r="I195" i="2" s="1"/>
  <c r="P194" i="2"/>
  <c r="I194" i="2" s="1"/>
  <c r="P193" i="2"/>
  <c r="I193" i="2" s="1"/>
  <c r="P192" i="2"/>
  <c r="I192" i="2" s="1"/>
  <c r="P191" i="2"/>
  <c r="I191" i="2" s="1"/>
  <c r="P190" i="2"/>
  <c r="I190" i="2" s="1"/>
  <c r="P189" i="2"/>
  <c r="I189" i="2" s="1"/>
  <c r="P188" i="2"/>
  <c r="I188" i="2" s="1"/>
  <c r="P187" i="2"/>
  <c r="I187" i="2" s="1"/>
  <c r="P186" i="2"/>
  <c r="I186" i="2" s="1"/>
  <c r="P185" i="2"/>
  <c r="I185" i="2" s="1"/>
  <c r="P184" i="2"/>
  <c r="I184" i="2" s="1"/>
  <c r="P183" i="2"/>
  <c r="I183" i="2" s="1"/>
  <c r="P182" i="2"/>
  <c r="I182" i="2" s="1"/>
  <c r="P181" i="2"/>
  <c r="I181" i="2" s="1"/>
  <c r="P180" i="2"/>
  <c r="I180" i="2" s="1"/>
  <c r="P179" i="2"/>
  <c r="I179" i="2" s="1"/>
  <c r="P178" i="2"/>
  <c r="I178" i="2" s="1"/>
  <c r="P177" i="2"/>
  <c r="I177" i="2" s="1"/>
  <c r="P176" i="2"/>
  <c r="I176" i="2" s="1"/>
  <c r="P175" i="2"/>
  <c r="I175" i="2" s="1"/>
  <c r="P174" i="2"/>
  <c r="I174" i="2" s="1"/>
  <c r="P173" i="2"/>
  <c r="I173" i="2" s="1"/>
  <c r="P172" i="2"/>
  <c r="I172" i="2" s="1"/>
  <c r="P171" i="2"/>
  <c r="I171" i="2" s="1"/>
  <c r="P170" i="2"/>
  <c r="I170" i="2" s="1"/>
  <c r="P169" i="2"/>
  <c r="I169" i="2" s="1"/>
  <c r="P168" i="2"/>
  <c r="I168" i="2" s="1"/>
  <c r="P167" i="2"/>
  <c r="I167" i="2" s="1"/>
  <c r="P166" i="2"/>
  <c r="I166" i="2" s="1"/>
  <c r="P165" i="2"/>
  <c r="I165" i="2" s="1"/>
  <c r="P164" i="2"/>
  <c r="I164" i="2" s="1"/>
  <c r="P163" i="2"/>
  <c r="I163" i="2" s="1"/>
  <c r="P162" i="2"/>
  <c r="I162" i="2" s="1"/>
  <c r="P161" i="2"/>
  <c r="I161" i="2" s="1"/>
  <c r="P160" i="2"/>
  <c r="I160" i="2" s="1"/>
  <c r="P159" i="2"/>
  <c r="I159" i="2" s="1"/>
  <c r="P158" i="2"/>
  <c r="I158" i="2" s="1"/>
  <c r="P157" i="2"/>
  <c r="I157" i="2" s="1"/>
  <c r="P156" i="2"/>
  <c r="I156" i="2" s="1"/>
  <c r="P155" i="2"/>
  <c r="I155" i="2" s="1"/>
  <c r="P154" i="2"/>
  <c r="I154" i="2" s="1"/>
  <c r="P153" i="2"/>
  <c r="I153" i="2" s="1"/>
  <c r="P152" i="2"/>
  <c r="I152" i="2" s="1"/>
  <c r="P151" i="2"/>
  <c r="I151" i="2" s="1"/>
  <c r="P150" i="2"/>
  <c r="I150" i="2" s="1"/>
  <c r="P149" i="2"/>
  <c r="I149" i="2" s="1"/>
  <c r="P148" i="2"/>
  <c r="I148" i="2" s="1"/>
  <c r="P147" i="2"/>
  <c r="I147" i="2" s="1"/>
  <c r="P146" i="2"/>
  <c r="I146" i="2" s="1"/>
  <c r="P145" i="2"/>
  <c r="I145" i="2" s="1"/>
  <c r="P144" i="2"/>
  <c r="I144" i="2" s="1"/>
  <c r="P143" i="2"/>
  <c r="I143" i="2" s="1"/>
  <c r="P142" i="2"/>
  <c r="I142" i="2" s="1"/>
  <c r="P141" i="2"/>
  <c r="I141" i="2" s="1"/>
  <c r="P140" i="2"/>
  <c r="I140" i="2" s="1"/>
  <c r="P139" i="2"/>
  <c r="I139" i="2" s="1"/>
  <c r="P138" i="2"/>
  <c r="I138" i="2" s="1"/>
  <c r="P137" i="2"/>
  <c r="I137" i="2" s="1"/>
  <c r="P136" i="2"/>
  <c r="I136" i="2" s="1"/>
  <c r="P135" i="2"/>
  <c r="I135" i="2" s="1"/>
  <c r="P134" i="2"/>
  <c r="I134" i="2" s="1"/>
  <c r="P133" i="2"/>
  <c r="I133" i="2" s="1"/>
  <c r="P132" i="2"/>
  <c r="I132" i="2" s="1"/>
  <c r="P131" i="2"/>
  <c r="I131" i="2" s="1"/>
  <c r="P130" i="2"/>
  <c r="I130" i="2" s="1"/>
  <c r="P129" i="2"/>
  <c r="I129" i="2" s="1"/>
  <c r="P128" i="2"/>
  <c r="I128" i="2" s="1"/>
  <c r="P127" i="2"/>
  <c r="I127" i="2" s="1"/>
  <c r="P126" i="2"/>
  <c r="I126" i="2" s="1"/>
  <c r="P125" i="2"/>
  <c r="I125" i="2" s="1"/>
  <c r="P124" i="2"/>
  <c r="I124" i="2" s="1"/>
  <c r="P123" i="2"/>
  <c r="I123" i="2" s="1"/>
  <c r="P122" i="2"/>
  <c r="I122" i="2" s="1"/>
  <c r="P121" i="2"/>
  <c r="I121" i="2" s="1"/>
  <c r="P120" i="2"/>
  <c r="I120" i="2" s="1"/>
  <c r="P119" i="2"/>
  <c r="I119" i="2" s="1"/>
  <c r="P118" i="2"/>
  <c r="I118" i="2" s="1"/>
  <c r="P117" i="2"/>
  <c r="I117" i="2" s="1"/>
  <c r="P116" i="2"/>
  <c r="I116" i="2" s="1"/>
  <c r="P115" i="2"/>
  <c r="I115" i="2" s="1"/>
  <c r="P114" i="2"/>
  <c r="I114" i="2" s="1"/>
  <c r="P113" i="2"/>
  <c r="I113" i="2" s="1"/>
  <c r="P112" i="2"/>
  <c r="I112" i="2" s="1"/>
  <c r="P111" i="2"/>
  <c r="I111" i="2" s="1"/>
  <c r="P110" i="2"/>
  <c r="I110" i="2" s="1"/>
  <c r="P109" i="2"/>
  <c r="I109" i="2" s="1"/>
  <c r="P108" i="2"/>
  <c r="I108" i="2" s="1"/>
  <c r="P107" i="2"/>
  <c r="I107" i="2" s="1"/>
  <c r="P106" i="2"/>
  <c r="I106" i="2" s="1"/>
  <c r="P105" i="2"/>
  <c r="I105" i="2" s="1"/>
  <c r="P104" i="2"/>
  <c r="I104" i="2" s="1"/>
  <c r="P103" i="2"/>
  <c r="I103" i="2" s="1"/>
  <c r="P102" i="2"/>
  <c r="I102" i="2" s="1"/>
  <c r="P101" i="2"/>
  <c r="I101" i="2" s="1"/>
  <c r="P100" i="2"/>
  <c r="I100" i="2" s="1"/>
  <c r="P99" i="2"/>
  <c r="I99" i="2" s="1"/>
  <c r="P98" i="2"/>
  <c r="I98" i="2" s="1"/>
  <c r="P97" i="2"/>
  <c r="I97" i="2" s="1"/>
  <c r="P96" i="2"/>
  <c r="I96" i="2" s="1"/>
  <c r="P95" i="2"/>
  <c r="I95" i="2" s="1"/>
  <c r="P94" i="2"/>
  <c r="I94" i="2" s="1"/>
  <c r="P93" i="2"/>
  <c r="I93" i="2" s="1"/>
  <c r="P92" i="2"/>
  <c r="I92" i="2" s="1"/>
  <c r="P91" i="2"/>
  <c r="I91" i="2" s="1"/>
  <c r="P90" i="2"/>
  <c r="I90" i="2" s="1"/>
  <c r="P89" i="2"/>
  <c r="I89" i="2" s="1"/>
  <c r="P88" i="2"/>
  <c r="I88" i="2" s="1"/>
  <c r="P87" i="2"/>
  <c r="I87" i="2" s="1"/>
  <c r="P86" i="2"/>
  <c r="I86" i="2" s="1"/>
  <c r="P85" i="2"/>
  <c r="I85" i="2" s="1"/>
  <c r="P84" i="2"/>
  <c r="I84" i="2" s="1"/>
  <c r="P83" i="2"/>
  <c r="I83" i="2" s="1"/>
  <c r="P82" i="2"/>
  <c r="I82" i="2" s="1"/>
  <c r="P81" i="2"/>
  <c r="I81" i="2" s="1"/>
  <c r="P80" i="2"/>
  <c r="I80" i="2" s="1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13" i="2"/>
  <c r="P23" i="2"/>
  <c r="P22" i="2"/>
  <c r="P21" i="2"/>
  <c r="P20" i="2"/>
  <c r="P19" i="2"/>
  <c r="P18" i="2"/>
  <c r="P17" i="2"/>
  <c r="P16" i="2"/>
  <c r="P15" i="2"/>
  <c r="P14" i="2"/>
  <c r="P31" i="2"/>
  <c r="P30" i="2"/>
  <c r="P29" i="2"/>
  <c r="P28" i="2"/>
  <c r="P27" i="2"/>
  <c r="P26" i="2"/>
  <c r="P25" i="2"/>
  <c r="P24" i="2"/>
  <c r="P12" i="2"/>
  <c r="AS20" i="2"/>
  <c r="I78" i="2" l="1"/>
  <c r="K113" i="2"/>
  <c r="J113" i="2"/>
  <c r="M113" i="2" s="1"/>
  <c r="N113" i="2"/>
  <c r="K137" i="2"/>
  <c r="J137" i="2"/>
  <c r="M137" i="2"/>
  <c r="N137" i="2"/>
  <c r="K177" i="2"/>
  <c r="J177" i="2"/>
  <c r="N177" i="2"/>
  <c r="M177" i="2"/>
  <c r="K185" i="2"/>
  <c r="J185" i="2"/>
  <c r="N185" i="2"/>
  <c r="M185" i="2"/>
  <c r="K193" i="2"/>
  <c r="J193" i="2"/>
  <c r="N193" i="2"/>
  <c r="M193" i="2"/>
  <c r="K201" i="2"/>
  <c r="J201" i="2"/>
  <c r="N201" i="2"/>
  <c r="M201" i="2"/>
  <c r="K209" i="2"/>
  <c r="J209" i="2"/>
  <c r="N209" i="2"/>
  <c r="M209" i="2"/>
  <c r="K217" i="2"/>
  <c r="J217" i="2"/>
  <c r="N217" i="2"/>
  <c r="M217" i="2"/>
  <c r="K225" i="2"/>
  <c r="J225" i="2"/>
  <c r="N225" i="2"/>
  <c r="M225" i="2"/>
  <c r="K233" i="2"/>
  <c r="J233" i="2"/>
  <c r="N233" i="2"/>
  <c r="M233" i="2"/>
  <c r="N241" i="2"/>
  <c r="K241" i="2"/>
  <c r="J241" i="2"/>
  <c r="M241" i="2" s="1"/>
  <c r="N249" i="2"/>
  <c r="K249" i="2"/>
  <c r="J249" i="2"/>
  <c r="M249" i="2" s="1"/>
  <c r="N257" i="2"/>
  <c r="K257" i="2"/>
  <c r="J257" i="2"/>
  <c r="M257" i="2" s="1"/>
  <c r="J265" i="2"/>
  <c r="M265" i="2" s="1"/>
  <c r="N265" i="2"/>
  <c r="K265" i="2"/>
  <c r="N273" i="2"/>
  <c r="K273" i="2"/>
  <c r="J273" i="2"/>
  <c r="M273" i="2" s="1"/>
  <c r="N281" i="2"/>
  <c r="K281" i="2"/>
  <c r="J281" i="2"/>
  <c r="M281" i="2" s="1"/>
  <c r="J289" i="2"/>
  <c r="M289" i="2" s="1"/>
  <c r="K289" i="2"/>
  <c r="N289" i="2" s="1"/>
  <c r="M297" i="2"/>
  <c r="K297" i="2"/>
  <c r="N297" i="2" s="1"/>
  <c r="J297" i="2"/>
  <c r="M305" i="2"/>
  <c r="K305" i="2"/>
  <c r="N305" i="2" s="1"/>
  <c r="J305" i="2"/>
  <c r="K313" i="2"/>
  <c r="N313" i="2" s="1"/>
  <c r="J313" i="2"/>
  <c r="M313" i="2"/>
  <c r="J321" i="2"/>
  <c r="M321" i="2"/>
  <c r="K321" i="2"/>
  <c r="N321" i="2" s="1"/>
  <c r="J329" i="2"/>
  <c r="M329" i="2"/>
  <c r="K329" i="2"/>
  <c r="N329" i="2" s="1"/>
  <c r="K337" i="2"/>
  <c r="N337" i="2" s="1"/>
  <c r="J337" i="2"/>
  <c r="M337" i="2"/>
  <c r="M345" i="2"/>
  <c r="K345" i="2"/>
  <c r="N345" i="2" s="1"/>
  <c r="J345" i="2"/>
  <c r="M353" i="2"/>
  <c r="K353" i="2"/>
  <c r="N353" i="2" s="1"/>
  <c r="J353" i="2"/>
  <c r="J361" i="2"/>
  <c r="M361" i="2"/>
  <c r="K361" i="2"/>
  <c r="N361" i="2" s="1"/>
  <c r="N369" i="2"/>
  <c r="M369" i="2"/>
  <c r="K369" i="2"/>
  <c r="J369" i="2"/>
  <c r="K377" i="2"/>
  <c r="J377" i="2"/>
  <c r="N377" i="2"/>
  <c r="M377" i="2"/>
  <c r="N385" i="2"/>
  <c r="M385" i="2"/>
  <c r="K385" i="2"/>
  <c r="J385" i="2"/>
  <c r="N393" i="2"/>
  <c r="M393" i="2"/>
  <c r="K393" i="2"/>
  <c r="J393" i="2"/>
  <c r="M401" i="2"/>
  <c r="K401" i="2"/>
  <c r="J401" i="2"/>
  <c r="N401" i="2"/>
  <c r="J409" i="2"/>
  <c r="K409" i="2"/>
  <c r="N409" i="2"/>
  <c r="M409" i="2"/>
  <c r="N417" i="2"/>
  <c r="M417" i="2"/>
  <c r="K417" i="2"/>
  <c r="J417" i="2"/>
  <c r="N425" i="2"/>
  <c r="K425" i="2"/>
  <c r="J425" i="2"/>
  <c r="M425" i="2" s="1"/>
  <c r="M433" i="2"/>
  <c r="K433" i="2"/>
  <c r="N433" i="2" s="1"/>
  <c r="J433" i="2"/>
  <c r="K441" i="2"/>
  <c r="N441" i="2" s="1"/>
  <c r="J441" i="2"/>
  <c r="M441" i="2" s="1"/>
  <c r="K449" i="2"/>
  <c r="N449" i="2" s="1"/>
  <c r="J449" i="2"/>
  <c r="M449" i="2" s="1"/>
  <c r="K457" i="2"/>
  <c r="N457" i="2" s="1"/>
  <c r="J457" i="2"/>
  <c r="M457" i="2" s="1"/>
  <c r="J465" i="2"/>
  <c r="M465" i="2"/>
  <c r="K465" i="2"/>
  <c r="N465" i="2" s="1"/>
  <c r="J473" i="2"/>
  <c r="M473" i="2"/>
  <c r="K473" i="2"/>
  <c r="N473" i="2" s="1"/>
  <c r="J481" i="2"/>
  <c r="M481" i="2"/>
  <c r="K481" i="2"/>
  <c r="N481" i="2" s="1"/>
  <c r="K489" i="2"/>
  <c r="N489" i="2" s="1"/>
  <c r="J489" i="2"/>
  <c r="M489" i="2"/>
  <c r="M497" i="2"/>
  <c r="K497" i="2"/>
  <c r="N497" i="2" s="1"/>
  <c r="J497" i="2"/>
  <c r="M505" i="2"/>
  <c r="K505" i="2"/>
  <c r="N505" i="2" s="1"/>
  <c r="J505" i="2"/>
  <c r="M513" i="2"/>
  <c r="K513" i="2"/>
  <c r="N513" i="2" s="1"/>
  <c r="J513" i="2"/>
  <c r="M521" i="2"/>
  <c r="K521" i="2"/>
  <c r="N521" i="2" s="1"/>
  <c r="J521" i="2"/>
  <c r="M529" i="2"/>
  <c r="K529" i="2"/>
  <c r="N529" i="2" s="1"/>
  <c r="J529" i="2"/>
  <c r="J537" i="2"/>
  <c r="M537" i="2"/>
  <c r="K537" i="2"/>
  <c r="N537" i="2" s="1"/>
  <c r="M545" i="2"/>
  <c r="K545" i="2"/>
  <c r="N545" i="2" s="1"/>
  <c r="J545" i="2"/>
  <c r="M553" i="2"/>
  <c r="K553" i="2"/>
  <c r="N553" i="2" s="1"/>
  <c r="J553" i="2"/>
  <c r="M561" i="2"/>
  <c r="K561" i="2"/>
  <c r="N561" i="2" s="1"/>
  <c r="J561" i="2"/>
  <c r="M569" i="2"/>
  <c r="K569" i="2"/>
  <c r="N569" i="2" s="1"/>
  <c r="J569" i="2"/>
  <c r="M577" i="2"/>
  <c r="K577" i="2"/>
  <c r="N577" i="2" s="1"/>
  <c r="J577" i="2"/>
  <c r="M585" i="2"/>
  <c r="K585" i="2"/>
  <c r="N585" i="2" s="1"/>
  <c r="J585" i="2"/>
  <c r="M593" i="2"/>
  <c r="K593" i="2"/>
  <c r="N593" i="2" s="1"/>
  <c r="J593" i="2"/>
  <c r="M601" i="2"/>
  <c r="K601" i="2"/>
  <c r="N601" i="2" s="1"/>
  <c r="J601" i="2"/>
  <c r="K609" i="2"/>
  <c r="N609" i="2" s="1"/>
  <c r="J609" i="2"/>
  <c r="M609" i="2" s="1"/>
  <c r="J617" i="2"/>
  <c r="M617" i="2" s="1"/>
  <c r="K617" i="2"/>
  <c r="N617" i="2" s="1"/>
  <c r="K625" i="2"/>
  <c r="N625" i="2" s="1"/>
  <c r="J625" i="2"/>
  <c r="M625" i="2" s="1"/>
  <c r="K633" i="2"/>
  <c r="N633" i="2" s="1"/>
  <c r="J633" i="2"/>
  <c r="M633" i="2" s="1"/>
  <c r="K641" i="2"/>
  <c r="N641" i="2" s="1"/>
  <c r="J641" i="2"/>
  <c r="M641" i="2" s="1"/>
  <c r="K649" i="2"/>
  <c r="N649" i="2" s="1"/>
  <c r="J649" i="2"/>
  <c r="M649" i="2" s="1"/>
  <c r="J657" i="2"/>
  <c r="M657" i="2" s="1"/>
  <c r="K657" i="2"/>
  <c r="N657" i="2" s="1"/>
  <c r="J665" i="2"/>
  <c r="M665" i="2" s="1"/>
  <c r="K665" i="2"/>
  <c r="N665" i="2" s="1"/>
  <c r="K673" i="2"/>
  <c r="N673" i="2" s="1"/>
  <c r="J673" i="2"/>
  <c r="M673" i="2" s="1"/>
  <c r="M681" i="2"/>
  <c r="K681" i="2"/>
  <c r="N681" i="2" s="1"/>
  <c r="J681" i="2"/>
  <c r="M689" i="2"/>
  <c r="K689" i="2"/>
  <c r="N689" i="2" s="1"/>
  <c r="J689" i="2"/>
  <c r="J697" i="2"/>
  <c r="K697" i="2"/>
  <c r="N697" i="2" s="1"/>
  <c r="M697" i="2"/>
  <c r="K705" i="2"/>
  <c r="N705" i="2" s="1"/>
  <c r="J705" i="2"/>
  <c r="M705" i="2"/>
  <c r="K713" i="2"/>
  <c r="N713" i="2" s="1"/>
  <c r="J713" i="2"/>
  <c r="M713" i="2"/>
  <c r="K721" i="2"/>
  <c r="N721" i="2" s="1"/>
  <c r="J721" i="2"/>
  <c r="M721" i="2"/>
  <c r="K729" i="2"/>
  <c r="N729" i="2" s="1"/>
  <c r="J729" i="2"/>
  <c r="M729" i="2"/>
  <c r="K737" i="2"/>
  <c r="N737" i="2" s="1"/>
  <c r="J737" i="2"/>
  <c r="M737" i="2" s="1"/>
  <c r="K745" i="2"/>
  <c r="N745" i="2" s="1"/>
  <c r="J745" i="2"/>
  <c r="M745" i="2" s="1"/>
  <c r="K753" i="2"/>
  <c r="N753" i="2" s="1"/>
  <c r="J753" i="2"/>
  <c r="M753" i="2" s="1"/>
  <c r="K761" i="2"/>
  <c r="N761" i="2" s="1"/>
  <c r="J761" i="2"/>
  <c r="M761" i="2" s="1"/>
  <c r="K769" i="2"/>
  <c r="N769" i="2" s="1"/>
  <c r="J769" i="2"/>
  <c r="M769" i="2" s="1"/>
  <c r="K777" i="2"/>
  <c r="N777" i="2" s="1"/>
  <c r="J777" i="2"/>
  <c r="M777" i="2" s="1"/>
  <c r="K785" i="2"/>
  <c r="N785" i="2" s="1"/>
  <c r="J785" i="2"/>
  <c r="M785" i="2" s="1"/>
  <c r="J793" i="2"/>
  <c r="M793" i="2" s="1"/>
  <c r="K793" i="2"/>
  <c r="N793" i="2" s="1"/>
  <c r="K801" i="2"/>
  <c r="N801" i="2" s="1"/>
  <c r="J801" i="2"/>
  <c r="M801" i="2" s="1"/>
  <c r="K809" i="2"/>
  <c r="N809" i="2" s="1"/>
  <c r="J809" i="2"/>
  <c r="M809" i="2" s="1"/>
  <c r="K817" i="2"/>
  <c r="N817" i="2" s="1"/>
  <c r="J817" i="2"/>
  <c r="M817" i="2" s="1"/>
  <c r="J825" i="2"/>
  <c r="M825" i="2" s="1"/>
  <c r="K825" i="2"/>
  <c r="N825" i="2" s="1"/>
  <c r="K833" i="2"/>
  <c r="N833" i="2" s="1"/>
  <c r="J833" i="2"/>
  <c r="M833" i="2" s="1"/>
  <c r="N841" i="2"/>
  <c r="K841" i="2"/>
  <c r="J841" i="2"/>
  <c r="M841" i="2" s="1"/>
  <c r="M849" i="2"/>
  <c r="K849" i="2"/>
  <c r="N849" i="2" s="1"/>
  <c r="J849" i="2"/>
  <c r="M857" i="2"/>
  <c r="K857" i="2"/>
  <c r="N857" i="2" s="1"/>
  <c r="J857" i="2"/>
  <c r="M865" i="2"/>
  <c r="K865" i="2"/>
  <c r="N865" i="2" s="1"/>
  <c r="J865" i="2"/>
  <c r="M873" i="2"/>
  <c r="K873" i="2"/>
  <c r="N873" i="2" s="1"/>
  <c r="J873" i="2"/>
  <c r="J881" i="2"/>
  <c r="M881" i="2"/>
  <c r="K881" i="2"/>
  <c r="N881" i="2" s="1"/>
  <c r="J889" i="2"/>
  <c r="M889" i="2"/>
  <c r="K889" i="2"/>
  <c r="N889" i="2" s="1"/>
  <c r="J897" i="2"/>
  <c r="M897" i="2"/>
  <c r="K897" i="2"/>
  <c r="N897" i="2" s="1"/>
  <c r="J905" i="2"/>
  <c r="M905" i="2"/>
  <c r="K905" i="2"/>
  <c r="N905" i="2" s="1"/>
  <c r="J913" i="2"/>
  <c r="M913" i="2"/>
  <c r="K913" i="2"/>
  <c r="N913" i="2" s="1"/>
  <c r="J921" i="2"/>
  <c r="M921" i="2"/>
  <c r="K921" i="2"/>
  <c r="N921" i="2" s="1"/>
  <c r="J929" i="2"/>
  <c r="M929" i="2"/>
  <c r="K929" i="2"/>
  <c r="N929" i="2" s="1"/>
  <c r="J937" i="2"/>
  <c r="M937" i="2"/>
  <c r="K937" i="2"/>
  <c r="N937" i="2" s="1"/>
  <c r="J945" i="2"/>
  <c r="K945" i="2"/>
  <c r="N945" i="2" s="1"/>
  <c r="M945" i="2"/>
  <c r="J953" i="2"/>
  <c r="M953" i="2"/>
  <c r="K953" i="2"/>
  <c r="N953" i="2" s="1"/>
  <c r="J961" i="2"/>
  <c r="M961" i="2"/>
  <c r="K961" i="2"/>
  <c r="N961" i="2" s="1"/>
  <c r="J969" i="2"/>
  <c r="M969" i="2"/>
  <c r="K969" i="2"/>
  <c r="N969" i="2" s="1"/>
  <c r="J977" i="2"/>
  <c r="M977" i="2"/>
  <c r="K977" i="2"/>
  <c r="N977" i="2" s="1"/>
  <c r="J985" i="2"/>
  <c r="M985" i="2"/>
  <c r="K985" i="2"/>
  <c r="N985" i="2" s="1"/>
  <c r="J993" i="2"/>
  <c r="M993" i="2"/>
  <c r="K993" i="2"/>
  <c r="N993" i="2" s="1"/>
  <c r="J1001" i="2"/>
  <c r="M1001" i="2"/>
  <c r="K1001" i="2"/>
  <c r="N1001" i="2" s="1"/>
  <c r="J1009" i="2"/>
  <c r="M1009" i="2"/>
  <c r="K1009" i="2"/>
  <c r="N1009" i="2" s="1"/>
  <c r="K138" i="2"/>
  <c r="N138" i="2" s="1"/>
  <c r="J138" i="2"/>
  <c r="M138" i="2" s="1"/>
  <c r="K194" i="2"/>
  <c r="N194" i="2" s="1"/>
  <c r="J194" i="2"/>
  <c r="M194" i="2" s="1"/>
  <c r="K242" i="2"/>
  <c r="N242" i="2" s="1"/>
  <c r="J242" i="2"/>
  <c r="M242" i="2" s="1"/>
  <c r="K250" i="2"/>
  <c r="N250" i="2" s="1"/>
  <c r="J250" i="2"/>
  <c r="M250" i="2" s="1"/>
  <c r="K258" i="2"/>
  <c r="N258" i="2" s="1"/>
  <c r="J258" i="2"/>
  <c r="M258" i="2" s="1"/>
  <c r="K266" i="2"/>
  <c r="N266" i="2" s="1"/>
  <c r="J266" i="2"/>
  <c r="M266" i="2" s="1"/>
  <c r="K274" i="2"/>
  <c r="N274" i="2" s="1"/>
  <c r="J274" i="2"/>
  <c r="M274" i="2" s="1"/>
  <c r="K282" i="2"/>
  <c r="N282" i="2" s="1"/>
  <c r="J282" i="2"/>
  <c r="M282" i="2" s="1"/>
  <c r="K290" i="2"/>
  <c r="N290" i="2" s="1"/>
  <c r="J290" i="2"/>
  <c r="M290" i="2" s="1"/>
  <c r="K298" i="2"/>
  <c r="N298" i="2" s="1"/>
  <c r="J298" i="2"/>
  <c r="M298" i="2" s="1"/>
  <c r="J306" i="2"/>
  <c r="M306" i="2" s="1"/>
  <c r="K306" i="2"/>
  <c r="N306" i="2" s="1"/>
  <c r="K314" i="2"/>
  <c r="N314" i="2" s="1"/>
  <c r="J314" i="2"/>
  <c r="M314" i="2" s="1"/>
  <c r="K322" i="2"/>
  <c r="N322" i="2" s="1"/>
  <c r="J322" i="2"/>
  <c r="M322" i="2" s="1"/>
  <c r="K330" i="2"/>
  <c r="N330" i="2" s="1"/>
  <c r="J330" i="2"/>
  <c r="M330" i="2" s="1"/>
  <c r="K338" i="2"/>
  <c r="N338" i="2" s="1"/>
  <c r="J338" i="2"/>
  <c r="M338" i="2" s="1"/>
  <c r="K346" i="2"/>
  <c r="N346" i="2" s="1"/>
  <c r="J346" i="2"/>
  <c r="M346" i="2" s="1"/>
  <c r="K354" i="2"/>
  <c r="N354" i="2" s="1"/>
  <c r="J354" i="2"/>
  <c r="M354" i="2" s="1"/>
  <c r="K362" i="2"/>
  <c r="N362" i="2" s="1"/>
  <c r="J362" i="2"/>
  <c r="M362" i="2" s="1"/>
  <c r="K370" i="2"/>
  <c r="N370" i="2" s="1"/>
  <c r="J370" i="2"/>
  <c r="M370" i="2" s="1"/>
  <c r="K378" i="2"/>
  <c r="N378" i="2" s="1"/>
  <c r="J378" i="2"/>
  <c r="M378" i="2" s="1"/>
  <c r="K386" i="2"/>
  <c r="N386" i="2" s="1"/>
  <c r="J386" i="2"/>
  <c r="M386" i="2" s="1"/>
  <c r="J394" i="2"/>
  <c r="M394" i="2" s="1"/>
  <c r="K394" i="2"/>
  <c r="N394" i="2" s="1"/>
  <c r="K402" i="2"/>
  <c r="N402" i="2" s="1"/>
  <c r="J402" i="2"/>
  <c r="M402" i="2" s="1"/>
  <c r="K410" i="2"/>
  <c r="N410" i="2" s="1"/>
  <c r="J410" i="2"/>
  <c r="M410" i="2" s="1"/>
  <c r="K418" i="2"/>
  <c r="N418" i="2" s="1"/>
  <c r="J418" i="2"/>
  <c r="M418" i="2" s="1"/>
  <c r="M426" i="2"/>
  <c r="K426" i="2"/>
  <c r="N426" i="2" s="1"/>
  <c r="J426" i="2"/>
  <c r="N434" i="2"/>
  <c r="M434" i="2"/>
  <c r="K434" i="2"/>
  <c r="J434" i="2"/>
  <c r="N442" i="2"/>
  <c r="M442" i="2"/>
  <c r="K442" i="2"/>
  <c r="J442" i="2"/>
  <c r="N450" i="2"/>
  <c r="M450" i="2"/>
  <c r="K450" i="2"/>
  <c r="J450" i="2"/>
  <c r="N458" i="2"/>
  <c r="M458" i="2"/>
  <c r="K458" i="2"/>
  <c r="J458" i="2"/>
  <c r="M466" i="2"/>
  <c r="K466" i="2"/>
  <c r="N466" i="2" s="1"/>
  <c r="J466" i="2"/>
  <c r="N474" i="2"/>
  <c r="M474" i="2"/>
  <c r="K474" i="2"/>
  <c r="J474" i="2"/>
  <c r="K482" i="2"/>
  <c r="N482" i="2" s="1"/>
  <c r="J482" i="2"/>
  <c r="M482" i="2"/>
  <c r="J490" i="2"/>
  <c r="M490" i="2"/>
  <c r="K490" i="2"/>
  <c r="N490" i="2" s="1"/>
  <c r="N498" i="2"/>
  <c r="M498" i="2"/>
  <c r="K498" i="2"/>
  <c r="J498" i="2"/>
  <c r="J506" i="2"/>
  <c r="N506" i="2"/>
  <c r="M506" i="2"/>
  <c r="K506" i="2"/>
  <c r="K514" i="2"/>
  <c r="N514" i="2" s="1"/>
  <c r="J514" i="2"/>
  <c r="M514" i="2"/>
  <c r="K522" i="2"/>
  <c r="N522" i="2" s="1"/>
  <c r="J522" i="2"/>
  <c r="M522" i="2"/>
  <c r="K530" i="2"/>
  <c r="N530" i="2" s="1"/>
  <c r="J530" i="2"/>
  <c r="M530" i="2"/>
  <c r="K538" i="2"/>
  <c r="N538" i="2" s="1"/>
  <c r="J538" i="2"/>
  <c r="M538" i="2"/>
  <c r="K546" i="2"/>
  <c r="N546" i="2" s="1"/>
  <c r="J546" i="2"/>
  <c r="M546" i="2"/>
  <c r="K554" i="2"/>
  <c r="N554" i="2" s="1"/>
  <c r="J554" i="2"/>
  <c r="M554" i="2"/>
  <c r="M562" i="2"/>
  <c r="K562" i="2"/>
  <c r="N562" i="2" s="1"/>
  <c r="J562" i="2"/>
  <c r="M570" i="2"/>
  <c r="K570" i="2"/>
  <c r="N570" i="2" s="1"/>
  <c r="J570" i="2"/>
  <c r="M578" i="2"/>
  <c r="K578" i="2"/>
  <c r="N578" i="2" s="1"/>
  <c r="J578" i="2"/>
  <c r="M586" i="2"/>
  <c r="K586" i="2"/>
  <c r="N586" i="2" s="1"/>
  <c r="J586" i="2"/>
  <c r="M594" i="2"/>
  <c r="K594" i="2"/>
  <c r="N594" i="2" s="1"/>
  <c r="J594" i="2"/>
  <c r="M602" i="2"/>
  <c r="K602" i="2"/>
  <c r="N602" i="2" s="1"/>
  <c r="J602" i="2"/>
  <c r="M610" i="2"/>
  <c r="K610" i="2"/>
  <c r="N610" i="2" s="1"/>
  <c r="J610" i="2"/>
  <c r="M618" i="2"/>
  <c r="K618" i="2"/>
  <c r="N618" i="2" s="1"/>
  <c r="J618" i="2"/>
  <c r="J626" i="2"/>
  <c r="M626" i="2"/>
  <c r="K626" i="2"/>
  <c r="N626" i="2" s="1"/>
  <c r="M634" i="2"/>
  <c r="K634" i="2"/>
  <c r="N634" i="2" s="1"/>
  <c r="J634" i="2"/>
  <c r="M642" i="2"/>
  <c r="J642" i="2"/>
  <c r="K642" i="2"/>
  <c r="N642" i="2" s="1"/>
  <c r="M650" i="2"/>
  <c r="K650" i="2"/>
  <c r="N650" i="2" s="1"/>
  <c r="J650" i="2"/>
  <c r="M658" i="2"/>
  <c r="J658" i="2"/>
  <c r="K658" i="2"/>
  <c r="N658" i="2" s="1"/>
  <c r="J666" i="2"/>
  <c r="M666" i="2"/>
  <c r="K666" i="2"/>
  <c r="N666" i="2" s="1"/>
  <c r="N674" i="2"/>
  <c r="M674" i="2"/>
  <c r="J674" i="2"/>
  <c r="K674" i="2"/>
  <c r="K682" i="2"/>
  <c r="N682" i="2" s="1"/>
  <c r="J682" i="2"/>
  <c r="M682" i="2" s="1"/>
  <c r="M690" i="2"/>
  <c r="K690" i="2"/>
  <c r="N690" i="2" s="1"/>
  <c r="J690" i="2"/>
  <c r="K698" i="2"/>
  <c r="N698" i="2" s="1"/>
  <c r="J698" i="2"/>
  <c r="M698" i="2" s="1"/>
  <c r="K706" i="2"/>
  <c r="N706" i="2" s="1"/>
  <c r="J706" i="2"/>
  <c r="M706" i="2" s="1"/>
  <c r="K714" i="2"/>
  <c r="N714" i="2" s="1"/>
  <c r="J714" i="2"/>
  <c r="M714" i="2" s="1"/>
  <c r="K722" i="2"/>
  <c r="N722" i="2" s="1"/>
  <c r="J722" i="2"/>
  <c r="M722" i="2" s="1"/>
  <c r="K730" i="2"/>
  <c r="N730" i="2" s="1"/>
  <c r="J730" i="2"/>
  <c r="M730" i="2" s="1"/>
  <c r="K738" i="2"/>
  <c r="N738" i="2" s="1"/>
  <c r="J738" i="2"/>
  <c r="M738" i="2" s="1"/>
  <c r="K746" i="2"/>
  <c r="N746" i="2" s="1"/>
  <c r="J746" i="2"/>
  <c r="M746" i="2" s="1"/>
  <c r="K754" i="2"/>
  <c r="N754" i="2" s="1"/>
  <c r="J754" i="2"/>
  <c r="M754" i="2" s="1"/>
  <c r="K762" i="2"/>
  <c r="N762" i="2" s="1"/>
  <c r="J762" i="2"/>
  <c r="M762" i="2" s="1"/>
  <c r="K770" i="2"/>
  <c r="N770" i="2" s="1"/>
  <c r="J770" i="2"/>
  <c r="M770" i="2" s="1"/>
  <c r="K778" i="2"/>
  <c r="N778" i="2" s="1"/>
  <c r="J778" i="2"/>
  <c r="M778" i="2" s="1"/>
  <c r="K786" i="2"/>
  <c r="N786" i="2" s="1"/>
  <c r="J786" i="2"/>
  <c r="M786" i="2" s="1"/>
  <c r="K794" i="2"/>
  <c r="N794" i="2" s="1"/>
  <c r="J794" i="2"/>
  <c r="M794" i="2" s="1"/>
  <c r="J802" i="2"/>
  <c r="M802" i="2" s="1"/>
  <c r="K802" i="2"/>
  <c r="N802" i="2" s="1"/>
  <c r="K810" i="2"/>
  <c r="N810" i="2" s="1"/>
  <c r="J810" i="2"/>
  <c r="M810" i="2" s="1"/>
  <c r="K818" i="2"/>
  <c r="N818" i="2" s="1"/>
  <c r="J818" i="2"/>
  <c r="M818" i="2" s="1"/>
  <c r="K826" i="2"/>
  <c r="N826" i="2" s="1"/>
  <c r="J826" i="2"/>
  <c r="M826" i="2" s="1"/>
  <c r="J834" i="2"/>
  <c r="M834" i="2" s="1"/>
  <c r="N834" i="2"/>
  <c r="K834" i="2"/>
  <c r="N842" i="2"/>
  <c r="K842" i="2"/>
  <c r="J842" i="2"/>
  <c r="M842" i="2" s="1"/>
  <c r="J850" i="2"/>
  <c r="M850" i="2"/>
  <c r="K850" i="2"/>
  <c r="N850" i="2" s="1"/>
  <c r="J858" i="2"/>
  <c r="K858" i="2"/>
  <c r="N858" i="2" s="1"/>
  <c r="M858" i="2"/>
  <c r="M866" i="2"/>
  <c r="K866" i="2"/>
  <c r="N866" i="2" s="1"/>
  <c r="J866" i="2"/>
  <c r="M874" i="2"/>
  <c r="K874" i="2"/>
  <c r="N874" i="2" s="1"/>
  <c r="J874" i="2"/>
  <c r="M882" i="2"/>
  <c r="K882" i="2"/>
  <c r="N882" i="2" s="1"/>
  <c r="J882" i="2"/>
  <c r="N890" i="2"/>
  <c r="M890" i="2"/>
  <c r="K890" i="2"/>
  <c r="J890" i="2"/>
  <c r="N898" i="2"/>
  <c r="M898" i="2"/>
  <c r="K898" i="2"/>
  <c r="J898" i="2"/>
  <c r="N906" i="2"/>
  <c r="M906" i="2"/>
  <c r="K906" i="2"/>
  <c r="J906" i="2"/>
  <c r="N914" i="2"/>
  <c r="M914" i="2"/>
  <c r="K914" i="2"/>
  <c r="J914" i="2"/>
  <c r="N922" i="2"/>
  <c r="M922" i="2"/>
  <c r="K922" i="2"/>
  <c r="J922" i="2"/>
  <c r="N930" i="2"/>
  <c r="M930" i="2"/>
  <c r="K930" i="2"/>
  <c r="J930" i="2"/>
  <c r="N938" i="2"/>
  <c r="M938" i="2"/>
  <c r="K938" i="2"/>
  <c r="J938" i="2"/>
  <c r="N946" i="2"/>
  <c r="M946" i="2"/>
  <c r="K946" i="2"/>
  <c r="J946" i="2"/>
  <c r="N954" i="2"/>
  <c r="M954" i="2"/>
  <c r="K954" i="2"/>
  <c r="J954" i="2"/>
  <c r="N962" i="2"/>
  <c r="M962" i="2"/>
  <c r="K962" i="2"/>
  <c r="J962" i="2"/>
  <c r="N970" i="2"/>
  <c r="M970" i="2"/>
  <c r="K970" i="2"/>
  <c r="J970" i="2"/>
  <c r="N978" i="2"/>
  <c r="M978" i="2"/>
  <c r="K978" i="2"/>
  <c r="J978" i="2"/>
  <c r="N986" i="2"/>
  <c r="M986" i="2"/>
  <c r="K986" i="2"/>
  <c r="J986" i="2"/>
  <c r="N994" i="2"/>
  <c r="M994" i="2"/>
  <c r="K994" i="2"/>
  <c r="J994" i="2"/>
  <c r="N1002" i="2"/>
  <c r="M1002" i="2"/>
  <c r="K1002" i="2"/>
  <c r="J1002" i="2"/>
  <c r="N1010" i="2"/>
  <c r="M1010" i="2"/>
  <c r="K1010" i="2"/>
  <c r="J1010" i="2"/>
  <c r="K89" i="2"/>
  <c r="J89" i="2"/>
  <c r="M89" i="2" s="1"/>
  <c r="N89" i="2"/>
  <c r="K145" i="2"/>
  <c r="J145" i="2"/>
  <c r="N145" i="2"/>
  <c r="M145" i="2"/>
  <c r="N106" i="2"/>
  <c r="M106" i="2"/>
  <c r="J106" i="2"/>
  <c r="K106" i="2"/>
  <c r="K162" i="2"/>
  <c r="N162" i="2" s="1"/>
  <c r="J162" i="2"/>
  <c r="M162" i="2" s="1"/>
  <c r="K202" i="2"/>
  <c r="N202" i="2" s="1"/>
  <c r="J202" i="2"/>
  <c r="M202" i="2" s="1"/>
  <c r="K123" i="2"/>
  <c r="N123" i="2" s="1"/>
  <c r="J123" i="2"/>
  <c r="M123" i="2" s="1"/>
  <c r="K179" i="2"/>
  <c r="N179" i="2" s="1"/>
  <c r="J179" i="2"/>
  <c r="M179" i="2" s="1"/>
  <c r="K227" i="2"/>
  <c r="N227" i="2" s="1"/>
  <c r="J227" i="2"/>
  <c r="M227" i="2" s="1"/>
  <c r="K267" i="2"/>
  <c r="N267" i="2" s="1"/>
  <c r="J267" i="2"/>
  <c r="M267" i="2" s="1"/>
  <c r="K283" i="2"/>
  <c r="N283" i="2" s="1"/>
  <c r="J283" i="2"/>
  <c r="M283" i="2" s="1"/>
  <c r="N291" i="2"/>
  <c r="K291" i="2"/>
  <c r="J291" i="2"/>
  <c r="M291" i="2"/>
  <c r="M331" i="2"/>
  <c r="K331" i="2"/>
  <c r="N331" i="2" s="1"/>
  <c r="J331" i="2"/>
  <c r="M339" i="2"/>
  <c r="K339" i="2"/>
  <c r="N339" i="2" s="1"/>
  <c r="J339" i="2"/>
  <c r="M347" i="2"/>
  <c r="K347" i="2"/>
  <c r="N347" i="2" s="1"/>
  <c r="J347" i="2"/>
  <c r="N355" i="2"/>
  <c r="M355" i="2"/>
  <c r="K355" i="2"/>
  <c r="J355" i="2"/>
  <c r="N363" i="2"/>
  <c r="M363" i="2"/>
  <c r="K363" i="2"/>
  <c r="J363" i="2"/>
  <c r="N371" i="2"/>
  <c r="M371" i="2"/>
  <c r="K371" i="2"/>
  <c r="J371" i="2"/>
  <c r="N379" i="2"/>
  <c r="M379" i="2"/>
  <c r="K379" i="2"/>
  <c r="J379" i="2"/>
  <c r="J387" i="2"/>
  <c r="M387" i="2" s="1"/>
  <c r="N387" i="2"/>
  <c r="K387" i="2"/>
  <c r="N395" i="2"/>
  <c r="K395" i="2"/>
  <c r="J395" i="2"/>
  <c r="M395" i="2" s="1"/>
  <c r="N403" i="2"/>
  <c r="K403" i="2"/>
  <c r="J403" i="2"/>
  <c r="M403" i="2" s="1"/>
  <c r="N411" i="2"/>
  <c r="K411" i="2"/>
  <c r="J411" i="2"/>
  <c r="M411" i="2" s="1"/>
  <c r="J419" i="2"/>
  <c r="M419" i="2" s="1"/>
  <c r="N419" i="2"/>
  <c r="K419" i="2"/>
  <c r="K427" i="2"/>
  <c r="J427" i="2"/>
  <c r="M427" i="2" s="1"/>
  <c r="N427" i="2"/>
  <c r="J435" i="2"/>
  <c r="M435" i="2"/>
  <c r="K435" i="2"/>
  <c r="N435" i="2" s="1"/>
  <c r="J443" i="2"/>
  <c r="M443" i="2"/>
  <c r="K443" i="2"/>
  <c r="N443" i="2" s="1"/>
  <c r="J451" i="2"/>
  <c r="M451" i="2"/>
  <c r="K451" i="2"/>
  <c r="N451" i="2" s="1"/>
  <c r="K459" i="2"/>
  <c r="N459" i="2" s="1"/>
  <c r="J459" i="2"/>
  <c r="M459" i="2"/>
  <c r="M467" i="2"/>
  <c r="K467" i="2"/>
  <c r="N467" i="2" s="1"/>
  <c r="J467" i="2"/>
  <c r="K475" i="2"/>
  <c r="N475" i="2" s="1"/>
  <c r="J475" i="2"/>
  <c r="M475" i="2"/>
  <c r="M483" i="2"/>
  <c r="K483" i="2"/>
  <c r="N483" i="2" s="1"/>
  <c r="J483" i="2"/>
  <c r="M491" i="2"/>
  <c r="K491" i="2"/>
  <c r="N491" i="2" s="1"/>
  <c r="J491" i="2"/>
  <c r="M499" i="2"/>
  <c r="K499" i="2"/>
  <c r="N499" i="2" s="1"/>
  <c r="J499" i="2"/>
  <c r="M507" i="2"/>
  <c r="K507" i="2"/>
  <c r="N507" i="2" s="1"/>
  <c r="J507" i="2"/>
  <c r="M515" i="2"/>
  <c r="K515" i="2"/>
  <c r="J515" i="2"/>
  <c r="N515" i="2"/>
  <c r="J523" i="2"/>
  <c r="N523" i="2"/>
  <c r="M523" i="2"/>
  <c r="K523" i="2"/>
  <c r="N531" i="2"/>
  <c r="M531" i="2"/>
  <c r="K531" i="2"/>
  <c r="J531" i="2"/>
  <c r="N539" i="2"/>
  <c r="M539" i="2"/>
  <c r="K539" i="2"/>
  <c r="J539" i="2"/>
  <c r="M547" i="2"/>
  <c r="K547" i="2"/>
  <c r="J547" i="2"/>
  <c r="N547" i="2"/>
  <c r="J555" i="2"/>
  <c r="N555" i="2"/>
  <c r="M555" i="2"/>
  <c r="K555" i="2"/>
  <c r="N563" i="2"/>
  <c r="M563" i="2"/>
  <c r="K563" i="2"/>
  <c r="J563" i="2"/>
  <c r="N571" i="2"/>
  <c r="M571" i="2"/>
  <c r="K571" i="2"/>
  <c r="J571" i="2"/>
  <c r="N579" i="2"/>
  <c r="M579" i="2"/>
  <c r="K579" i="2"/>
  <c r="J579" i="2"/>
  <c r="N587" i="2"/>
  <c r="M587" i="2"/>
  <c r="J587" i="2"/>
  <c r="K587" i="2"/>
  <c r="N595" i="2"/>
  <c r="M595" i="2"/>
  <c r="K595" i="2"/>
  <c r="J595" i="2"/>
  <c r="N603" i="2"/>
  <c r="M603" i="2"/>
  <c r="K603" i="2"/>
  <c r="J603" i="2"/>
  <c r="K611" i="2"/>
  <c r="J611" i="2"/>
  <c r="N611" i="2"/>
  <c r="M611" i="2"/>
  <c r="N619" i="2"/>
  <c r="M619" i="2"/>
  <c r="K619" i="2"/>
  <c r="J619" i="2"/>
  <c r="N627" i="2"/>
  <c r="M627" i="2"/>
  <c r="K627" i="2"/>
  <c r="J627" i="2"/>
  <c r="N635" i="2"/>
  <c r="M635" i="2"/>
  <c r="K635" i="2"/>
  <c r="J635" i="2"/>
  <c r="N643" i="2"/>
  <c r="M643" i="2"/>
  <c r="K643" i="2"/>
  <c r="J643" i="2"/>
  <c r="K651" i="2"/>
  <c r="N651" i="2"/>
  <c r="M651" i="2"/>
  <c r="J651" i="2"/>
  <c r="N659" i="2"/>
  <c r="K659" i="2"/>
  <c r="J659" i="2"/>
  <c r="M659" i="2"/>
  <c r="N667" i="2"/>
  <c r="M667" i="2"/>
  <c r="K667" i="2"/>
  <c r="J667" i="2"/>
  <c r="N675" i="2"/>
  <c r="M675" i="2"/>
  <c r="K675" i="2"/>
  <c r="J675" i="2"/>
  <c r="J683" i="2"/>
  <c r="M683" i="2"/>
  <c r="K683" i="2"/>
  <c r="N683" i="2" s="1"/>
  <c r="K691" i="2"/>
  <c r="N691" i="2" s="1"/>
  <c r="J691" i="2"/>
  <c r="M691" i="2"/>
  <c r="M699" i="2"/>
  <c r="K699" i="2"/>
  <c r="N699" i="2" s="1"/>
  <c r="J699" i="2"/>
  <c r="M707" i="2"/>
  <c r="K707" i="2"/>
  <c r="N707" i="2" s="1"/>
  <c r="J707" i="2"/>
  <c r="M715" i="2"/>
  <c r="K715" i="2"/>
  <c r="N715" i="2" s="1"/>
  <c r="J715" i="2"/>
  <c r="M723" i="2"/>
  <c r="K723" i="2"/>
  <c r="N723" i="2" s="1"/>
  <c r="J723" i="2"/>
  <c r="M731" i="2"/>
  <c r="K731" i="2"/>
  <c r="N731" i="2" s="1"/>
  <c r="J731" i="2"/>
  <c r="M739" i="2"/>
  <c r="K739" i="2"/>
  <c r="N739" i="2" s="1"/>
  <c r="J739" i="2"/>
  <c r="M747" i="2"/>
  <c r="K747" i="2"/>
  <c r="N747" i="2" s="1"/>
  <c r="J747" i="2"/>
  <c r="K755" i="2"/>
  <c r="N755" i="2" s="1"/>
  <c r="J755" i="2"/>
  <c r="M755" i="2"/>
  <c r="M763" i="2"/>
  <c r="K763" i="2"/>
  <c r="N763" i="2" s="1"/>
  <c r="J763" i="2"/>
  <c r="M771" i="2"/>
  <c r="K771" i="2"/>
  <c r="N771" i="2" s="1"/>
  <c r="J771" i="2"/>
  <c r="M779" i="2"/>
  <c r="K779" i="2"/>
  <c r="N779" i="2" s="1"/>
  <c r="J779" i="2"/>
  <c r="M787" i="2"/>
  <c r="K787" i="2"/>
  <c r="N787" i="2" s="1"/>
  <c r="J787" i="2"/>
  <c r="M795" i="2"/>
  <c r="K795" i="2"/>
  <c r="N795" i="2" s="1"/>
  <c r="J795" i="2"/>
  <c r="M803" i="2"/>
  <c r="K803" i="2"/>
  <c r="N803" i="2" s="1"/>
  <c r="J803" i="2"/>
  <c r="J811" i="2"/>
  <c r="M811" i="2"/>
  <c r="K811" i="2"/>
  <c r="N811" i="2" s="1"/>
  <c r="M819" i="2"/>
  <c r="K819" i="2"/>
  <c r="N819" i="2" s="1"/>
  <c r="J819" i="2"/>
  <c r="M827" i="2"/>
  <c r="K827" i="2"/>
  <c r="N827" i="2" s="1"/>
  <c r="J827" i="2"/>
  <c r="M835" i="2"/>
  <c r="K835" i="2"/>
  <c r="N835" i="2" s="1"/>
  <c r="J835" i="2"/>
  <c r="M843" i="2"/>
  <c r="K843" i="2"/>
  <c r="N843" i="2" s="1"/>
  <c r="J843" i="2"/>
  <c r="M851" i="2"/>
  <c r="K851" i="2"/>
  <c r="N851" i="2" s="1"/>
  <c r="J851" i="2"/>
  <c r="M859" i="2"/>
  <c r="K859" i="2"/>
  <c r="N859" i="2" s="1"/>
  <c r="J859" i="2"/>
  <c r="M867" i="2"/>
  <c r="K867" i="2"/>
  <c r="N867" i="2" s="1"/>
  <c r="J867" i="2"/>
  <c r="M875" i="2"/>
  <c r="K875" i="2"/>
  <c r="N875" i="2" s="1"/>
  <c r="J875" i="2"/>
  <c r="K883" i="2"/>
  <c r="N883" i="2" s="1"/>
  <c r="J883" i="2"/>
  <c r="M883" i="2"/>
  <c r="K891" i="2"/>
  <c r="N891" i="2" s="1"/>
  <c r="J891" i="2"/>
  <c r="M891" i="2"/>
  <c r="K899" i="2"/>
  <c r="N899" i="2" s="1"/>
  <c r="J899" i="2"/>
  <c r="M899" i="2"/>
  <c r="K907" i="2"/>
  <c r="N907" i="2" s="1"/>
  <c r="J907" i="2"/>
  <c r="M907" i="2"/>
  <c r="K915" i="2"/>
  <c r="N915" i="2" s="1"/>
  <c r="J915" i="2"/>
  <c r="M915" i="2"/>
  <c r="K923" i="2"/>
  <c r="N923" i="2" s="1"/>
  <c r="J923" i="2"/>
  <c r="M923" i="2"/>
  <c r="K931" i="2"/>
  <c r="N931" i="2" s="1"/>
  <c r="J931" i="2"/>
  <c r="M931" i="2"/>
  <c r="K939" i="2"/>
  <c r="N939" i="2" s="1"/>
  <c r="J939" i="2"/>
  <c r="M939" i="2"/>
  <c r="K947" i="2"/>
  <c r="N947" i="2" s="1"/>
  <c r="J947" i="2"/>
  <c r="M947" i="2"/>
  <c r="K955" i="2"/>
  <c r="N955" i="2" s="1"/>
  <c r="J955" i="2"/>
  <c r="M955" i="2"/>
  <c r="K963" i="2"/>
  <c r="N963" i="2" s="1"/>
  <c r="J963" i="2"/>
  <c r="M963" i="2"/>
  <c r="K971" i="2"/>
  <c r="N971" i="2" s="1"/>
  <c r="J971" i="2"/>
  <c r="M971" i="2"/>
  <c r="K979" i="2"/>
  <c r="N979" i="2" s="1"/>
  <c r="J979" i="2"/>
  <c r="M979" i="2"/>
  <c r="K987" i="2"/>
  <c r="N987" i="2" s="1"/>
  <c r="J987" i="2"/>
  <c r="M987" i="2"/>
  <c r="K995" i="2"/>
  <c r="N995" i="2" s="1"/>
  <c r="J995" i="2"/>
  <c r="M995" i="2"/>
  <c r="K1003" i="2"/>
  <c r="N1003" i="2" s="1"/>
  <c r="J1003" i="2"/>
  <c r="M1003" i="2"/>
  <c r="J1011" i="2"/>
  <c r="N1011" i="2"/>
  <c r="M1011" i="2"/>
  <c r="K1011" i="2"/>
  <c r="K161" i="2"/>
  <c r="J161" i="2"/>
  <c r="N161" i="2"/>
  <c r="M161" i="2"/>
  <c r="N98" i="2"/>
  <c r="M98" i="2"/>
  <c r="K98" i="2"/>
  <c r="J98" i="2"/>
  <c r="K146" i="2"/>
  <c r="N146" i="2" s="1"/>
  <c r="J146" i="2"/>
  <c r="M146" i="2" s="1"/>
  <c r="K186" i="2"/>
  <c r="N186" i="2" s="1"/>
  <c r="J186" i="2"/>
  <c r="M186" i="2" s="1"/>
  <c r="N115" i="2"/>
  <c r="K115" i="2"/>
  <c r="J115" i="2"/>
  <c r="M115" i="2" s="1"/>
  <c r="K187" i="2"/>
  <c r="N187" i="2" s="1"/>
  <c r="J187" i="2"/>
  <c r="M187" i="2" s="1"/>
  <c r="J275" i="2"/>
  <c r="M275" i="2" s="1"/>
  <c r="K275" i="2"/>
  <c r="N275" i="2" s="1"/>
  <c r="K92" i="2"/>
  <c r="N92" i="2" s="1"/>
  <c r="J92" i="2"/>
  <c r="M92" i="2" s="1"/>
  <c r="K188" i="2"/>
  <c r="J188" i="2"/>
  <c r="N188" i="2"/>
  <c r="M188" i="2"/>
  <c r="J284" i="2"/>
  <c r="K284" i="2"/>
  <c r="N284" i="2"/>
  <c r="M284" i="2"/>
  <c r="K356" i="2"/>
  <c r="J356" i="2"/>
  <c r="N356" i="2"/>
  <c r="M356" i="2"/>
  <c r="K404" i="2"/>
  <c r="J404" i="2"/>
  <c r="M404" i="2"/>
  <c r="N404" i="2"/>
  <c r="M444" i="2"/>
  <c r="K444" i="2"/>
  <c r="N444" i="2" s="1"/>
  <c r="J444" i="2"/>
  <c r="M460" i="2"/>
  <c r="K460" i="2"/>
  <c r="N460" i="2" s="1"/>
  <c r="J460" i="2"/>
  <c r="K476" i="2"/>
  <c r="N476" i="2" s="1"/>
  <c r="J476" i="2"/>
  <c r="M476" i="2" s="1"/>
  <c r="J492" i="2"/>
  <c r="M492" i="2" s="1"/>
  <c r="K492" i="2"/>
  <c r="N492" i="2" s="1"/>
  <c r="K508" i="2"/>
  <c r="N508" i="2" s="1"/>
  <c r="J508" i="2"/>
  <c r="M508" i="2" s="1"/>
  <c r="K524" i="2"/>
  <c r="N524" i="2" s="1"/>
  <c r="J524" i="2"/>
  <c r="M524" i="2" s="1"/>
  <c r="K532" i="2"/>
  <c r="N532" i="2" s="1"/>
  <c r="J532" i="2"/>
  <c r="M532" i="2" s="1"/>
  <c r="K540" i="2"/>
  <c r="N540" i="2" s="1"/>
  <c r="J540" i="2"/>
  <c r="M540" i="2" s="1"/>
  <c r="K548" i="2"/>
  <c r="N548" i="2" s="1"/>
  <c r="J548" i="2"/>
  <c r="M548" i="2" s="1"/>
  <c r="K556" i="2"/>
  <c r="N556" i="2" s="1"/>
  <c r="J556" i="2"/>
  <c r="M556" i="2" s="1"/>
  <c r="K564" i="2"/>
  <c r="N564" i="2" s="1"/>
  <c r="J564" i="2"/>
  <c r="M564" i="2" s="1"/>
  <c r="K572" i="2"/>
  <c r="N572" i="2" s="1"/>
  <c r="J572" i="2"/>
  <c r="M572" i="2" s="1"/>
  <c r="K580" i="2"/>
  <c r="N580" i="2" s="1"/>
  <c r="J580" i="2"/>
  <c r="M580" i="2" s="1"/>
  <c r="K588" i="2"/>
  <c r="N588" i="2" s="1"/>
  <c r="J588" i="2"/>
  <c r="M588" i="2" s="1"/>
  <c r="K596" i="2"/>
  <c r="N596" i="2" s="1"/>
  <c r="J596" i="2"/>
  <c r="M596" i="2" s="1"/>
  <c r="K604" i="2"/>
  <c r="N604" i="2" s="1"/>
  <c r="J604" i="2"/>
  <c r="M604" i="2" s="1"/>
  <c r="J620" i="2"/>
  <c r="M620" i="2" s="1"/>
  <c r="K620" i="2"/>
  <c r="N620" i="2" s="1"/>
  <c r="K628" i="2"/>
  <c r="N628" i="2" s="1"/>
  <c r="J628" i="2"/>
  <c r="M628" i="2" s="1"/>
  <c r="K636" i="2"/>
  <c r="N636" i="2" s="1"/>
  <c r="J636" i="2"/>
  <c r="M636" i="2" s="1"/>
  <c r="K644" i="2"/>
  <c r="N644" i="2" s="1"/>
  <c r="J644" i="2"/>
  <c r="M644" i="2" s="1"/>
  <c r="K652" i="2"/>
  <c r="N652" i="2" s="1"/>
  <c r="J652" i="2"/>
  <c r="M652" i="2" s="1"/>
  <c r="K660" i="2"/>
  <c r="N660" i="2" s="1"/>
  <c r="J660" i="2"/>
  <c r="M660" i="2" s="1"/>
  <c r="K668" i="2"/>
  <c r="N668" i="2" s="1"/>
  <c r="J668" i="2"/>
  <c r="M668" i="2" s="1"/>
  <c r="J676" i="2"/>
  <c r="M676" i="2" s="1"/>
  <c r="K676" i="2"/>
  <c r="N676" i="2" s="1"/>
  <c r="N684" i="2"/>
  <c r="M684" i="2"/>
  <c r="K684" i="2"/>
  <c r="J684" i="2"/>
  <c r="M692" i="2"/>
  <c r="K692" i="2"/>
  <c r="N692" i="2" s="1"/>
  <c r="J692" i="2"/>
  <c r="J700" i="2"/>
  <c r="M700" i="2"/>
  <c r="K700" i="2"/>
  <c r="N700" i="2" s="1"/>
  <c r="K708" i="2"/>
  <c r="J708" i="2"/>
  <c r="M708" i="2"/>
  <c r="N708" i="2"/>
  <c r="K716" i="2"/>
  <c r="J716" i="2"/>
  <c r="N716" i="2"/>
  <c r="M716" i="2"/>
  <c r="K724" i="2"/>
  <c r="J724" i="2"/>
  <c r="N724" i="2"/>
  <c r="M724" i="2"/>
  <c r="K732" i="2"/>
  <c r="J732" i="2"/>
  <c r="N732" i="2"/>
  <c r="M732" i="2"/>
  <c r="M740" i="2"/>
  <c r="K740" i="2"/>
  <c r="J740" i="2"/>
  <c r="N740" i="2"/>
  <c r="N748" i="2"/>
  <c r="M748" i="2"/>
  <c r="K748" i="2"/>
  <c r="J748" i="2"/>
  <c r="N756" i="2"/>
  <c r="M756" i="2"/>
  <c r="K756" i="2"/>
  <c r="J756" i="2"/>
  <c r="J764" i="2"/>
  <c r="N764" i="2"/>
  <c r="M764" i="2"/>
  <c r="K764" i="2"/>
  <c r="M772" i="2"/>
  <c r="K772" i="2"/>
  <c r="J772" i="2"/>
  <c r="N772" i="2"/>
  <c r="N780" i="2"/>
  <c r="M780" i="2"/>
  <c r="K780" i="2"/>
  <c r="J780" i="2"/>
  <c r="N788" i="2"/>
  <c r="M788" i="2"/>
  <c r="K788" i="2"/>
  <c r="J788" i="2"/>
  <c r="K796" i="2"/>
  <c r="J796" i="2"/>
  <c r="N796" i="2"/>
  <c r="M796" i="2"/>
  <c r="N804" i="2"/>
  <c r="M804" i="2"/>
  <c r="K804" i="2"/>
  <c r="J804" i="2"/>
  <c r="N812" i="2"/>
  <c r="M812" i="2"/>
  <c r="K812" i="2"/>
  <c r="J812" i="2"/>
  <c r="N820" i="2"/>
  <c r="M820" i="2"/>
  <c r="K820" i="2"/>
  <c r="J820" i="2"/>
  <c r="K828" i="2"/>
  <c r="J828" i="2"/>
  <c r="N828" i="2"/>
  <c r="M828" i="2"/>
  <c r="M836" i="2"/>
  <c r="K836" i="2"/>
  <c r="J836" i="2"/>
  <c r="N836" i="2"/>
  <c r="K844" i="2"/>
  <c r="J844" i="2"/>
  <c r="N844" i="2"/>
  <c r="M844" i="2"/>
  <c r="K852" i="2"/>
  <c r="N852" i="2" s="1"/>
  <c r="J852" i="2"/>
  <c r="M852" i="2" s="1"/>
  <c r="K860" i="2"/>
  <c r="N860" i="2" s="1"/>
  <c r="J860" i="2"/>
  <c r="M860" i="2" s="1"/>
  <c r="K868" i="2"/>
  <c r="N868" i="2" s="1"/>
  <c r="J868" i="2"/>
  <c r="M868" i="2" s="1"/>
  <c r="K876" i="2"/>
  <c r="N876" i="2" s="1"/>
  <c r="J876" i="2"/>
  <c r="M876" i="2" s="1"/>
  <c r="K884" i="2"/>
  <c r="N884" i="2" s="1"/>
  <c r="J884" i="2"/>
  <c r="M884" i="2" s="1"/>
  <c r="K892" i="2"/>
  <c r="N892" i="2" s="1"/>
  <c r="J892" i="2"/>
  <c r="M892" i="2" s="1"/>
  <c r="K900" i="2"/>
  <c r="N900" i="2" s="1"/>
  <c r="J900" i="2"/>
  <c r="M900" i="2" s="1"/>
  <c r="K908" i="2"/>
  <c r="N908" i="2" s="1"/>
  <c r="J908" i="2"/>
  <c r="M908" i="2" s="1"/>
  <c r="J916" i="2"/>
  <c r="M916" i="2" s="1"/>
  <c r="K916" i="2"/>
  <c r="N916" i="2" s="1"/>
  <c r="K924" i="2"/>
  <c r="N924" i="2" s="1"/>
  <c r="J924" i="2"/>
  <c r="M924" i="2" s="1"/>
  <c r="K932" i="2"/>
  <c r="N932" i="2" s="1"/>
  <c r="J932" i="2"/>
  <c r="M932" i="2" s="1"/>
  <c r="K940" i="2"/>
  <c r="N940" i="2" s="1"/>
  <c r="J940" i="2"/>
  <c r="M940" i="2" s="1"/>
  <c r="K948" i="2"/>
  <c r="N948" i="2" s="1"/>
  <c r="J948" i="2"/>
  <c r="M948" i="2" s="1"/>
  <c r="K956" i="2"/>
  <c r="N956" i="2" s="1"/>
  <c r="J956" i="2"/>
  <c r="M956" i="2" s="1"/>
  <c r="K964" i="2"/>
  <c r="N964" i="2" s="1"/>
  <c r="J964" i="2"/>
  <c r="M964" i="2" s="1"/>
  <c r="K972" i="2"/>
  <c r="N972" i="2" s="1"/>
  <c r="J972" i="2"/>
  <c r="M972" i="2" s="1"/>
  <c r="J980" i="2"/>
  <c r="M980" i="2" s="1"/>
  <c r="K980" i="2"/>
  <c r="N980" i="2" s="1"/>
  <c r="K988" i="2"/>
  <c r="N988" i="2" s="1"/>
  <c r="J988" i="2"/>
  <c r="M988" i="2" s="1"/>
  <c r="K996" i="2"/>
  <c r="N996" i="2" s="1"/>
  <c r="J996" i="2"/>
  <c r="M996" i="2" s="1"/>
  <c r="K1004" i="2"/>
  <c r="N1004" i="2" s="1"/>
  <c r="J1004" i="2"/>
  <c r="M1004" i="2" s="1"/>
  <c r="K1012" i="2"/>
  <c r="N1012" i="2" s="1"/>
  <c r="J1012" i="2"/>
  <c r="M1012" i="2" s="1"/>
  <c r="K97" i="2"/>
  <c r="J97" i="2"/>
  <c r="M97" i="2" s="1"/>
  <c r="N97" i="2"/>
  <c r="K129" i="2"/>
  <c r="J129" i="2"/>
  <c r="M129" i="2"/>
  <c r="N129" i="2"/>
  <c r="N90" i="2"/>
  <c r="M90" i="2"/>
  <c r="K90" i="2"/>
  <c r="J90" i="2"/>
  <c r="K154" i="2"/>
  <c r="N154" i="2" s="1"/>
  <c r="J154" i="2"/>
  <c r="M154" i="2" s="1"/>
  <c r="K226" i="2"/>
  <c r="N226" i="2" s="1"/>
  <c r="J226" i="2"/>
  <c r="M226" i="2" s="1"/>
  <c r="N83" i="2"/>
  <c r="J83" i="2"/>
  <c r="M83" i="2" s="1"/>
  <c r="K83" i="2"/>
  <c r="K139" i="2"/>
  <c r="N139" i="2" s="1"/>
  <c r="J139" i="2"/>
  <c r="M139" i="2" s="1"/>
  <c r="K171" i="2"/>
  <c r="N171" i="2" s="1"/>
  <c r="J171" i="2"/>
  <c r="M171" i="2" s="1"/>
  <c r="K219" i="2"/>
  <c r="N219" i="2" s="1"/>
  <c r="J219" i="2"/>
  <c r="M219" i="2" s="1"/>
  <c r="K259" i="2"/>
  <c r="N259" i="2" s="1"/>
  <c r="J259" i="2"/>
  <c r="M259" i="2" s="1"/>
  <c r="J299" i="2"/>
  <c r="M299" i="2"/>
  <c r="K299" i="2"/>
  <c r="N299" i="2" s="1"/>
  <c r="K84" i="2"/>
  <c r="N84" i="2" s="1"/>
  <c r="J84" i="2"/>
  <c r="M84" i="2" s="1"/>
  <c r="K124" i="2"/>
  <c r="N124" i="2" s="1"/>
  <c r="J124" i="2"/>
  <c r="M124" i="2"/>
  <c r="K156" i="2"/>
  <c r="J156" i="2"/>
  <c r="N156" i="2"/>
  <c r="M156" i="2"/>
  <c r="K196" i="2"/>
  <c r="J196" i="2"/>
  <c r="N196" i="2"/>
  <c r="M196" i="2"/>
  <c r="K228" i="2"/>
  <c r="J228" i="2"/>
  <c r="N228" i="2"/>
  <c r="M228" i="2"/>
  <c r="N244" i="2"/>
  <c r="M244" i="2"/>
  <c r="K244" i="2"/>
  <c r="J244" i="2"/>
  <c r="K276" i="2"/>
  <c r="J276" i="2"/>
  <c r="N276" i="2"/>
  <c r="M276" i="2"/>
  <c r="N316" i="2"/>
  <c r="M316" i="2"/>
  <c r="K316" i="2"/>
  <c r="J316" i="2"/>
  <c r="M348" i="2"/>
  <c r="K348" i="2"/>
  <c r="J348" i="2"/>
  <c r="N348" i="2"/>
  <c r="N380" i="2"/>
  <c r="M380" i="2"/>
  <c r="K380" i="2"/>
  <c r="J380" i="2"/>
  <c r="N396" i="2"/>
  <c r="M396" i="2"/>
  <c r="K396" i="2"/>
  <c r="J396" i="2"/>
  <c r="M436" i="2"/>
  <c r="K436" i="2"/>
  <c r="N436" i="2" s="1"/>
  <c r="J436" i="2"/>
  <c r="M452" i="2"/>
  <c r="K452" i="2"/>
  <c r="N452" i="2" s="1"/>
  <c r="J452" i="2"/>
  <c r="K484" i="2"/>
  <c r="N484" i="2" s="1"/>
  <c r="J484" i="2"/>
  <c r="M484" i="2" s="1"/>
  <c r="K612" i="2"/>
  <c r="N612" i="2" s="1"/>
  <c r="J612" i="2"/>
  <c r="M612" i="2" s="1"/>
  <c r="N85" i="2"/>
  <c r="K85" i="2"/>
  <c r="J85" i="2"/>
  <c r="M85" i="2" s="1"/>
  <c r="N93" i="2"/>
  <c r="K93" i="2"/>
  <c r="J93" i="2"/>
  <c r="M93" i="2" s="1"/>
  <c r="N101" i="2"/>
  <c r="K101" i="2"/>
  <c r="J101" i="2"/>
  <c r="M101" i="2" s="1"/>
  <c r="N109" i="2"/>
  <c r="K109" i="2"/>
  <c r="J109" i="2"/>
  <c r="M109" i="2" s="1"/>
  <c r="N117" i="2"/>
  <c r="K117" i="2"/>
  <c r="J117" i="2"/>
  <c r="M117" i="2" s="1"/>
  <c r="N125" i="2"/>
  <c r="M125" i="2"/>
  <c r="K125" i="2"/>
  <c r="J125" i="2"/>
  <c r="N133" i="2"/>
  <c r="M133" i="2"/>
  <c r="K133" i="2"/>
  <c r="J133" i="2"/>
  <c r="N141" i="2"/>
  <c r="M141" i="2"/>
  <c r="K141" i="2"/>
  <c r="J141" i="2"/>
  <c r="N149" i="2"/>
  <c r="M149" i="2"/>
  <c r="K149" i="2"/>
  <c r="J149" i="2"/>
  <c r="N157" i="2"/>
  <c r="M157" i="2"/>
  <c r="K157" i="2"/>
  <c r="J157" i="2"/>
  <c r="N165" i="2"/>
  <c r="M165" i="2"/>
  <c r="K165" i="2"/>
  <c r="J165" i="2"/>
  <c r="N173" i="2"/>
  <c r="M173" i="2"/>
  <c r="K173" i="2"/>
  <c r="J173" i="2"/>
  <c r="N181" i="2"/>
  <c r="M181" i="2"/>
  <c r="K181" i="2"/>
  <c r="J181" i="2"/>
  <c r="N189" i="2"/>
  <c r="M189" i="2"/>
  <c r="K189" i="2"/>
  <c r="J189" i="2"/>
  <c r="N197" i="2"/>
  <c r="M197" i="2"/>
  <c r="K197" i="2"/>
  <c r="J197" i="2"/>
  <c r="N205" i="2"/>
  <c r="M205" i="2"/>
  <c r="K205" i="2"/>
  <c r="J205" i="2"/>
  <c r="N213" i="2"/>
  <c r="M213" i="2"/>
  <c r="K213" i="2"/>
  <c r="J213" i="2"/>
  <c r="N221" i="2"/>
  <c r="M221" i="2"/>
  <c r="K221" i="2"/>
  <c r="J221" i="2"/>
  <c r="N229" i="2"/>
  <c r="M229" i="2"/>
  <c r="K229" i="2"/>
  <c r="J229" i="2"/>
  <c r="N237" i="2"/>
  <c r="K237" i="2"/>
  <c r="J237" i="2"/>
  <c r="M237" i="2" s="1"/>
  <c r="N245" i="2"/>
  <c r="K245" i="2"/>
  <c r="J245" i="2"/>
  <c r="M245" i="2" s="1"/>
  <c r="K253" i="2"/>
  <c r="J253" i="2"/>
  <c r="M253" i="2" s="1"/>
  <c r="N253" i="2"/>
  <c r="N261" i="2"/>
  <c r="K261" i="2"/>
  <c r="J261" i="2"/>
  <c r="M261" i="2" s="1"/>
  <c r="J269" i="2"/>
  <c r="M269" i="2" s="1"/>
  <c r="N269" i="2"/>
  <c r="K269" i="2"/>
  <c r="N277" i="2"/>
  <c r="K277" i="2"/>
  <c r="J277" i="2"/>
  <c r="M277" i="2" s="1"/>
  <c r="N285" i="2"/>
  <c r="K285" i="2"/>
  <c r="J285" i="2"/>
  <c r="M285" i="2" s="1"/>
  <c r="K293" i="2"/>
  <c r="N293" i="2" s="1"/>
  <c r="J293" i="2"/>
  <c r="M293" i="2" s="1"/>
  <c r="K301" i="2"/>
  <c r="N301" i="2" s="1"/>
  <c r="J301" i="2"/>
  <c r="M301" i="2" s="1"/>
  <c r="J309" i="2"/>
  <c r="M309" i="2"/>
  <c r="K309" i="2"/>
  <c r="N309" i="2" s="1"/>
  <c r="J317" i="2"/>
  <c r="K317" i="2"/>
  <c r="N317" i="2" s="1"/>
  <c r="M317" i="2"/>
  <c r="M325" i="2"/>
  <c r="K325" i="2"/>
  <c r="N325" i="2" s="1"/>
  <c r="J325" i="2"/>
  <c r="M333" i="2"/>
  <c r="K333" i="2"/>
  <c r="N333" i="2" s="1"/>
  <c r="J333" i="2"/>
  <c r="M341" i="2"/>
  <c r="K341" i="2"/>
  <c r="N341" i="2" s="1"/>
  <c r="J341" i="2"/>
  <c r="M349" i="2"/>
  <c r="K349" i="2"/>
  <c r="N349" i="2" s="1"/>
  <c r="J349" i="2"/>
  <c r="M357" i="2"/>
  <c r="K357" i="2"/>
  <c r="N357" i="2" s="1"/>
  <c r="J357" i="2"/>
  <c r="N365" i="2"/>
  <c r="M365" i="2"/>
  <c r="K365" i="2"/>
  <c r="J365" i="2"/>
  <c r="N373" i="2"/>
  <c r="M373" i="2"/>
  <c r="K373" i="2"/>
  <c r="J373" i="2"/>
  <c r="N381" i="2"/>
  <c r="M381" i="2"/>
  <c r="K381" i="2"/>
  <c r="J381" i="2"/>
  <c r="K389" i="2"/>
  <c r="J389" i="2"/>
  <c r="N389" i="2"/>
  <c r="M389" i="2"/>
  <c r="N397" i="2"/>
  <c r="J397" i="2"/>
  <c r="M397" i="2"/>
  <c r="K397" i="2"/>
  <c r="N405" i="2"/>
  <c r="M405" i="2"/>
  <c r="K405" i="2"/>
  <c r="J405" i="2"/>
  <c r="N413" i="2"/>
  <c r="M413" i="2"/>
  <c r="K413" i="2"/>
  <c r="J413" i="2"/>
  <c r="M421" i="2"/>
  <c r="K421" i="2"/>
  <c r="J421" i="2"/>
  <c r="N421" i="2"/>
  <c r="M429" i="2"/>
  <c r="K429" i="2"/>
  <c r="N429" i="2" s="1"/>
  <c r="J429" i="2"/>
  <c r="M437" i="2"/>
  <c r="K437" i="2"/>
  <c r="N437" i="2" s="1"/>
  <c r="J437" i="2"/>
  <c r="M445" i="2"/>
  <c r="K445" i="2"/>
  <c r="N445" i="2" s="1"/>
  <c r="J445" i="2"/>
  <c r="M453" i="2"/>
  <c r="K453" i="2"/>
  <c r="N453" i="2" s="1"/>
  <c r="J453" i="2"/>
  <c r="M461" i="2"/>
  <c r="K461" i="2"/>
  <c r="N461" i="2" s="1"/>
  <c r="J461" i="2"/>
  <c r="M469" i="2"/>
  <c r="K469" i="2"/>
  <c r="N469" i="2" s="1"/>
  <c r="J469" i="2"/>
  <c r="M477" i="2"/>
  <c r="K477" i="2"/>
  <c r="N477" i="2" s="1"/>
  <c r="J477" i="2"/>
  <c r="M485" i="2"/>
  <c r="K485" i="2"/>
  <c r="N485" i="2" s="1"/>
  <c r="J485" i="2"/>
  <c r="M493" i="2"/>
  <c r="K493" i="2"/>
  <c r="N493" i="2" s="1"/>
  <c r="J493" i="2"/>
  <c r="J501" i="2"/>
  <c r="M501" i="2"/>
  <c r="K501" i="2"/>
  <c r="N501" i="2" s="1"/>
  <c r="M509" i="2"/>
  <c r="K509" i="2"/>
  <c r="N509" i="2" s="1"/>
  <c r="J509" i="2"/>
  <c r="J517" i="2"/>
  <c r="M517" i="2"/>
  <c r="K517" i="2"/>
  <c r="N517" i="2" s="1"/>
  <c r="J525" i="2"/>
  <c r="M525" i="2"/>
  <c r="K525" i="2"/>
  <c r="N525" i="2" s="1"/>
  <c r="J533" i="2"/>
  <c r="M533" i="2"/>
  <c r="K533" i="2"/>
  <c r="N533" i="2" s="1"/>
  <c r="J541" i="2"/>
  <c r="M541" i="2"/>
  <c r="K541" i="2"/>
  <c r="N541" i="2" s="1"/>
  <c r="J549" i="2"/>
  <c r="M549" i="2"/>
  <c r="K549" i="2"/>
  <c r="N549" i="2" s="1"/>
  <c r="K557" i="2"/>
  <c r="N557" i="2" s="1"/>
  <c r="J557" i="2"/>
  <c r="M557" i="2"/>
  <c r="K565" i="2"/>
  <c r="N565" i="2" s="1"/>
  <c r="J565" i="2"/>
  <c r="M565" i="2"/>
  <c r="K573" i="2"/>
  <c r="N573" i="2" s="1"/>
  <c r="J573" i="2"/>
  <c r="M573" i="2"/>
  <c r="K581" i="2"/>
  <c r="N581" i="2" s="1"/>
  <c r="J581" i="2"/>
  <c r="M581" i="2"/>
  <c r="K589" i="2"/>
  <c r="N589" i="2" s="1"/>
  <c r="J589" i="2"/>
  <c r="M589" i="2"/>
  <c r="K597" i="2"/>
  <c r="N597" i="2" s="1"/>
  <c r="J597" i="2"/>
  <c r="M597" i="2"/>
  <c r="K605" i="2"/>
  <c r="N605" i="2" s="1"/>
  <c r="J605" i="2"/>
  <c r="M605" i="2" s="1"/>
  <c r="K613" i="2"/>
  <c r="N613" i="2" s="1"/>
  <c r="J613" i="2"/>
  <c r="M613" i="2" s="1"/>
  <c r="K621" i="2"/>
  <c r="N621" i="2" s="1"/>
  <c r="J621" i="2"/>
  <c r="M621" i="2" s="1"/>
  <c r="K629" i="2"/>
  <c r="N629" i="2" s="1"/>
  <c r="J629" i="2"/>
  <c r="M629" i="2" s="1"/>
  <c r="K637" i="2"/>
  <c r="N637" i="2" s="1"/>
  <c r="J637" i="2"/>
  <c r="M637" i="2" s="1"/>
  <c r="K645" i="2"/>
  <c r="N645" i="2" s="1"/>
  <c r="J645" i="2"/>
  <c r="M645" i="2" s="1"/>
  <c r="K653" i="2"/>
  <c r="N653" i="2" s="1"/>
  <c r="J653" i="2"/>
  <c r="M653" i="2" s="1"/>
  <c r="K661" i="2"/>
  <c r="N661" i="2" s="1"/>
  <c r="J661" i="2"/>
  <c r="M661" i="2" s="1"/>
  <c r="K669" i="2"/>
  <c r="N669" i="2" s="1"/>
  <c r="J669" i="2"/>
  <c r="M669" i="2" s="1"/>
  <c r="K677" i="2"/>
  <c r="N677" i="2" s="1"/>
  <c r="J677" i="2"/>
  <c r="M677" i="2"/>
  <c r="K685" i="2"/>
  <c r="N685" i="2" s="1"/>
  <c r="J685" i="2"/>
  <c r="M685" i="2" s="1"/>
  <c r="M693" i="2"/>
  <c r="K693" i="2"/>
  <c r="N693" i="2" s="1"/>
  <c r="J693" i="2"/>
  <c r="M701" i="2"/>
  <c r="K701" i="2"/>
  <c r="N701" i="2" s="1"/>
  <c r="J701" i="2"/>
  <c r="M709" i="2"/>
  <c r="K709" i="2"/>
  <c r="N709" i="2" s="1"/>
  <c r="J709" i="2"/>
  <c r="M717" i="2"/>
  <c r="K717" i="2"/>
  <c r="N717" i="2" s="1"/>
  <c r="J717" i="2"/>
  <c r="M725" i="2"/>
  <c r="K725" i="2"/>
  <c r="N725" i="2" s="1"/>
  <c r="J725" i="2"/>
  <c r="M733" i="2"/>
  <c r="K733" i="2"/>
  <c r="N733" i="2" s="1"/>
  <c r="J733" i="2"/>
  <c r="K741" i="2"/>
  <c r="N741" i="2" s="1"/>
  <c r="J741" i="2"/>
  <c r="M741" i="2" s="1"/>
  <c r="J749" i="2"/>
  <c r="M749" i="2" s="1"/>
  <c r="K749" i="2"/>
  <c r="N749" i="2" s="1"/>
  <c r="K757" i="2"/>
  <c r="N757" i="2" s="1"/>
  <c r="J757" i="2"/>
  <c r="M757" i="2" s="1"/>
  <c r="K765" i="2"/>
  <c r="N765" i="2" s="1"/>
  <c r="J765" i="2"/>
  <c r="M765" i="2" s="1"/>
  <c r="K773" i="2"/>
  <c r="N773" i="2" s="1"/>
  <c r="J773" i="2"/>
  <c r="M773" i="2" s="1"/>
  <c r="J781" i="2"/>
  <c r="M781" i="2" s="1"/>
  <c r="K781" i="2"/>
  <c r="N781" i="2" s="1"/>
  <c r="K789" i="2"/>
  <c r="N789" i="2" s="1"/>
  <c r="J789" i="2"/>
  <c r="M789" i="2" s="1"/>
  <c r="K797" i="2"/>
  <c r="N797" i="2" s="1"/>
  <c r="J797" i="2"/>
  <c r="M797" i="2" s="1"/>
  <c r="K805" i="2"/>
  <c r="N805" i="2" s="1"/>
  <c r="J805" i="2"/>
  <c r="M805" i="2" s="1"/>
  <c r="K813" i="2"/>
  <c r="N813" i="2" s="1"/>
  <c r="J813" i="2"/>
  <c r="M813" i="2" s="1"/>
  <c r="K821" i="2"/>
  <c r="N821" i="2" s="1"/>
  <c r="J821" i="2"/>
  <c r="M821" i="2" s="1"/>
  <c r="K829" i="2"/>
  <c r="N829" i="2" s="1"/>
  <c r="J829" i="2"/>
  <c r="M829" i="2" s="1"/>
  <c r="K837" i="2"/>
  <c r="N837" i="2" s="1"/>
  <c r="J837" i="2"/>
  <c r="M837" i="2" s="1"/>
  <c r="N845" i="2"/>
  <c r="K845" i="2"/>
  <c r="J845" i="2"/>
  <c r="M845" i="2" s="1"/>
  <c r="J853" i="2"/>
  <c r="M853" i="2"/>
  <c r="K853" i="2"/>
  <c r="N853" i="2" s="1"/>
  <c r="J861" i="2"/>
  <c r="M861" i="2"/>
  <c r="K861" i="2"/>
  <c r="N861" i="2" s="1"/>
  <c r="M869" i="2"/>
  <c r="K869" i="2"/>
  <c r="N869" i="2" s="1"/>
  <c r="J869" i="2"/>
  <c r="M877" i="2"/>
  <c r="K877" i="2"/>
  <c r="N877" i="2" s="1"/>
  <c r="J877" i="2"/>
  <c r="M885" i="2"/>
  <c r="K885" i="2"/>
  <c r="N885" i="2" s="1"/>
  <c r="J885" i="2"/>
  <c r="M893" i="2"/>
  <c r="K893" i="2"/>
  <c r="N893" i="2" s="1"/>
  <c r="J893" i="2"/>
  <c r="M901" i="2"/>
  <c r="K901" i="2"/>
  <c r="N901" i="2" s="1"/>
  <c r="J901" i="2"/>
  <c r="M909" i="2"/>
  <c r="K909" i="2"/>
  <c r="N909" i="2" s="1"/>
  <c r="J909" i="2"/>
  <c r="M917" i="2"/>
  <c r="K917" i="2"/>
  <c r="N917" i="2" s="1"/>
  <c r="J917" i="2"/>
  <c r="M925" i="2"/>
  <c r="K925" i="2"/>
  <c r="N925" i="2" s="1"/>
  <c r="J925" i="2"/>
  <c r="M933" i="2"/>
  <c r="K933" i="2"/>
  <c r="N933" i="2" s="1"/>
  <c r="J933" i="2"/>
  <c r="M941" i="2"/>
  <c r="K941" i="2"/>
  <c r="N941" i="2" s="1"/>
  <c r="J941" i="2"/>
  <c r="M949" i="2"/>
  <c r="K949" i="2"/>
  <c r="N949" i="2" s="1"/>
  <c r="J949" i="2"/>
  <c r="M957" i="2"/>
  <c r="K957" i="2"/>
  <c r="N957" i="2" s="1"/>
  <c r="J957" i="2"/>
  <c r="M965" i="2"/>
  <c r="K965" i="2"/>
  <c r="N965" i="2" s="1"/>
  <c r="J965" i="2"/>
  <c r="M973" i="2"/>
  <c r="K973" i="2"/>
  <c r="N973" i="2" s="1"/>
  <c r="J973" i="2"/>
  <c r="M981" i="2"/>
  <c r="K981" i="2"/>
  <c r="N981" i="2" s="1"/>
  <c r="J981" i="2"/>
  <c r="M989" i="2"/>
  <c r="K989" i="2"/>
  <c r="N989" i="2" s="1"/>
  <c r="J989" i="2"/>
  <c r="M997" i="2"/>
  <c r="K997" i="2"/>
  <c r="N997" i="2" s="1"/>
  <c r="J997" i="2"/>
  <c r="M1005" i="2"/>
  <c r="K1005" i="2"/>
  <c r="N1005" i="2" s="1"/>
  <c r="J1005" i="2"/>
  <c r="M1013" i="2"/>
  <c r="K1013" i="2"/>
  <c r="N1013" i="2" s="1"/>
  <c r="J1013" i="2"/>
  <c r="K105" i="2"/>
  <c r="J105" i="2"/>
  <c r="M105" i="2" s="1"/>
  <c r="N105" i="2"/>
  <c r="K153" i="2"/>
  <c r="J153" i="2"/>
  <c r="N153" i="2"/>
  <c r="M153" i="2"/>
  <c r="M122" i="2"/>
  <c r="K122" i="2"/>
  <c r="N122" i="2" s="1"/>
  <c r="J122" i="2"/>
  <c r="K170" i="2"/>
  <c r="N170" i="2" s="1"/>
  <c r="J170" i="2"/>
  <c r="M170" i="2" s="1"/>
  <c r="K210" i="2"/>
  <c r="N210" i="2" s="1"/>
  <c r="J210" i="2"/>
  <c r="M210" i="2" s="1"/>
  <c r="N99" i="2"/>
  <c r="K99" i="2"/>
  <c r="J99" i="2"/>
  <c r="M99" i="2" s="1"/>
  <c r="M147" i="2"/>
  <c r="K147" i="2"/>
  <c r="N147" i="2" s="1"/>
  <c r="J147" i="2"/>
  <c r="K195" i="2"/>
  <c r="N195" i="2" s="1"/>
  <c r="J195" i="2"/>
  <c r="M195" i="2" s="1"/>
  <c r="K243" i="2"/>
  <c r="N243" i="2" s="1"/>
  <c r="J243" i="2"/>
  <c r="M243" i="2" s="1"/>
  <c r="M315" i="2"/>
  <c r="K315" i="2"/>
  <c r="N315" i="2" s="1"/>
  <c r="J315" i="2"/>
  <c r="K108" i="2"/>
  <c r="N108" i="2" s="1"/>
  <c r="J108" i="2"/>
  <c r="M108" i="2" s="1"/>
  <c r="J148" i="2"/>
  <c r="M148" i="2"/>
  <c r="K148" i="2"/>
  <c r="N148" i="2" s="1"/>
  <c r="K180" i="2"/>
  <c r="J180" i="2"/>
  <c r="N180" i="2"/>
  <c r="M180" i="2"/>
  <c r="K220" i="2"/>
  <c r="J220" i="2"/>
  <c r="N220" i="2"/>
  <c r="M220" i="2"/>
  <c r="N260" i="2"/>
  <c r="M260" i="2"/>
  <c r="K260" i="2"/>
  <c r="J260" i="2"/>
  <c r="J292" i="2"/>
  <c r="M292" i="2"/>
  <c r="K292" i="2"/>
  <c r="N292" i="2" s="1"/>
  <c r="M324" i="2"/>
  <c r="K324" i="2"/>
  <c r="N324" i="2" s="1"/>
  <c r="J324" i="2"/>
  <c r="N372" i="2"/>
  <c r="M372" i="2"/>
  <c r="K372" i="2"/>
  <c r="J372" i="2"/>
  <c r="N420" i="2"/>
  <c r="K420" i="2"/>
  <c r="J420" i="2"/>
  <c r="M420" i="2" s="1"/>
  <c r="J500" i="2"/>
  <c r="M500" i="2" s="1"/>
  <c r="K500" i="2"/>
  <c r="N500" i="2" s="1"/>
  <c r="M94" i="2"/>
  <c r="K94" i="2"/>
  <c r="J94" i="2"/>
  <c r="N94" i="2"/>
  <c r="M118" i="2"/>
  <c r="K118" i="2"/>
  <c r="J118" i="2"/>
  <c r="N118" i="2"/>
  <c r="K134" i="2"/>
  <c r="N134" i="2" s="1"/>
  <c r="J134" i="2"/>
  <c r="M134" i="2" s="1"/>
  <c r="K150" i="2"/>
  <c r="N150" i="2" s="1"/>
  <c r="J150" i="2"/>
  <c r="M150" i="2" s="1"/>
  <c r="K158" i="2"/>
  <c r="N158" i="2" s="1"/>
  <c r="J158" i="2"/>
  <c r="M158" i="2" s="1"/>
  <c r="K166" i="2"/>
  <c r="N166" i="2" s="1"/>
  <c r="J166" i="2"/>
  <c r="M166" i="2" s="1"/>
  <c r="K174" i="2"/>
  <c r="N174" i="2" s="1"/>
  <c r="J174" i="2"/>
  <c r="M174" i="2" s="1"/>
  <c r="K182" i="2"/>
  <c r="N182" i="2" s="1"/>
  <c r="J182" i="2"/>
  <c r="M182" i="2" s="1"/>
  <c r="K190" i="2"/>
  <c r="N190" i="2" s="1"/>
  <c r="J190" i="2"/>
  <c r="M190" i="2" s="1"/>
  <c r="K198" i="2"/>
  <c r="N198" i="2" s="1"/>
  <c r="J198" i="2"/>
  <c r="M198" i="2" s="1"/>
  <c r="K206" i="2"/>
  <c r="N206" i="2" s="1"/>
  <c r="J206" i="2"/>
  <c r="M206" i="2" s="1"/>
  <c r="K214" i="2"/>
  <c r="N214" i="2" s="1"/>
  <c r="J214" i="2"/>
  <c r="M214" i="2" s="1"/>
  <c r="K222" i="2"/>
  <c r="N222" i="2" s="1"/>
  <c r="J222" i="2"/>
  <c r="M222" i="2" s="1"/>
  <c r="K230" i="2"/>
  <c r="N230" i="2" s="1"/>
  <c r="J230" i="2"/>
  <c r="M230" i="2" s="1"/>
  <c r="K238" i="2"/>
  <c r="N238" i="2" s="1"/>
  <c r="J238" i="2"/>
  <c r="M238" i="2" s="1"/>
  <c r="K246" i="2"/>
  <c r="N246" i="2" s="1"/>
  <c r="J246" i="2"/>
  <c r="M246" i="2" s="1"/>
  <c r="K254" i="2"/>
  <c r="N254" i="2" s="1"/>
  <c r="J254" i="2"/>
  <c r="M254" i="2" s="1"/>
  <c r="J262" i="2"/>
  <c r="M262" i="2" s="1"/>
  <c r="K262" i="2"/>
  <c r="N262" i="2" s="1"/>
  <c r="K270" i="2"/>
  <c r="N270" i="2" s="1"/>
  <c r="J270" i="2"/>
  <c r="M270" i="2" s="1"/>
  <c r="K278" i="2"/>
  <c r="N278" i="2" s="1"/>
  <c r="J278" i="2"/>
  <c r="M278" i="2" s="1"/>
  <c r="K286" i="2"/>
  <c r="N286" i="2" s="1"/>
  <c r="J286" i="2"/>
  <c r="M286" i="2" s="1"/>
  <c r="M294" i="2"/>
  <c r="K294" i="2"/>
  <c r="N294" i="2" s="1"/>
  <c r="J294" i="2"/>
  <c r="K302" i="2"/>
  <c r="N302" i="2" s="1"/>
  <c r="J302" i="2"/>
  <c r="M302" i="2"/>
  <c r="J310" i="2"/>
  <c r="M310" i="2" s="1"/>
  <c r="K310" i="2"/>
  <c r="N310" i="2" s="1"/>
  <c r="K318" i="2"/>
  <c r="N318" i="2" s="1"/>
  <c r="J318" i="2"/>
  <c r="M318" i="2" s="1"/>
  <c r="K326" i="2"/>
  <c r="N326" i="2" s="1"/>
  <c r="J326" i="2"/>
  <c r="M326" i="2" s="1"/>
  <c r="K334" i="2"/>
  <c r="N334" i="2" s="1"/>
  <c r="J334" i="2"/>
  <c r="M334" i="2" s="1"/>
  <c r="K342" i="2"/>
  <c r="N342" i="2" s="1"/>
  <c r="J342" i="2"/>
  <c r="M342" i="2" s="1"/>
  <c r="K350" i="2"/>
  <c r="N350" i="2" s="1"/>
  <c r="J350" i="2"/>
  <c r="M350" i="2" s="1"/>
  <c r="K358" i="2"/>
  <c r="N358" i="2" s="1"/>
  <c r="J358" i="2"/>
  <c r="M358" i="2" s="1"/>
  <c r="K366" i="2"/>
  <c r="N366" i="2" s="1"/>
  <c r="J366" i="2"/>
  <c r="M366" i="2" s="1"/>
  <c r="K374" i="2"/>
  <c r="N374" i="2" s="1"/>
  <c r="J374" i="2"/>
  <c r="M374" i="2" s="1"/>
  <c r="K382" i="2"/>
  <c r="N382" i="2" s="1"/>
  <c r="J382" i="2"/>
  <c r="M382" i="2" s="1"/>
  <c r="K390" i="2"/>
  <c r="N390" i="2" s="1"/>
  <c r="J390" i="2"/>
  <c r="M390" i="2" s="1"/>
  <c r="K398" i="2"/>
  <c r="N398" i="2" s="1"/>
  <c r="J398" i="2"/>
  <c r="M398" i="2" s="1"/>
  <c r="K406" i="2"/>
  <c r="N406" i="2" s="1"/>
  <c r="J406" i="2"/>
  <c r="M406" i="2" s="1"/>
  <c r="J414" i="2"/>
  <c r="M414" i="2" s="1"/>
  <c r="K414" i="2"/>
  <c r="N414" i="2" s="1"/>
  <c r="K422" i="2"/>
  <c r="N422" i="2" s="1"/>
  <c r="J422" i="2"/>
  <c r="M422" i="2" s="1"/>
  <c r="J430" i="2"/>
  <c r="M430" i="2"/>
  <c r="K430" i="2"/>
  <c r="N430" i="2" s="1"/>
  <c r="M438" i="2"/>
  <c r="K438" i="2"/>
  <c r="N438" i="2" s="1"/>
  <c r="J438" i="2"/>
  <c r="M446" i="2"/>
  <c r="K446" i="2"/>
  <c r="N446" i="2" s="1"/>
  <c r="J446" i="2"/>
  <c r="J454" i="2"/>
  <c r="M454" i="2"/>
  <c r="K454" i="2"/>
  <c r="N454" i="2" s="1"/>
  <c r="J462" i="2"/>
  <c r="M462" i="2"/>
  <c r="K462" i="2"/>
  <c r="N462" i="2" s="1"/>
  <c r="M470" i="2"/>
  <c r="K470" i="2"/>
  <c r="N470" i="2"/>
  <c r="J470" i="2"/>
  <c r="K478" i="2"/>
  <c r="J478" i="2"/>
  <c r="N478" i="2"/>
  <c r="M478" i="2"/>
  <c r="M486" i="2"/>
  <c r="K486" i="2"/>
  <c r="J486" i="2"/>
  <c r="N486" i="2"/>
  <c r="N494" i="2"/>
  <c r="M494" i="2"/>
  <c r="K494" i="2"/>
  <c r="J494" i="2"/>
  <c r="M502" i="2"/>
  <c r="K502" i="2"/>
  <c r="N502" i="2" s="1"/>
  <c r="J502" i="2"/>
  <c r="M510" i="2"/>
  <c r="K510" i="2"/>
  <c r="N510" i="2" s="1"/>
  <c r="J510" i="2"/>
  <c r="M518" i="2"/>
  <c r="K518" i="2"/>
  <c r="N518" i="2" s="1"/>
  <c r="J518" i="2"/>
  <c r="K526" i="2"/>
  <c r="N526" i="2" s="1"/>
  <c r="J526" i="2"/>
  <c r="M526" i="2"/>
  <c r="M534" i="2"/>
  <c r="K534" i="2"/>
  <c r="N534" i="2" s="1"/>
  <c r="J534" i="2"/>
  <c r="M542" i="2"/>
  <c r="K542" i="2"/>
  <c r="N542" i="2" s="1"/>
  <c r="J542" i="2"/>
  <c r="M550" i="2"/>
  <c r="K550" i="2"/>
  <c r="N550" i="2" s="1"/>
  <c r="J550" i="2"/>
  <c r="M558" i="2"/>
  <c r="K558" i="2"/>
  <c r="N558" i="2" s="1"/>
  <c r="J558" i="2"/>
  <c r="M566" i="2"/>
  <c r="K566" i="2"/>
  <c r="N566" i="2" s="1"/>
  <c r="J566" i="2"/>
  <c r="M574" i="2"/>
  <c r="K574" i="2"/>
  <c r="N574" i="2" s="1"/>
  <c r="J574" i="2"/>
  <c r="M582" i="2"/>
  <c r="K582" i="2"/>
  <c r="N582" i="2" s="1"/>
  <c r="J582" i="2"/>
  <c r="M590" i="2"/>
  <c r="K590" i="2"/>
  <c r="N590" i="2" s="1"/>
  <c r="J590" i="2"/>
  <c r="M598" i="2"/>
  <c r="K598" i="2"/>
  <c r="N598" i="2" s="1"/>
  <c r="J598" i="2"/>
  <c r="M606" i="2"/>
  <c r="K606" i="2"/>
  <c r="N606" i="2" s="1"/>
  <c r="J606" i="2"/>
  <c r="K614" i="2"/>
  <c r="N614" i="2" s="1"/>
  <c r="J614" i="2"/>
  <c r="M614" i="2"/>
  <c r="M622" i="2"/>
  <c r="K622" i="2"/>
  <c r="N622" i="2" s="1"/>
  <c r="J622" i="2"/>
  <c r="M630" i="2"/>
  <c r="K630" i="2"/>
  <c r="N630" i="2" s="1"/>
  <c r="J630" i="2"/>
  <c r="M638" i="2"/>
  <c r="K638" i="2"/>
  <c r="N638" i="2" s="1"/>
  <c r="J638" i="2"/>
  <c r="K646" i="2"/>
  <c r="N646" i="2" s="1"/>
  <c r="J646" i="2"/>
  <c r="M646" i="2"/>
  <c r="K654" i="2"/>
  <c r="N654" i="2" s="1"/>
  <c r="M654" i="2"/>
  <c r="J654" i="2"/>
  <c r="K662" i="2"/>
  <c r="N662" i="2" s="1"/>
  <c r="J662" i="2"/>
  <c r="M662" i="2"/>
  <c r="M670" i="2"/>
  <c r="K670" i="2"/>
  <c r="N670" i="2" s="1"/>
  <c r="J670" i="2"/>
  <c r="N678" i="2"/>
  <c r="K678" i="2"/>
  <c r="J678" i="2"/>
  <c r="M678" i="2" s="1"/>
  <c r="J686" i="2"/>
  <c r="M686" i="2" s="1"/>
  <c r="K686" i="2"/>
  <c r="N686" i="2" s="1"/>
  <c r="J694" i="2"/>
  <c r="M694" i="2" s="1"/>
  <c r="K694" i="2"/>
  <c r="N694" i="2" s="1"/>
  <c r="K702" i="2"/>
  <c r="N702" i="2" s="1"/>
  <c r="J702" i="2"/>
  <c r="M702" i="2" s="1"/>
  <c r="K710" i="2"/>
  <c r="N710" i="2" s="1"/>
  <c r="J710" i="2"/>
  <c r="M710" i="2" s="1"/>
  <c r="K718" i="2"/>
  <c r="N718" i="2" s="1"/>
  <c r="J718" i="2"/>
  <c r="M718" i="2" s="1"/>
  <c r="K726" i="2"/>
  <c r="N726" i="2" s="1"/>
  <c r="J726" i="2"/>
  <c r="M726" i="2" s="1"/>
  <c r="K734" i="2"/>
  <c r="N734" i="2" s="1"/>
  <c r="J734" i="2"/>
  <c r="M734" i="2" s="1"/>
  <c r="K742" i="2"/>
  <c r="N742" i="2" s="1"/>
  <c r="J742" i="2"/>
  <c r="M742" i="2" s="1"/>
  <c r="K750" i="2"/>
  <c r="N750" i="2" s="1"/>
  <c r="J750" i="2"/>
  <c r="M750" i="2" s="1"/>
  <c r="J758" i="2"/>
  <c r="M758" i="2" s="1"/>
  <c r="K758" i="2"/>
  <c r="N758" i="2" s="1"/>
  <c r="K766" i="2"/>
  <c r="N766" i="2" s="1"/>
  <c r="J766" i="2"/>
  <c r="M766" i="2" s="1"/>
  <c r="K774" i="2"/>
  <c r="N774" i="2" s="1"/>
  <c r="J774" i="2"/>
  <c r="M774" i="2" s="1"/>
  <c r="K782" i="2"/>
  <c r="N782" i="2" s="1"/>
  <c r="J782" i="2"/>
  <c r="M782" i="2" s="1"/>
  <c r="K790" i="2"/>
  <c r="N790" i="2" s="1"/>
  <c r="J790" i="2"/>
  <c r="M790" i="2" s="1"/>
  <c r="K798" i="2"/>
  <c r="N798" i="2" s="1"/>
  <c r="J798" i="2"/>
  <c r="M798" i="2" s="1"/>
  <c r="K806" i="2"/>
  <c r="N806" i="2" s="1"/>
  <c r="J806" i="2"/>
  <c r="M806" i="2" s="1"/>
  <c r="J814" i="2"/>
  <c r="M814" i="2" s="1"/>
  <c r="K814" i="2"/>
  <c r="N814" i="2" s="1"/>
  <c r="K822" i="2"/>
  <c r="N822" i="2" s="1"/>
  <c r="J822" i="2"/>
  <c r="M822" i="2" s="1"/>
  <c r="K830" i="2"/>
  <c r="N830" i="2" s="1"/>
  <c r="J830" i="2"/>
  <c r="M830" i="2" s="1"/>
  <c r="N838" i="2"/>
  <c r="K838" i="2"/>
  <c r="J838" i="2"/>
  <c r="M838" i="2" s="1"/>
  <c r="K846" i="2"/>
  <c r="N846" i="2" s="1"/>
  <c r="J846" i="2"/>
  <c r="M846" i="2" s="1"/>
  <c r="N854" i="2"/>
  <c r="M854" i="2"/>
  <c r="K854" i="2"/>
  <c r="J854" i="2"/>
  <c r="M862" i="2"/>
  <c r="K862" i="2"/>
  <c r="N862" i="2" s="1"/>
  <c r="J862" i="2"/>
  <c r="N870" i="2"/>
  <c r="M870" i="2"/>
  <c r="K870" i="2"/>
  <c r="J870" i="2"/>
  <c r="M878" i="2"/>
  <c r="K878" i="2"/>
  <c r="N878" i="2" s="1"/>
  <c r="J878" i="2"/>
  <c r="K886" i="2"/>
  <c r="J886" i="2"/>
  <c r="N886" i="2"/>
  <c r="M886" i="2"/>
  <c r="K894" i="2"/>
  <c r="J894" i="2"/>
  <c r="N894" i="2"/>
  <c r="M894" i="2"/>
  <c r="K902" i="2"/>
  <c r="J902" i="2"/>
  <c r="M902" i="2"/>
  <c r="N902" i="2"/>
  <c r="K910" i="2"/>
  <c r="J910" i="2"/>
  <c r="N910" i="2"/>
  <c r="M910" i="2"/>
  <c r="K918" i="2"/>
  <c r="J918" i="2"/>
  <c r="N918" i="2"/>
  <c r="M918" i="2"/>
  <c r="K926" i="2"/>
  <c r="J926" i="2"/>
  <c r="N926" i="2"/>
  <c r="M926" i="2"/>
  <c r="K934" i="2"/>
  <c r="J934" i="2"/>
  <c r="N934" i="2"/>
  <c r="M934" i="2"/>
  <c r="K942" i="2"/>
  <c r="J942" i="2"/>
  <c r="N942" i="2"/>
  <c r="M942" i="2"/>
  <c r="K950" i="2"/>
  <c r="J950" i="2"/>
  <c r="N950" i="2"/>
  <c r="M950" i="2"/>
  <c r="K958" i="2"/>
  <c r="J958" i="2"/>
  <c r="N958" i="2"/>
  <c r="M958" i="2"/>
  <c r="K966" i="2"/>
  <c r="J966" i="2"/>
  <c r="M966" i="2"/>
  <c r="N966" i="2"/>
  <c r="K974" i="2"/>
  <c r="J974" i="2"/>
  <c r="N974" i="2"/>
  <c r="M974" i="2"/>
  <c r="K982" i="2"/>
  <c r="J982" i="2"/>
  <c r="N982" i="2"/>
  <c r="M982" i="2"/>
  <c r="K990" i="2"/>
  <c r="J990" i="2"/>
  <c r="N990" i="2"/>
  <c r="M990" i="2"/>
  <c r="K998" i="2"/>
  <c r="J998" i="2"/>
  <c r="N998" i="2"/>
  <c r="M998" i="2"/>
  <c r="K1006" i="2"/>
  <c r="J1006" i="2"/>
  <c r="N1006" i="2"/>
  <c r="M1006" i="2"/>
  <c r="N1014" i="2"/>
  <c r="M1014" i="2"/>
  <c r="K1014" i="2"/>
  <c r="J1014" i="2"/>
  <c r="K169" i="2"/>
  <c r="J169" i="2"/>
  <c r="N169" i="2"/>
  <c r="M169" i="2"/>
  <c r="N82" i="2"/>
  <c r="M82" i="2"/>
  <c r="J82" i="2"/>
  <c r="K82" i="2"/>
  <c r="M130" i="2"/>
  <c r="K130" i="2"/>
  <c r="N130" i="2" s="1"/>
  <c r="J130" i="2"/>
  <c r="K234" i="2"/>
  <c r="N234" i="2" s="1"/>
  <c r="J234" i="2"/>
  <c r="M234" i="2" s="1"/>
  <c r="N91" i="2"/>
  <c r="K91" i="2"/>
  <c r="J91" i="2"/>
  <c r="M91" i="2" s="1"/>
  <c r="K131" i="2"/>
  <c r="N131" i="2" s="1"/>
  <c r="J131" i="2"/>
  <c r="M131" i="2" s="1"/>
  <c r="K163" i="2"/>
  <c r="N163" i="2" s="1"/>
  <c r="J163" i="2"/>
  <c r="M163" i="2" s="1"/>
  <c r="K211" i="2"/>
  <c r="N211" i="2" s="1"/>
  <c r="J211" i="2"/>
  <c r="M211" i="2" s="1"/>
  <c r="K251" i="2"/>
  <c r="N251" i="2" s="1"/>
  <c r="J251" i="2"/>
  <c r="M251" i="2" s="1"/>
  <c r="M307" i="2"/>
  <c r="K307" i="2"/>
  <c r="N307" i="2" s="1"/>
  <c r="J307" i="2"/>
  <c r="K116" i="2"/>
  <c r="N116" i="2" s="1"/>
  <c r="J116" i="2"/>
  <c r="M116" i="2" s="1"/>
  <c r="K140" i="2"/>
  <c r="J140" i="2"/>
  <c r="N140" i="2"/>
  <c r="M140" i="2"/>
  <c r="K164" i="2"/>
  <c r="J164" i="2"/>
  <c r="N164" i="2"/>
  <c r="M164" i="2"/>
  <c r="K204" i="2"/>
  <c r="J204" i="2"/>
  <c r="N204" i="2"/>
  <c r="M204" i="2"/>
  <c r="K236" i="2"/>
  <c r="J236" i="2"/>
  <c r="N236" i="2"/>
  <c r="M236" i="2"/>
  <c r="N268" i="2"/>
  <c r="K268" i="2"/>
  <c r="J268" i="2"/>
  <c r="M268" i="2"/>
  <c r="M308" i="2"/>
  <c r="K308" i="2"/>
  <c r="N308" i="2" s="1"/>
  <c r="J308" i="2"/>
  <c r="K340" i="2"/>
  <c r="N340" i="2" s="1"/>
  <c r="J340" i="2"/>
  <c r="M340" i="2"/>
  <c r="N388" i="2"/>
  <c r="M388" i="2"/>
  <c r="K388" i="2"/>
  <c r="J388" i="2"/>
  <c r="M428" i="2"/>
  <c r="K428" i="2"/>
  <c r="N428" i="2" s="1"/>
  <c r="J428" i="2"/>
  <c r="K516" i="2"/>
  <c r="N516" i="2" s="1"/>
  <c r="J516" i="2"/>
  <c r="M516" i="2" s="1"/>
  <c r="M86" i="2"/>
  <c r="K86" i="2"/>
  <c r="J86" i="2"/>
  <c r="N86" i="2"/>
  <c r="M102" i="2"/>
  <c r="K102" i="2"/>
  <c r="J102" i="2"/>
  <c r="N102" i="2"/>
  <c r="M110" i="2"/>
  <c r="K110" i="2"/>
  <c r="J110" i="2"/>
  <c r="N110" i="2"/>
  <c r="M126" i="2"/>
  <c r="K126" i="2"/>
  <c r="N126" i="2" s="1"/>
  <c r="J126" i="2"/>
  <c r="K142" i="2"/>
  <c r="N142" i="2" s="1"/>
  <c r="J142" i="2"/>
  <c r="M142" i="2" s="1"/>
  <c r="K71" i="2"/>
  <c r="N71" i="2" s="1"/>
  <c r="N87" i="2"/>
  <c r="K87" i="2"/>
  <c r="J87" i="2"/>
  <c r="M87" i="2" s="1"/>
  <c r="J95" i="2"/>
  <c r="M95" i="2" s="1"/>
  <c r="N95" i="2"/>
  <c r="K95" i="2"/>
  <c r="N103" i="2"/>
  <c r="K103" i="2"/>
  <c r="J103" i="2"/>
  <c r="M103" i="2" s="1"/>
  <c r="K111" i="2"/>
  <c r="N111" i="2"/>
  <c r="J111" i="2"/>
  <c r="M111" i="2" s="1"/>
  <c r="N119" i="2"/>
  <c r="J119" i="2"/>
  <c r="M119" i="2" s="1"/>
  <c r="K119" i="2"/>
  <c r="J127" i="2"/>
  <c r="M127" i="2"/>
  <c r="K127" i="2"/>
  <c r="N127" i="2" s="1"/>
  <c r="J135" i="2"/>
  <c r="M135" i="2"/>
  <c r="K135" i="2"/>
  <c r="N135" i="2" s="1"/>
  <c r="K143" i="2"/>
  <c r="N143" i="2" s="1"/>
  <c r="J143" i="2"/>
  <c r="M143" i="2" s="1"/>
  <c r="M151" i="2"/>
  <c r="K151" i="2"/>
  <c r="N151" i="2" s="1"/>
  <c r="J151" i="2"/>
  <c r="K159" i="2"/>
  <c r="N159" i="2" s="1"/>
  <c r="J159" i="2"/>
  <c r="M159" i="2" s="1"/>
  <c r="K167" i="2"/>
  <c r="N167" i="2" s="1"/>
  <c r="J167" i="2"/>
  <c r="M167" i="2" s="1"/>
  <c r="K175" i="2"/>
  <c r="N175" i="2" s="1"/>
  <c r="J175" i="2"/>
  <c r="M175" i="2" s="1"/>
  <c r="K183" i="2"/>
  <c r="N183" i="2" s="1"/>
  <c r="J183" i="2"/>
  <c r="M183" i="2" s="1"/>
  <c r="K191" i="2"/>
  <c r="N191" i="2" s="1"/>
  <c r="J191" i="2"/>
  <c r="M191" i="2" s="1"/>
  <c r="K199" i="2"/>
  <c r="N199" i="2" s="1"/>
  <c r="J199" i="2"/>
  <c r="M199" i="2" s="1"/>
  <c r="K207" i="2"/>
  <c r="N207" i="2" s="1"/>
  <c r="J207" i="2"/>
  <c r="M207" i="2" s="1"/>
  <c r="K215" i="2"/>
  <c r="N215" i="2" s="1"/>
  <c r="J215" i="2"/>
  <c r="M215" i="2" s="1"/>
  <c r="K223" i="2"/>
  <c r="N223" i="2" s="1"/>
  <c r="J223" i="2"/>
  <c r="M223" i="2" s="1"/>
  <c r="K231" i="2"/>
  <c r="N231" i="2" s="1"/>
  <c r="J231" i="2"/>
  <c r="M231" i="2" s="1"/>
  <c r="J239" i="2"/>
  <c r="M239" i="2" s="1"/>
  <c r="K239" i="2"/>
  <c r="N239" i="2" s="1"/>
  <c r="K247" i="2"/>
  <c r="N247" i="2" s="1"/>
  <c r="J247" i="2"/>
  <c r="M247" i="2" s="1"/>
  <c r="K255" i="2"/>
  <c r="N255" i="2" s="1"/>
  <c r="J255" i="2"/>
  <c r="M255" i="2" s="1"/>
  <c r="K263" i="2"/>
  <c r="N263" i="2" s="1"/>
  <c r="J263" i="2"/>
  <c r="M263" i="2" s="1"/>
  <c r="K271" i="2"/>
  <c r="N271" i="2" s="1"/>
  <c r="J271" i="2"/>
  <c r="M271" i="2" s="1"/>
  <c r="K279" i="2"/>
  <c r="N279" i="2" s="1"/>
  <c r="J279" i="2"/>
  <c r="M279" i="2" s="1"/>
  <c r="M287" i="2"/>
  <c r="K287" i="2"/>
  <c r="N287" i="2" s="1"/>
  <c r="J287" i="2"/>
  <c r="J295" i="2"/>
  <c r="K295" i="2"/>
  <c r="N295" i="2" s="1"/>
  <c r="M295" i="2"/>
  <c r="K303" i="2"/>
  <c r="N303" i="2" s="1"/>
  <c r="J303" i="2"/>
  <c r="M303" i="2"/>
  <c r="M311" i="2"/>
  <c r="K311" i="2"/>
  <c r="N311" i="2" s="1"/>
  <c r="J311" i="2"/>
  <c r="M319" i="2"/>
  <c r="K319" i="2"/>
  <c r="N319" i="2" s="1"/>
  <c r="J319" i="2"/>
  <c r="M327" i="2"/>
  <c r="K327" i="2"/>
  <c r="N327" i="2" s="1"/>
  <c r="J327" i="2"/>
  <c r="M335" i="2"/>
  <c r="K335" i="2"/>
  <c r="N335" i="2" s="1"/>
  <c r="J335" i="2"/>
  <c r="K343" i="2"/>
  <c r="N343" i="2" s="1"/>
  <c r="J343" i="2"/>
  <c r="M343" i="2"/>
  <c r="K351" i="2"/>
  <c r="J351" i="2"/>
  <c r="N351" i="2"/>
  <c r="M351" i="2"/>
  <c r="J359" i="2"/>
  <c r="N359" i="2"/>
  <c r="M359" i="2"/>
  <c r="K359" i="2"/>
  <c r="N367" i="2"/>
  <c r="M367" i="2"/>
  <c r="K367" i="2"/>
  <c r="J367" i="2"/>
  <c r="K375" i="2"/>
  <c r="J375" i="2"/>
  <c r="N375" i="2"/>
  <c r="M375" i="2"/>
  <c r="N383" i="2"/>
  <c r="K383" i="2"/>
  <c r="J383" i="2"/>
  <c r="M383" i="2" s="1"/>
  <c r="N391" i="2"/>
  <c r="K391" i="2"/>
  <c r="J391" i="2"/>
  <c r="M391" i="2" s="1"/>
  <c r="K399" i="2"/>
  <c r="J399" i="2"/>
  <c r="M399" i="2" s="1"/>
  <c r="N399" i="2"/>
  <c r="J407" i="2"/>
  <c r="M407" i="2" s="1"/>
  <c r="N407" i="2"/>
  <c r="K407" i="2"/>
  <c r="N415" i="2"/>
  <c r="K415" i="2"/>
  <c r="J415" i="2"/>
  <c r="M415" i="2" s="1"/>
  <c r="N423" i="2"/>
  <c r="K423" i="2"/>
  <c r="J423" i="2"/>
  <c r="M423" i="2" s="1"/>
  <c r="N431" i="2"/>
  <c r="M431" i="2"/>
  <c r="K431" i="2"/>
  <c r="J431" i="2"/>
  <c r="N439" i="2"/>
  <c r="M439" i="2"/>
  <c r="K439" i="2"/>
  <c r="J439" i="2"/>
  <c r="N447" i="2"/>
  <c r="M447" i="2"/>
  <c r="K447" i="2"/>
  <c r="J447" i="2"/>
  <c r="N455" i="2"/>
  <c r="M455" i="2"/>
  <c r="K455" i="2"/>
  <c r="J455" i="2"/>
  <c r="M463" i="2"/>
  <c r="K463" i="2"/>
  <c r="N463" i="2" s="1"/>
  <c r="J463" i="2"/>
  <c r="M471" i="2"/>
  <c r="K471" i="2"/>
  <c r="N471" i="2" s="1"/>
  <c r="J471" i="2"/>
  <c r="M479" i="2"/>
  <c r="K479" i="2"/>
  <c r="N479" i="2" s="1"/>
  <c r="J479" i="2"/>
  <c r="M487" i="2"/>
  <c r="K487" i="2"/>
  <c r="N487" i="2" s="1"/>
  <c r="J487" i="2"/>
  <c r="M495" i="2"/>
  <c r="K495" i="2"/>
  <c r="N495" i="2" s="1"/>
  <c r="J495" i="2"/>
  <c r="J503" i="2"/>
  <c r="M503" i="2"/>
  <c r="K503" i="2"/>
  <c r="N503" i="2" s="1"/>
  <c r="K511" i="2"/>
  <c r="N511" i="2" s="1"/>
  <c r="J511" i="2"/>
  <c r="M511" i="2"/>
  <c r="M519" i="2"/>
  <c r="K519" i="2"/>
  <c r="J519" i="2"/>
  <c r="N519" i="2"/>
  <c r="M527" i="2"/>
  <c r="K527" i="2"/>
  <c r="N527" i="2"/>
  <c r="J527" i="2"/>
  <c r="M535" i="2"/>
  <c r="K535" i="2"/>
  <c r="N535" i="2"/>
  <c r="J535" i="2"/>
  <c r="M543" i="2"/>
  <c r="K543" i="2"/>
  <c r="N543" i="2"/>
  <c r="J543" i="2"/>
  <c r="M551" i="2"/>
  <c r="K551" i="2"/>
  <c r="J551" i="2"/>
  <c r="N551" i="2"/>
  <c r="N559" i="2"/>
  <c r="M559" i="2"/>
  <c r="K559" i="2"/>
  <c r="J559" i="2"/>
  <c r="N567" i="2"/>
  <c r="M567" i="2"/>
  <c r="K567" i="2"/>
  <c r="J567" i="2"/>
  <c r="N575" i="2"/>
  <c r="M575" i="2"/>
  <c r="K575" i="2"/>
  <c r="J575" i="2"/>
  <c r="N583" i="2"/>
  <c r="M583" i="2"/>
  <c r="K583" i="2"/>
  <c r="J583" i="2"/>
  <c r="N591" i="2"/>
  <c r="M591" i="2"/>
  <c r="K591" i="2"/>
  <c r="J591" i="2"/>
  <c r="N599" i="2"/>
  <c r="M599" i="2"/>
  <c r="K599" i="2"/>
  <c r="J599" i="2"/>
  <c r="N607" i="2"/>
  <c r="M607" i="2"/>
  <c r="K607" i="2"/>
  <c r="J607" i="2"/>
  <c r="N615" i="2"/>
  <c r="M615" i="2"/>
  <c r="K615" i="2"/>
  <c r="J615" i="2"/>
  <c r="J623" i="2"/>
  <c r="N623" i="2"/>
  <c r="M623" i="2"/>
  <c r="K623" i="2"/>
  <c r="M631" i="2"/>
  <c r="K631" i="2"/>
  <c r="J631" i="2"/>
  <c r="N631" i="2"/>
  <c r="M639" i="2"/>
  <c r="J639" i="2"/>
  <c r="N639" i="2"/>
  <c r="K639" i="2"/>
  <c r="M647" i="2"/>
  <c r="K647" i="2"/>
  <c r="J647" i="2"/>
  <c r="N647" i="2"/>
  <c r="N655" i="2"/>
  <c r="M655" i="2"/>
  <c r="K655" i="2"/>
  <c r="J655" i="2"/>
  <c r="J663" i="2"/>
  <c r="M663" i="2"/>
  <c r="K663" i="2"/>
  <c r="N663" i="2"/>
  <c r="N671" i="2"/>
  <c r="M671" i="2"/>
  <c r="J671" i="2"/>
  <c r="K671" i="2"/>
  <c r="M679" i="2"/>
  <c r="J679" i="2"/>
  <c r="K679" i="2"/>
  <c r="N679" i="2" s="1"/>
  <c r="N687" i="2"/>
  <c r="M687" i="2"/>
  <c r="K687" i="2"/>
  <c r="J687" i="2"/>
  <c r="M695" i="2"/>
  <c r="K695" i="2"/>
  <c r="N695" i="2" s="1"/>
  <c r="J695" i="2"/>
  <c r="J703" i="2"/>
  <c r="M703" i="2"/>
  <c r="K703" i="2"/>
  <c r="N703" i="2" s="1"/>
  <c r="J711" i="2"/>
  <c r="M711" i="2"/>
  <c r="K711" i="2"/>
  <c r="N711" i="2" s="1"/>
  <c r="J719" i="2"/>
  <c r="K719" i="2"/>
  <c r="N719" i="2" s="1"/>
  <c r="M719" i="2"/>
  <c r="J727" i="2"/>
  <c r="M727" i="2"/>
  <c r="K727" i="2"/>
  <c r="N727" i="2" s="1"/>
  <c r="J735" i="2"/>
  <c r="M735" i="2"/>
  <c r="K735" i="2"/>
  <c r="N735" i="2" s="1"/>
  <c r="M743" i="2"/>
  <c r="K743" i="2"/>
  <c r="N743" i="2" s="1"/>
  <c r="J743" i="2"/>
  <c r="M751" i="2"/>
  <c r="K751" i="2"/>
  <c r="N751" i="2" s="1"/>
  <c r="J751" i="2"/>
  <c r="M759" i="2"/>
  <c r="K759" i="2"/>
  <c r="N759" i="2" s="1"/>
  <c r="J759" i="2"/>
  <c r="J767" i="2"/>
  <c r="M767" i="2"/>
  <c r="K767" i="2"/>
  <c r="N767" i="2" s="1"/>
  <c r="M775" i="2"/>
  <c r="K775" i="2"/>
  <c r="N775" i="2" s="1"/>
  <c r="J775" i="2"/>
  <c r="M783" i="2"/>
  <c r="K783" i="2"/>
  <c r="N783" i="2" s="1"/>
  <c r="J783" i="2"/>
  <c r="J791" i="2"/>
  <c r="M791" i="2"/>
  <c r="K791" i="2"/>
  <c r="N791" i="2" s="1"/>
  <c r="K799" i="2"/>
  <c r="N799" i="2" s="1"/>
  <c r="J799" i="2"/>
  <c r="M799" i="2"/>
  <c r="M807" i="2"/>
  <c r="K807" i="2"/>
  <c r="N807" i="2" s="1"/>
  <c r="J807" i="2"/>
  <c r="M815" i="2"/>
  <c r="K815" i="2"/>
  <c r="N815" i="2" s="1"/>
  <c r="J815" i="2"/>
  <c r="M823" i="2"/>
  <c r="K823" i="2"/>
  <c r="N823" i="2" s="1"/>
  <c r="J823" i="2"/>
  <c r="K831" i="2"/>
  <c r="N831" i="2" s="1"/>
  <c r="J831" i="2"/>
  <c r="M831" i="2"/>
  <c r="K839" i="2"/>
  <c r="N839" i="2" s="1"/>
  <c r="J839" i="2"/>
  <c r="M839" i="2"/>
  <c r="J847" i="2"/>
  <c r="M847" i="2"/>
  <c r="K847" i="2"/>
  <c r="N847" i="2" s="1"/>
  <c r="K855" i="2"/>
  <c r="N855" i="2" s="1"/>
  <c r="J855" i="2"/>
  <c r="M855" i="2"/>
  <c r="M863" i="2"/>
  <c r="K863" i="2"/>
  <c r="N863" i="2" s="1"/>
  <c r="J863" i="2"/>
  <c r="M871" i="2"/>
  <c r="K871" i="2"/>
  <c r="N871" i="2" s="1"/>
  <c r="J871" i="2"/>
  <c r="M879" i="2"/>
  <c r="K879" i="2"/>
  <c r="N879" i="2" s="1"/>
  <c r="J879" i="2"/>
  <c r="M887" i="2"/>
  <c r="K887" i="2"/>
  <c r="N887" i="2" s="1"/>
  <c r="J887" i="2"/>
  <c r="M895" i="2"/>
  <c r="K895" i="2"/>
  <c r="N895" i="2" s="1"/>
  <c r="J895" i="2"/>
  <c r="M903" i="2"/>
  <c r="K903" i="2"/>
  <c r="N903" i="2" s="1"/>
  <c r="J903" i="2"/>
  <c r="M911" i="2"/>
  <c r="K911" i="2"/>
  <c r="N911" i="2" s="1"/>
  <c r="J911" i="2"/>
  <c r="M919" i="2"/>
  <c r="K919" i="2"/>
  <c r="N919" i="2" s="1"/>
  <c r="J919" i="2"/>
  <c r="M927" i="2"/>
  <c r="K927" i="2"/>
  <c r="N927" i="2" s="1"/>
  <c r="J927" i="2"/>
  <c r="M935" i="2"/>
  <c r="K935" i="2"/>
  <c r="N935" i="2" s="1"/>
  <c r="J935" i="2"/>
  <c r="M943" i="2"/>
  <c r="K943" i="2"/>
  <c r="N943" i="2" s="1"/>
  <c r="J943" i="2"/>
  <c r="M951" i="2"/>
  <c r="K951" i="2"/>
  <c r="N951" i="2" s="1"/>
  <c r="J951" i="2"/>
  <c r="M959" i="2"/>
  <c r="K959" i="2"/>
  <c r="N959" i="2" s="1"/>
  <c r="J959" i="2"/>
  <c r="M967" i="2"/>
  <c r="K967" i="2"/>
  <c r="N967" i="2" s="1"/>
  <c r="J967" i="2"/>
  <c r="M975" i="2"/>
  <c r="K975" i="2"/>
  <c r="N975" i="2" s="1"/>
  <c r="J975" i="2"/>
  <c r="M983" i="2"/>
  <c r="K983" i="2"/>
  <c r="N983" i="2" s="1"/>
  <c r="J983" i="2"/>
  <c r="M991" i="2"/>
  <c r="K991" i="2"/>
  <c r="N991" i="2" s="1"/>
  <c r="J991" i="2"/>
  <c r="M999" i="2"/>
  <c r="K999" i="2"/>
  <c r="N999" i="2" s="1"/>
  <c r="J999" i="2"/>
  <c r="N1007" i="2"/>
  <c r="M1007" i="2"/>
  <c r="K1007" i="2"/>
  <c r="J1007" i="2"/>
  <c r="K81" i="2"/>
  <c r="J81" i="2"/>
  <c r="M81" i="2" s="1"/>
  <c r="N81" i="2"/>
  <c r="K121" i="2"/>
  <c r="J121" i="2"/>
  <c r="M121" i="2" s="1"/>
  <c r="N121" i="2"/>
  <c r="N114" i="2"/>
  <c r="M114" i="2"/>
  <c r="K114" i="2"/>
  <c r="J114" i="2"/>
  <c r="K178" i="2"/>
  <c r="N178" i="2" s="1"/>
  <c r="J178" i="2"/>
  <c r="M178" i="2" s="1"/>
  <c r="K218" i="2"/>
  <c r="N218" i="2" s="1"/>
  <c r="J218" i="2"/>
  <c r="M218" i="2" s="1"/>
  <c r="N107" i="2"/>
  <c r="K107" i="2"/>
  <c r="J107" i="2"/>
  <c r="M107" i="2" s="1"/>
  <c r="K155" i="2"/>
  <c r="N155" i="2" s="1"/>
  <c r="J155" i="2"/>
  <c r="M155" i="2" s="1"/>
  <c r="K203" i="2"/>
  <c r="N203" i="2" s="1"/>
  <c r="J203" i="2"/>
  <c r="M203" i="2" s="1"/>
  <c r="K235" i="2"/>
  <c r="N235" i="2" s="1"/>
  <c r="J235" i="2"/>
  <c r="M235" i="2" s="1"/>
  <c r="J323" i="2"/>
  <c r="M323" i="2"/>
  <c r="K323" i="2"/>
  <c r="N323" i="2" s="1"/>
  <c r="J100" i="2"/>
  <c r="M100" i="2" s="1"/>
  <c r="K100" i="2"/>
  <c r="N100" i="2" s="1"/>
  <c r="J132" i="2"/>
  <c r="K132" i="2"/>
  <c r="N132" i="2" s="1"/>
  <c r="M132" i="2"/>
  <c r="K172" i="2"/>
  <c r="J172" i="2"/>
  <c r="N172" i="2"/>
  <c r="M172" i="2"/>
  <c r="K212" i="2"/>
  <c r="J212" i="2"/>
  <c r="N212" i="2"/>
  <c r="M212" i="2"/>
  <c r="N252" i="2"/>
  <c r="M252" i="2"/>
  <c r="K252" i="2"/>
  <c r="J252" i="2"/>
  <c r="M300" i="2"/>
  <c r="K300" i="2"/>
  <c r="N300" i="2"/>
  <c r="J300" i="2"/>
  <c r="M332" i="2"/>
  <c r="K332" i="2"/>
  <c r="N332" i="2" s="1"/>
  <c r="J332" i="2"/>
  <c r="N364" i="2"/>
  <c r="M364" i="2"/>
  <c r="K364" i="2"/>
  <c r="J364" i="2"/>
  <c r="N412" i="2"/>
  <c r="J412" i="2"/>
  <c r="M412" i="2"/>
  <c r="K412" i="2"/>
  <c r="K468" i="2"/>
  <c r="N468" i="2" s="1"/>
  <c r="J468" i="2"/>
  <c r="M468" i="2" s="1"/>
  <c r="K80" i="2"/>
  <c r="N80" i="2" s="1"/>
  <c r="J80" i="2"/>
  <c r="M80" i="2" s="1"/>
  <c r="K88" i="2"/>
  <c r="N88" i="2" s="1"/>
  <c r="J88" i="2"/>
  <c r="M88" i="2" s="1"/>
  <c r="K96" i="2"/>
  <c r="N96" i="2" s="1"/>
  <c r="J96" i="2"/>
  <c r="M96" i="2" s="1"/>
  <c r="K104" i="2"/>
  <c r="N104" i="2" s="1"/>
  <c r="J104" i="2"/>
  <c r="M104" i="2" s="1"/>
  <c r="K112" i="2"/>
  <c r="N112" i="2" s="1"/>
  <c r="J112" i="2"/>
  <c r="M112" i="2" s="1"/>
  <c r="K120" i="2"/>
  <c r="N120" i="2" s="1"/>
  <c r="J120" i="2"/>
  <c r="M120" i="2" s="1"/>
  <c r="M128" i="2"/>
  <c r="K128" i="2"/>
  <c r="N128" i="2" s="1"/>
  <c r="J128" i="2"/>
  <c r="M136" i="2"/>
  <c r="K136" i="2"/>
  <c r="N136" i="2" s="1"/>
  <c r="J136" i="2"/>
  <c r="N144" i="2"/>
  <c r="M144" i="2"/>
  <c r="K144" i="2"/>
  <c r="J144" i="2"/>
  <c r="M152" i="2"/>
  <c r="K152" i="2"/>
  <c r="N152" i="2" s="1"/>
  <c r="J152" i="2"/>
  <c r="N160" i="2"/>
  <c r="M160" i="2"/>
  <c r="K160" i="2"/>
  <c r="J160" i="2"/>
  <c r="N168" i="2"/>
  <c r="M168" i="2"/>
  <c r="K168" i="2"/>
  <c r="J168" i="2"/>
  <c r="N176" i="2"/>
  <c r="M176" i="2"/>
  <c r="K176" i="2"/>
  <c r="J176" i="2"/>
  <c r="N184" i="2"/>
  <c r="M184" i="2"/>
  <c r="K184" i="2"/>
  <c r="J184" i="2"/>
  <c r="N192" i="2"/>
  <c r="M192" i="2"/>
  <c r="K192" i="2"/>
  <c r="J192" i="2"/>
  <c r="N200" i="2"/>
  <c r="M200" i="2"/>
  <c r="K200" i="2"/>
  <c r="J200" i="2"/>
  <c r="N208" i="2"/>
  <c r="M208" i="2"/>
  <c r="K208" i="2"/>
  <c r="J208" i="2"/>
  <c r="N216" i="2"/>
  <c r="M216" i="2"/>
  <c r="K216" i="2"/>
  <c r="J216" i="2"/>
  <c r="N224" i="2"/>
  <c r="M224" i="2"/>
  <c r="K224" i="2"/>
  <c r="J224" i="2"/>
  <c r="N232" i="2"/>
  <c r="M232" i="2"/>
  <c r="K232" i="2"/>
  <c r="J232" i="2"/>
  <c r="N240" i="2"/>
  <c r="M240" i="2"/>
  <c r="K240" i="2"/>
  <c r="J240" i="2"/>
  <c r="J248" i="2"/>
  <c r="N248" i="2"/>
  <c r="M248" i="2"/>
  <c r="K248" i="2"/>
  <c r="M256" i="2"/>
  <c r="K256" i="2"/>
  <c r="J256" i="2"/>
  <c r="N256" i="2"/>
  <c r="N264" i="2"/>
  <c r="M264" i="2"/>
  <c r="K264" i="2"/>
  <c r="J264" i="2"/>
  <c r="K272" i="2"/>
  <c r="J272" i="2"/>
  <c r="M272" i="2"/>
  <c r="N272" i="2"/>
  <c r="N280" i="2"/>
  <c r="M280" i="2"/>
  <c r="J280" i="2"/>
  <c r="K280" i="2"/>
  <c r="N288" i="2"/>
  <c r="M288" i="2"/>
  <c r="K288" i="2"/>
  <c r="J288" i="2"/>
  <c r="M296" i="2"/>
  <c r="K296" i="2"/>
  <c r="N296" i="2" s="1"/>
  <c r="J296" i="2"/>
  <c r="M304" i="2"/>
  <c r="K304" i="2"/>
  <c r="N304" i="2" s="1"/>
  <c r="J304" i="2"/>
  <c r="J312" i="2"/>
  <c r="N312" i="2"/>
  <c r="M312" i="2"/>
  <c r="K312" i="2"/>
  <c r="J320" i="2"/>
  <c r="M320" i="2"/>
  <c r="K320" i="2"/>
  <c r="N320" i="2" s="1"/>
  <c r="M328" i="2"/>
  <c r="K328" i="2"/>
  <c r="N328" i="2" s="1"/>
  <c r="J328" i="2"/>
  <c r="M336" i="2"/>
  <c r="K336" i="2"/>
  <c r="N336" i="2" s="1"/>
  <c r="J336" i="2"/>
  <c r="N344" i="2"/>
  <c r="M344" i="2"/>
  <c r="K344" i="2"/>
  <c r="J344" i="2"/>
  <c r="M352" i="2"/>
  <c r="K352" i="2"/>
  <c r="N352" i="2" s="1"/>
  <c r="J352" i="2"/>
  <c r="N360" i="2"/>
  <c r="M360" i="2"/>
  <c r="K360" i="2"/>
  <c r="J360" i="2"/>
  <c r="K368" i="2"/>
  <c r="J368" i="2"/>
  <c r="N368" i="2"/>
  <c r="M368" i="2"/>
  <c r="N376" i="2"/>
  <c r="M376" i="2"/>
  <c r="K376" i="2"/>
  <c r="J376" i="2"/>
  <c r="M384" i="2"/>
  <c r="K384" i="2"/>
  <c r="J384" i="2"/>
  <c r="N384" i="2"/>
  <c r="J392" i="2"/>
  <c r="N392" i="2"/>
  <c r="M392" i="2"/>
  <c r="K392" i="2"/>
  <c r="N400" i="2"/>
  <c r="M400" i="2"/>
  <c r="K400" i="2"/>
  <c r="J400" i="2"/>
  <c r="N408" i="2"/>
  <c r="M408" i="2"/>
  <c r="K408" i="2"/>
  <c r="J408" i="2"/>
  <c r="M416" i="2"/>
  <c r="K416" i="2"/>
  <c r="J416" i="2"/>
  <c r="N416" i="2"/>
  <c r="K424" i="2"/>
  <c r="N424" i="2" s="1"/>
  <c r="J424" i="2"/>
  <c r="M424" i="2" s="1"/>
  <c r="K432" i="2"/>
  <c r="N432" i="2" s="1"/>
  <c r="J432" i="2"/>
  <c r="M432" i="2" s="1"/>
  <c r="J440" i="2"/>
  <c r="M440" i="2" s="1"/>
  <c r="K440" i="2"/>
  <c r="N440" i="2" s="1"/>
  <c r="J448" i="2"/>
  <c r="M448" i="2" s="1"/>
  <c r="K448" i="2"/>
  <c r="N448" i="2" s="1"/>
  <c r="K456" i="2"/>
  <c r="N456" i="2" s="1"/>
  <c r="J456" i="2"/>
  <c r="M456" i="2" s="1"/>
  <c r="K464" i="2"/>
  <c r="N464" i="2" s="1"/>
  <c r="J464" i="2"/>
  <c r="M464" i="2" s="1"/>
  <c r="M472" i="2"/>
  <c r="K472" i="2"/>
  <c r="N472" i="2" s="1"/>
  <c r="J472" i="2"/>
  <c r="K480" i="2"/>
  <c r="N480" i="2" s="1"/>
  <c r="J480" i="2"/>
  <c r="M480" i="2" s="1"/>
  <c r="K488" i="2"/>
  <c r="N488" i="2" s="1"/>
  <c r="J488" i="2"/>
  <c r="M488" i="2" s="1"/>
  <c r="K496" i="2"/>
  <c r="N496" i="2" s="1"/>
  <c r="J496" i="2"/>
  <c r="M496" i="2" s="1"/>
  <c r="K504" i="2"/>
  <c r="N504" i="2" s="1"/>
  <c r="J504" i="2"/>
  <c r="M504" i="2" s="1"/>
  <c r="J512" i="2"/>
  <c r="M512" i="2" s="1"/>
  <c r="K512" i="2"/>
  <c r="N512" i="2" s="1"/>
  <c r="K520" i="2"/>
  <c r="N520" i="2" s="1"/>
  <c r="J520" i="2"/>
  <c r="M520" i="2" s="1"/>
  <c r="K528" i="2"/>
  <c r="N528" i="2" s="1"/>
  <c r="J528" i="2"/>
  <c r="M528" i="2" s="1"/>
  <c r="K536" i="2"/>
  <c r="N536" i="2" s="1"/>
  <c r="J536" i="2"/>
  <c r="M536" i="2" s="1"/>
  <c r="J544" i="2"/>
  <c r="M544" i="2" s="1"/>
  <c r="K544" i="2"/>
  <c r="N544" i="2" s="1"/>
  <c r="K552" i="2"/>
  <c r="N552" i="2" s="1"/>
  <c r="J552" i="2"/>
  <c r="M552" i="2" s="1"/>
  <c r="J560" i="2"/>
  <c r="M560" i="2" s="1"/>
  <c r="K560" i="2"/>
  <c r="N560" i="2" s="1"/>
  <c r="K568" i="2"/>
  <c r="N568" i="2" s="1"/>
  <c r="J568" i="2"/>
  <c r="M568" i="2" s="1"/>
  <c r="J576" i="2"/>
  <c r="M576" i="2" s="1"/>
  <c r="K576" i="2"/>
  <c r="N576" i="2" s="1"/>
  <c r="K584" i="2"/>
  <c r="N584" i="2" s="1"/>
  <c r="J584" i="2"/>
  <c r="M584" i="2" s="1"/>
  <c r="K592" i="2"/>
  <c r="N592" i="2" s="1"/>
  <c r="J592" i="2"/>
  <c r="M592" i="2" s="1"/>
  <c r="K600" i="2"/>
  <c r="N600" i="2" s="1"/>
  <c r="J600" i="2"/>
  <c r="M600" i="2" s="1"/>
  <c r="J608" i="2"/>
  <c r="M608" i="2" s="1"/>
  <c r="K608" i="2"/>
  <c r="N608" i="2" s="1"/>
  <c r="K616" i="2"/>
  <c r="N616" i="2" s="1"/>
  <c r="J616" i="2"/>
  <c r="M616" i="2" s="1"/>
  <c r="K624" i="2"/>
  <c r="N624" i="2" s="1"/>
  <c r="J624" i="2"/>
  <c r="M624" i="2" s="1"/>
  <c r="K632" i="2"/>
  <c r="N632" i="2" s="1"/>
  <c r="J632" i="2"/>
  <c r="M632" i="2" s="1"/>
  <c r="J640" i="2"/>
  <c r="M640" i="2" s="1"/>
  <c r="K640" i="2"/>
  <c r="N640" i="2" s="1"/>
  <c r="J648" i="2"/>
  <c r="M648" i="2" s="1"/>
  <c r="K648" i="2"/>
  <c r="N648" i="2" s="1"/>
  <c r="J656" i="2"/>
  <c r="M656" i="2" s="1"/>
  <c r="K656" i="2"/>
  <c r="N656" i="2" s="1"/>
  <c r="K664" i="2"/>
  <c r="N664" i="2" s="1"/>
  <c r="J664" i="2"/>
  <c r="M664" i="2" s="1"/>
  <c r="K672" i="2"/>
  <c r="N672" i="2" s="1"/>
  <c r="J672" i="2"/>
  <c r="M672" i="2" s="1"/>
  <c r="J680" i="2"/>
  <c r="M680" i="2" s="1"/>
  <c r="N680" i="2"/>
  <c r="K680" i="2"/>
  <c r="K688" i="2"/>
  <c r="N688" i="2" s="1"/>
  <c r="J688" i="2"/>
  <c r="M688" i="2" s="1"/>
  <c r="M696" i="2"/>
  <c r="K696" i="2"/>
  <c r="N696" i="2" s="1"/>
  <c r="J696" i="2"/>
  <c r="N704" i="2"/>
  <c r="M704" i="2"/>
  <c r="K704" i="2"/>
  <c r="J704" i="2"/>
  <c r="N712" i="2"/>
  <c r="M712" i="2"/>
  <c r="K712" i="2"/>
  <c r="J712" i="2"/>
  <c r="N720" i="2"/>
  <c r="M720" i="2"/>
  <c r="K720" i="2"/>
  <c r="J720" i="2"/>
  <c r="N728" i="2"/>
  <c r="M728" i="2"/>
  <c r="K728" i="2"/>
  <c r="J728" i="2"/>
  <c r="N736" i="2"/>
  <c r="M736" i="2"/>
  <c r="K736" i="2"/>
  <c r="J736" i="2"/>
  <c r="N744" i="2"/>
  <c r="M744" i="2"/>
  <c r="K744" i="2"/>
  <c r="J744" i="2"/>
  <c r="K752" i="2"/>
  <c r="J752" i="2"/>
  <c r="N752" i="2"/>
  <c r="M752" i="2"/>
  <c r="N760" i="2"/>
  <c r="M760" i="2"/>
  <c r="K760" i="2"/>
  <c r="J760" i="2"/>
  <c r="N768" i="2"/>
  <c r="M768" i="2"/>
  <c r="K768" i="2"/>
  <c r="J768" i="2"/>
  <c r="N776" i="2"/>
  <c r="M776" i="2"/>
  <c r="K776" i="2"/>
  <c r="J776" i="2"/>
  <c r="K784" i="2"/>
  <c r="J784" i="2"/>
  <c r="N784" i="2"/>
  <c r="M784" i="2"/>
  <c r="N792" i="2"/>
  <c r="M792" i="2"/>
  <c r="K792" i="2"/>
  <c r="J792" i="2"/>
  <c r="N800" i="2"/>
  <c r="M800" i="2"/>
  <c r="K800" i="2"/>
  <c r="J800" i="2"/>
  <c r="J808" i="2"/>
  <c r="N808" i="2"/>
  <c r="M808" i="2"/>
  <c r="K808" i="2"/>
  <c r="M816" i="2"/>
  <c r="K816" i="2"/>
  <c r="J816" i="2"/>
  <c r="N816" i="2"/>
  <c r="N824" i="2"/>
  <c r="M824" i="2"/>
  <c r="K824" i="2"/>
  <c r="J824" i="2"/>
  <c r="N832" i="2"/>
  <c r="M832" i="2"/>
  <c r="K832" i="2"/>
  <c r="J832" i="2"/>
  <c r="N840" i="2"/>
  <c r="M840" i="2"/>
  <c r="K840" i="2"/>
  <c r="J840" i="2"/>
  <c r="K848" i="2"/>
  <c r="N848" i="2" s="1"/>
  <c r="J848" i="2"/>
  <c r="M848" i="2" s="1"/>
  <c r="M856" i="2"/>
  <c r="K856" i="2"/>
  <c r="N856" i="2" s="1"/>
  <c r="J856" i="2"/>
  <c r="K864" i="2"/>
  <c r="N864" i="2" s="1"/>
  <c r="J864" i="2"/>
  <c r="M864" i="2" s="1"/>
  <c r="J872" i="2"/>
  <c r="M872" i="2"/>
  <c r="K872" i="2"/>
  <c r="N872" i="2" s="1"/>
  <c r="K880" i="2"/>
  <c r="N880" i="2" s="1"/>
  <c r="J880" i="2"/>
  <c r="M880" i="2" s="1"/>
  <c r="K888" i="2"/>
  <c r="N888" i="2" s="1"/>
  <c r="J888" i="2"/>
  <c r="M888" i="2" s="1"/>
  <c r="K896" i="2"/>
  <c r="N896" i="2" s="1"/>
  <c r="J896" i="2"/>
  <c r="M896" i="2" s="1"/>
  <c r="K904" i="2"/>
  <c r="N904" i="2" s="1"/>
  <c r="J904" i="2"/>
  <c r="M904" i="2" s="1"/>
  <c r="K912" i="2"/>
  <c r="N912" i="2" s="1"/>
  <c r="J912" i="2"/>
  <c r="M912" i="2" s="1"/>
  <c r="K920" i="2"/>
  <c r="N920" i="2" s="1"/>
  <c r="J920" i="2"/>
  <c r="M920" i="2" s="1"/>
  <c r="K928" i="2"/>
  <c r="N928" i="2" s="1"/>
  <c r="J928" i="2"/>
  <c r="M928" i="2" s="1"/>
  <c r="K936" i="2"/>
  <c r="N936" i="2" s="1"/>
  <c r="J936" i="2"/>
  <c r="M936" i="2" s="1"/>
  <c r="K944" i="2"/>
  <c r="N944" i="2" s="1"/>
  <c r="J944" i="2"/>
  <c r="M944" i="2" s="1"/>
  <c r="K952" i="2"/>
  <c r="N952" i="2" s="1"/>
  <c r="J952" i="2"/>
  <c r="M952" i="2" s="1"/>
  <c r="K960" i="2"/>
  <c r="N960" i="2" s="1"/>
  <c r="J960" i="2"/>
  <c r="M960" i="2" s="1"/>
  <c r="K968" i="2"/>
  <c r="N968" i="2" s="1"/>
  <c r="J968" i="2"/>
  <c r="M968" i="2" s="1"/>
  <c r="K976" i="2"/>
  <c r="N976" i="2" s="1"/>
  <c r="J976" i="2"/>
  <c r="M976" i="2" s="1"/>
  <c r="K984" i="2"/>
  <c r="N984" i="2" s="1"/>
  <c r="J984" i="2"/>
  <c r="M984" i="2" s="1"/>
  <c r="K992" i="2"/>
  <c r="N992" i="2" s="1"/>
  <c r="J992" i="2"/>
  <c r="M992" i="2" s="1"/>
  <c r="K1000" i="2"/>
  <c r="N1000" i="2" s="1"/>
  <c r="J1000" i="2"/>
  <c r="M1000" i="2" s="1"/>
  <c r="K1008" i="2"/>
  <c r="N1008" i="2" s="1"/>
  <c r="J1008" i="2"/>
  <c r="M1008" i="2" s="1"/>
  <c r="N1015" i="2"/>
  <c r="M1015" i="2"/>
  <c r="K1015" i="2"/>
  <c r="J1015" i="2"/>
  <c r="X12" i="2"/>
  <c r="AB12" i="2"/>
  <c r="V12" i="2"/>
  <c r="R12" i="2"/>
  <c r="Y12" i="2"/>
  <c r="T12" i="2"/>
  <c r="U12" i="2"/>
  <c r="S12" i="2"/>
  <c r="Z12" i="2"/>
  <c r="AA12" i="2"/>
  <c r="W12" i="2"/>
  <c r="AB13" i="2"/>
  <c r="AA13" i="2"/>
  <c r="S13" i="2"/>
  <c r="R13" i="2"/>
  <c r="U34" i="2"/>
  <c r="V34" i="2"/>
  <c r="W34" i="2"/>
  <c r="X34" i="2"/>
  <c r="Y34" i="2"/>
  <c r="Z34" i="2"/>
  <c r="R34" i="2"/>
  <c r="AA34" i="2"/>
  <c r="S34" i="2"/>
  <c r="AB34" i="2"/>
  <c r="T34" i="2"/>
  <c r="Y41" i="2"/>
  <c r="K41" i="2" s="1"/>
  <c r="N41" i="2" s="1"/>
  <c r="Z41" i="2"/>
  <c r="R41" i="2"/>
  <c r="AA41" i="2"/>
  <c r="S41" i="2"/>
  <c r="AB41" i="2"/>
  <c r="T41" i="2"/>
  <c r="U41" i="2"/>
  <c r="V41" i="2"/>
  <c r="J41" i="2" s="1"/>
  <c r="M41" i="2" s="1"/>
  <c r="W41" i="2"/>
  <c r="X41" i="2"/>
  <c r="U78" i="2"/>
  <c r="V78" i="2"/>
  <c r="J78" i="2" s="1"/>
  <c r="M78" i="2" s="1"/>
  <c r="W78" i="2"/>
  <c r="X78" i="2"/>
  <c r="Y78" i="2"/>
  <c r="K78" i="2" s="1"/>
  <c r="N78" i="2" s="1"/>
  <c r="Z78" i="2"/>
  <c r="R78" i="2"/>
  <c r="AA78" i="2"/>
  <c r="S78" i="2"/>
  <c r="AB78" i="2"/>
  <c r="T78" i="2"/>
  <c r="Y91" i="2"/>
  <c r="Z91" i="2"/>
  <c r="R91" i="2"/>
  <c r="AA91" i="2"/>
  <c r="S91" i="2"/>
  <c r="AB91" i="2"/>
  <c r="T91" i="2"/>
  <c r="U91" i="2"/>
  <c r="V91" i="2"/>
  <c r="W91" i="2"/>
  <c r="X91" i="2"/>
  <c r="Y97" i="2"/>
  <c r="Z97" i="2"/>
  <c r="R97" i="2"/>
  <c r="AA97" i="2"/>
  <c r="S97" i="2"/>
  <c r="L97" i="2" s="1"/>
  <c r="AB97" i="2"/>
  <c r="T97" i="2"/>
  <c r="U97" i="2"/>
  <c r="V97" i="2"/>
  <c r="W97" i="2"/>
  <c r="X97" i="2"/>
  <c r="Z110" i="2"/>
  <c r="R110" i="2"/>
  <c r="AA110" i="2"/>
  <c r="S110" i="2"/>
  <c r="AB110" i="2"/>
  <c r="T110" i="2"/>
  <c r="U110" i="2"/>
  <c r="V110" i="2"/>
  <c r="W110" i="2"/>
  <c r="X110" i="2"/>
  <c r="Y110" i="2"/>
  <c r="U141" i="2"/>
  <c r="V141" i="2"/>
  <c r="W141" i="2"/>
  <c r="X141" i="2"/>
  <c r="Y141" i="2"/>
  <c r="Z141" i="2"/>
  <c r="R141" i="2"/>
  <c r="AA141" i="2"/>
  <c r="S141" i="2"/>
  <c r="AB141" i="2"/>
  <c r="T141" i="2"/>
  <c r="AA154" i="2"/>
  <c r="S154" i="2"/>
  <c r="AB154" i="2"/>
  <c r="T154" i="2"/>
  <c r="U154" i="2"/>
  <c r="V154" i="2"/>
  <c r="W154" i="2"/>
  <c r="X154" i="2"/>
  <c r="Y154" i="2"/>
  <c r="Z154" i="2"/>
  <c r="R154" i="2"/>
  <c r="AB156" i="2"/>
  <c r="T156" i="2"/>
  <c r="U156" i="2"/>
  <c r="V156" i="2"/>
  <c r="W156" i="2"/>
  <c r="X156" i="2"/>
  <c r="Y156" i="2"/>
  <c r="Z156" i="2"/>
  <c r="R156" i="2"/>
  <c r="AA156" i="2"/>
  <c r="S156" i="2"/>
  <c r="W25" i="2"/>
  <c r="X25" i="2"/>
  <c r="Y25" i="2"/>
  <c r="K25" i="2" s="1"/>
  <c r="N25" i="2" s="1"/>
  <c r="Z25" i="2"/>
  <c r="R25" i="2"/>
  <c r="AA25" i="2"/>
  <c r="S25" i="2"/>
  <c r="AB25" i="2"/>
  <c r="T25" i="2"/>
  <c r="U25" i="2"/>
  <c r="V25" i="2"/>
  <c r="AB15" i="2"/>
  <c r="T15" i="2"/>
  <c r="U15" i="2"/>
  <c r="V15" i="2"/>
  <c r="W15" i="2"/>
  <c r="X15" i="2"/>
  <c r="Y15" i="2"/>
  <c r="Z15" i="2"/>
  <c r="R15" i="2"/>
  <c r="AA15" i="2"/>
  <c r="S15" i="2"/>
  <c r="AA20" i="2"/>
  <c r="S20" i="2"/>
  <c r="AB20" i="2"/>
  <c r="T20" i="2"/>
  <c r="U20" i="2"/>
  <c r="V20" i="2"/>
  <c r="W20" i="2"/>
  <c r="X20" i="2"/>
  <c r="Y20" i="2"/>
  <c r="Z20" i="2"/>
  <c r="R20" i="2"/>
  <c r="AB51" i="2"/>
  <c r="T51" i="2"/>
  <c r="U51" i="2"/>
  <c r="V51" i="2"/>
  <c r="W51" i="2"/>
  <c r="X51" i="2"/>
  <c r="Y51" i="2"/>
  <c r="K51" i="2" s="1"/>
  <c r="N51" i="2" s="1"/>
  <c r="Z51" i="2"/>
  <c r="R51" i="2"/>
  <c r="AA51" i="2"/>
  <c r="S51" i="2"/>
  <c r="V62" i="2"/>
  <c r="W62" i="2"/>
  <c r="X62" i="2"/>
  <c r="Y62" i="2"/>
  <c r="K62" i="2" s="1"/>
  <c r="N62" i="2" s="1"/>
  <c r="Z62" i="2"/>
  <c r="R62" i="2"/>
  <c r="AA62" i="2"/>
  <c r="S62" i="2"/>
  <c r="AB62" i="2"/>
  <c r="T62" i="2"/>
  <c r="U62" i="2"/>
  <c r="AA69" i="2"/>
  <c r="S69" i="2"/>
  <c r="I69" i="2" s="1"/>
  <c r="AB69" i="2"/>
  <c r="T69" i="2"/>
  <c r="U69" i="2"/>
  <c r="V69" i="2"/>
  <c r="J69" i="2" s="1"/>
  <c r="M69" i="2" s="1"/>
  <c r="W69" i="2"/>
  <c r="X69" i="2"/>
  <c r="Y69" i="2"/>
  <c r="K69" i="2" s="1"/>
  <c r="N69" i="2" s="1"/>
  <c r="Z69" i="2"/>
  <c r="R69" i="2"/>
  <c r="W71" i="2"/>
  <c r="X71" i="2"/>
  <c r="Y71" i="2"/>
  <c r="Z71" i="2"/>
  <c r="R71" i="2"/>
  <c r="AA71" i="2"/>
  <c r="S71" i="2"/>
  <c r="I71" i="2" s="1"/>
  <c r="AB71" i="2"/>
  <c r="T71" i="2"/>
  <c r="U71" i="2"/>
  <c r="J71" i="2" s="1"/>
  <c r="M71" i="2" s="1"/>
  <c r="V71" i="2"/>
  <c r="Z74" i="2"/>
  <c r="R74" i="2"/>
  <c r="AA74" i="2"/>
  <c r="S74" i="2"/>
  <c r="I74" i="2" s="1"/>
  <c r="AB74" i="2"/>
  <c r="T74" i="2"/>
  <c r="U74" i="2"/>
  <c r="V74" i="2"/>
  <c r="W74" i="2"/>
  <c r="J74" i="2" s="1"/>
  <c r="M74" i="2" s="1"/>
  <c r="X74" i="2"/>
  <c r="Y74" i="2"/>
  <c r="K74" i="2" s="1"/>
  <c r="N74" i="2" s="1"/>
  <c r="X87" i="2"/>
  <c r="Y87" i="2"/>
  <c r="Z87" i="2"/>
  <c r="R87" i="2"/>
  <c r="AA87" i="2"/>
  <c r="S87" i="2"/>
  <c r="L87" i="2" s="1"/>
  <c r="AB87" i="2"/>
  <c r="T87" i="2"/>
  <c r="U87" i="2"/>
  <c r="V87" i="2"/>
  <c r="W87" i="2"/>
  <c r="AA101" i="2"/>
  <c r="S101" i="2"/>
  <c r="AB101" i="2"/>
  <c r="T101" i="2"/>
  <c r="U101" i="2"/>
  <c r="V101" i="2"/>
  <c r="W101" i="2"/>
  <c r="X101" i="2"/>
  <c r="Y101" i="2"/>
  <c r="Z101" i="2"/>
  <c r="R101" i="2"/>
  <c r="W104" i="2"/>
  <c r="X104" i="2"/>
  <c r="Y104" i="2"/>
  <c r="Z104" i="2"/>
  <c r="R104" i="2"/>
  <c r="AA104" i="2"/>
  <c r="S104" i="2"/>
  <c r="L104" i="2" s="1"/>
  <c r="AB104" i="2"/>
  <c r="T104" i="2"/>
  <c r="U104" i="2"/>
  <c r="V104" i="2"/>
  <c r="U115" i="2"/>
  <c r="V115" i="2"/>
  <c r="W115" i="2"/>
  <c r="X115" i="2"/>
  <c r="Y115" i="2"/>
  <c r="Z115" i="2"/>
  <c r="R115" i="2"/>
  <c r="AA115" i="2"/>
  <c r="S115" i="2"/>
  <c r="AB115" i="2"/>
  <c r="T115" i="2"/>
  <c r="AB124" i="2"/>
  <c r="T124" i="2"/>
  <c r="U124" i="2"/>
  <c r="V124" i="2"/>
  <c r="W124" i="2"/>
  <c r="X124" i="2"/>
  <c r="Y124" i="2"/>
  <c r="Z124" i="2"/>
  <c r="R124" i="2"/>
  <c r="AA124" i="2"/>
  <c r="S124" i="2"/>
  <c r="U130" i="2"/>
  <c r="V130" i="2"/>
  <c r="W130" i="2"/>
  <c r="X130" i="2"/>
  <c r="Y130" i="2"/>
  <c r="Z130" i="2"/>
  <c r="R130" i="2"/>
  <c r="AA130" i="2"/>
  <c r="S130" i="2"/>
  <c r="AB130" i="2"/>
  <c r="T130" i="2"/>
  <c r="U147" i="2"/>
  <c r="V147" i="2"/>
  <c r="W147" i="2"/>
  <c r="X147" i="2"/>
  <c r="Y147" i="2"/>
  <c r="Z147" i="2"/>
  <c r="R147" i="2"/>
  <c r="AA147" i="2"/>
  <c r="S147" i="2"/>
  <c r="AB147" i="2"/>
  <c r="T147" i="2"/>
  <c r="W149" i="2"/>
  <c r="X149" i="2"/>
  <c r="Y149" i="2"/>
  <c r="Z149" i="2"/>
  <c r="R149" i="2"/>
  <c r="AA149" i="2"/>
  <c r="S149" i="2"/>
  <c r="AB149" i="2"/>
  <c r="T149" i="2"/>
  <c r="U149" i="2"/>
  <c r="V149" i="2"/>
  <c r="AB150" i="2"/>
  <c r="T150" i="2"/>
  <c r="U150" i="2"/>
  <c r="V150" i="2"/>
  <c r="W150" i="2"/>
  <c r="X150" i="2"/>
  <c r="Y150" i="2"/>
  <c r="Z150" i="2"/>
  <c r="R150" i="2"/>
  <c r="AA150" i="2"/>
  <c r="S150" i="2"/>
  <c r="V158" i="2"/>
  <c r="W158" i="2"/>
  <c r="X158" i="2"/>
  <c r="Y158" i="2"/>
  <c r="Z158" i="2"/>
  <c r="R158" i="2"/>
  <c r="AA158" i="2"/>
  <c r="S158" i="2"/>
  <c r="AB158" i="2"/>
  <c r="T158" i="2"/>
  <c r="U158" i="2"/>
  <c r="U162" i="2"/>
  <c r="V162" i="2"/>
  <c r="W162" i="2"/>
  <c r="X162" i="2"/>
  <c r="Y162" i="2"/>
  <c r="Z162" i="2"/>
  <c r="R162" i="2"/>
  <c r="AA162" i="2"/>
  <c r="S162" i="2"/>
  <c r="AB162" i="2"/>
  <c r="T162" i="2"/>
  <c r="W175" i="2"/>
  <c r="X175" i="2"/>
  <c r="Y175" i="2"/>
  <c r="Z175" i="2"/>
  <c r="R175" i="2"/>
  <c r="AA175" i="2"/>
  <c r="S175" i="2"/>
  <c r="AB175" i="2"/>
  <c r="T175" i="2"/>
  <c r="U175" i="2"/>
  <c r="V175" i="2"/>
  <c r="AB182" i="2"/>
  <c r="T182" i="2"/>
  <c r="U182" i="2"/>
  <c r="V182" i="2"/>
  <c r="W182" i="2"/>
  <c r="X182" i="2"/>
  <c r="Y182" i="2"/>
  <c r="Z182" i="2"/>
  <c r="R182" i="2"/>
  <c r="AA182" i="2"/>
  <c r="S182" i="2"/>
  <c r="W185" i="2"/>
  <c r="X185" i="2"/>
  <c r="Y185" i="2"/>
  <c r="Z185" i="2"/>
  <c r="R185" i="2"/>
  <c r="AA185" i="2"/>
  <c r="S185" i="2"/>
  <c r="L185" i="2" s="1"/>
  <c r="AB185" i="2"/>
  <c r="T185" i="2"/>
  <c r="U185" i="2"/>
  <c r="V185" i="2"/>
  <c r="X198" i="2"/>
  <c r="Y198" i="2"/>
  <c r="Z198" i="2"/>
  <c r="R198" i="2"/>
  <c r="AA198" i="2"/>
  <c r="S198" i="2"/>
  <c r="AB198" i="2"/>
  <c r="T198" i="2"/>
  <c r="U198" i="2"/>
  <c r="V198" i="2"/>
  <c r="W198" i="2"/>
  <c r="AA201" i="2"/>
  <c r="S201" i="2"/>
  <c r="AB201" i="2"/>
  <c r="T201" i="2"/>
  <c r="U201" i="2"/>
  <c r="V201" i="2"/>
  <c r="W201" i="2"/>
  <c r="X201" i="2"/>
  <c r="Y201" i="2"/>
  <c r="Z201" i="2"/>
  <c r="R201" i="2"/>
  <c r="AB211" i="2"/>
  <c r="T211" i="2"/>
  <c r="U211" i="2"/>
  <c r="V211" i="2"/>
  <c r="W211" i="2"/>
  <c r="X211" i="2"/>
  <c r="Y211" i="2"/>
  <c r="Z211" i="2"/>
  <c r="R211" i="2"/>
  <c r="AA211" i="2"/>
  <c r="S211" i="2"/>
  <c r="U219" i="2"/>
  <c r="V219" i="2"/>
  <c r="W219" i="2"/>
  <c r="X219" i="2"/>
  <c r="Y219" i="2"/>
  <c r="Z219" i="2"/>
  <c r="R219" i="2"/>
  <c r="AA219" i="2"/>
  <c r="S219" i="2"/>
  <c r="AB219" i="2"/>
  <c r="T219" i="2"/>
  <c r="Z224" i="2"/>
  <c r="R224" i="2"/>
  <c r="AA224" i="2"/>
  <c r="S224" i="2"/>
  <c r="AB224" i="2"/>
  <c r="T224" i="2"/>
  <c r="U224" i="2"/>
  <c r="V224" i="2"/>
  <c r="W224" i="2"/>
  <c r="X224" i="2"/>
  <c r="Y224" i="2"/>
  <c r="AA234" i="2"/>
  <c r="S234" i="2"/>
  <c r="AB234" i="2"/>
  <c r="T234" i="2"/>
  <c r="U234" i="2"/>
  <c r="V234" i="2"/>
  <c r="W234" i="2"/>
  <c r="X234" i="2"/>
  <c r="Y234" i="2"/>
  <c r="Z234" i="2"/>
  <c r="R234" i="2"/>
  <c r="U238" i="2"/>
  <c r="V238" i="2"/>
  <c r="W238" i="2"/>
  <c r="X238" i="2"/>
  <c r="Y238" i="2"/>
  <c r="Z238" i="2"/>
  <c r="R238" i="2"/>
  <c r="AA238" i="2"/>
  <c r="S238" i="2"/>
  <c r="L238" i="2" s="1"/>
  <c r="AB238" i="2"/>
  <c r="T238" i="2"/>
  <c r="AB255" i="2"/>
  <c r="T255" i="2"/>
  <c r="U255" i="2"/>
  <c r="V255" i="2"/>
  <c r="W255" i="2"/>
  <c r="X255" i="2"/>
  <c r="Y255" i="2"/>
  <c r="Z255" i="2"/>
  <c r="R255" i="2"/>
  <c r="AA255" i="2"/>
  <c r="S255" i="2"/>
  <c r="L255" i="2" s="1"/>
  <c r="V260" i="2"/>
  <c r="W260" i="2"/>
  <c r="X260" i="2"/>
  <c r="Y260" i="2"/>
  <c r="Z260" i="2"/>
  <c r="R260" i="2"/>
  <c r="AA260" i="2"/>
  <c r="S260" i="2"/>
  <c r="AB260" i="2"/>
  <c r="T260" i="2"/>
  <c r="U260" i="2"/>
  <c r="AA265" i="2"/>
  <c r="S265" i="2"/>
  <c r="AB265" i="2"/>
  <c r="T265" i="2"/>
  <c r="U265" i="2"/>
  <c r="V265" i="2"/>
  <c r="W265" i="2"/>
  <c r="X265" i="2"/>
  <c r="Y265" i="2"/>
  <c r="Z265" i="2"/>
  <c r="R265" i="2"/>
  <c r="U277" i="2"/>
  <c r="V277" i="2"/>
  <c r="W277" i="2"/>
  <c r="X277" i="2"/>
  <c r="Y277" i="2"/>
  <c r="Z277" i="2"/>
  <c r="R277" i="2"/>
  <c r="AA277" i="2"/>
  <c r="S277" i="2"/>
  <c r="AB277" i="2"/>
  <c r="T277" i="2"/>
  <c r="U281" i="2"/>
  <c r="V281" i="2"/>
  <c r="W281" i="2"/>
  <c r="X281" i="2"/>
  <c r="Y281" i="2"/>
  <c r="Z281" i="2"/>
  <c r="R281" i="2"/>
  <c r="AA281" i="2"/>
  <c r="S281" i="2"/>
  <c r="AB281" i="2"/>
  <c r="T281" i="2"/>
  <c r="AA298" i="2"/>
  <c r="S298" i="2"/>
  <c r="AB298" i="2"/>
  <c r="T298" i="2"/>
  <c r="U298" i="2"/>
  <c r="V298" i="2"/>
  <c r="W298" i="2"/>
  <c r="X298" i="2"/>
  <c r="Y298" i="2"/>
  <c r="Z298" i="2"/>
  <c r="R298" i="2"/>
  <c r="AA300" i="2"/>
  <c r="S300" i="2"/>
  <c r="AB300" i="2"/>
  <c r="T300" i="2"/>
  <c r="U300" i="2"/>
  <c r="V300" i="2"/>
  <c r="W300" i="2"/>
  <c r="X300" i="2"/>
  <c r="Y300" i="2"/>
  <c r="Z300" i="2"/>
  <c r="R300" i="2"/>
  <c r="X326" i="2"/>
  <c r="Y326" i="2"/>
  <c r="Z326" i="2"/>
  <c r="R326" i="2"/>
  <c r="AA326" i="2"/>
  <c r="S326" i="2"/>
  <c r="L326" i="2" s="1"/>
  <c r="AB326" i="2"/>
  <c r="T326" i="2"/>
  <c r="U326" i="2"/>
  <c r="V326" i="2"/>
  <c r="W326" i="2"/>
  <c r="AA329" i="2"/>
  <c r="S329" i="2"/>
  <c r="AB329" i="2"/>
  <c r="T329" i="2"/>
  <c r="U329" i="2"/>
  <c r="V329" i="2"/>
  <c r="W329" i="2"/>
  <c r="X329" i="2"/>
  <c r="Y329" i="2"/>
  <c r="Z329" i="2"/>
  <c r="R329" i="2"/>
  <c r="AA331" i="2"/>
  <c r="S331" i="2"/>
  <c r="AB331" i="2"/>
  <c r="T331" i="2"/>
  <c r="U331" i="2"/>
  <c r="V331" i="2"/>
  <c r="W331" i="2"/>
  <c r="X331" i="2"/>
  <c r="Y331" i="2"/>
  <c r="Z331" i="2"/>
  <c r="R331" i="2"/>
  <c r="Z347" i="2"/>
  <c r="R347" i="2"/>
  <c r="AA347" i="2"/>
  <c r="S347" i="2"/>
  <c r="L347" i="2" s="1"/>
  <c r="AB347" i="2"/>
  <c r="T347" i="2"/>
  <c r="U347" i="2"/>
  <c r="V347" i="2"/>
  <c r="W347" i="2"/>
  <c r="X347" i="2"/>
  <c r="Y347" i="2"/>
  <c r="X350" i="2"/>
  <c r="Y350" i="2"/>
  <c r="Z350" i="2"/>
  <c r="R350" i="2"/>
  <c r="AA350" i="2"/>
  <c r="S350" i="2"/>
  <c r="L350" i="2" s="1"/>
  <c r="AB350" i="2"/>
  <c r="T350" i="2"/>
  <c r="U350" i="2"/>
  <c r="V350" i="2"/>
  <c r="W350" i="2"/>
  <c r="V373" i="2"/>
  <c r="W373" i="2"/>
  <c r="X373" i="2"/>
  <c r="Y373" i="2"/>
  <c r="Z373" i="2"/>
  <c r="R373" i="2"/>
  <c r="AA373" i="2"/>
  <c r="S373" i="2"/>
  <c r="AB373" i="2"/>
  <c r="T373" i="2"/>
  <c r="U373" i="2"/>
  <c r="Z378" i="2"/>
  <c r="R378" i="2"/>
  <c r="AA378" i="2"/>
  <c r="S378" i="2"/>
  <c r="L378" i="2" s="1"/>
  <c r="AB378" i="2"/>
  <c r="T378" i="2"/>
  <c r="U378" i="2"/>
  <c r="V378" i="2"/>
  <c r="W378" i="2"/>
  <c r="X378" i="2"/>
  <c r="Y378" i="2"/>
  <c r="W387" i="2"/>
  <c r="X387" i="2"/>
  <c r="Y387" i="2"/>
  <c r="Z387" i="2"/>
  <c r="R387" i="2"/>
  <c r="AA387" i="2"/>
  <c r="S387" i="2"/>
  <c r="AB387" i="2"/>
  <c r="T387" i="2"/>
  <c r="U387" i="2"/>
  <c r="V387" i="2"/>
  <c r="X395" i="2"/>
  <c r="Y395" i="2"/>
  <c r="Z395" i="2"/>
  <c r="R395" i="2"/>
  <c r="AA395" i="2"/>
  <c r="S395" i="2"/>
  <c r="L395" i="2" s="1"/>
  <c r="AB395" i="2"/>
  <c r="T395" i="2"/>
  <c r="U395" i="2"/>
  <c r="V395" i="2"/>
  <c r="W395" i="2"/>
  <c r="V398" i="2"/>
  <c r="W398" i="2"/>
  <c r="X398" i="2"/>
  <c r="Y398" i="2"/>
  <c r="Z398" i="2"/>
  <c r="R398" i="2"/>
  <c r="AA398" i="2"/>
  <c r="S398" i="2"/>
  <c r="AB398" i="2"/>
  <c r="T398" i="2"/>
  <c r="U398" i="2"/>
  <c r="Z409" i="2"/>
  <c r="R409" i="2"/>
  <c r="AA409" i="2"/>
  <c r="S409" i="2"/>
  <c r="L409" i="2" s="1"/>
  <c r="AB409" i="2"/>
  <c r="T409" i="2"/>
  <c r="U409" i="2"/>
  <c r="V409" i="2"/>
  <c r="W409" i="2"/>
  <c r="X409" i="2"/>
  <c r="Y409" i="2"/>
  <c r="V412" i="2"/>
  <c r="W412" i="2"/>
  <c r="X412" i="2"/>
  <c r="Y412" i="2"/>
  <c r="Z412" i="2"/>
  <c r="R412" i="2"/>
  <c r="AA412" i="2"/>
  <c r="S412" i="2"/>
  <c r="L412" i="2" s="1"/>
  <c r="AB412" i="2"/>
  <c r="T412" i="2"/>
  <c r="U412" i="2"/>
  <c r="U415" i="2"/>
  <c r="V415" i="2"/>
  <c r="W415" i="2"/>
  <c r="X415" i="2"/>
  <c r="Y415" i="2"/>
  <c r="Z415" i="2"/>
  <c r="R415" i="2"/>
  <c r="AA415" i="2"/>
  <c r="S415" i="2"/>
  <c r="L415" i="2" s="1"/>
  <c r="AB415" i="2"/>
  <c r="T415" i="2"/>
  <c r="AB427" i="2"/>
  <c r="T427" i="2"/>
  <c r="U427" i="2"/>
  <c r="V427" i="2"/>
  <c r="W427" i="2"/>
  <c r="X427" i="2"/>
  <c r="Y427" i="2"/>
  <c r="Z427" i="2"/>
  <c r="R427" i="2"/>
  <c r="AA427" i="2"/>
  <c r="S427" i="2"/>
  <c r="L427" i="2" s="1"/>
  <c r="Y432" i="2"/>
  <c r="Z432" i="2"/>
  <c r="R432" i="2"/>
  <c r="AA432" i="2"/>
  <c r="S432" i="2"/>
  <c r="AB432" i="2"/>
  <c r="T432" i="2"/>
  <c r="U432" i="2"/>
  <c r="V432" i="2"/>
  <c r="W432" i="2"/>
  <c r="X432" i="2"/>
  <c r="AA450" i="2"/>
  <c r="S450" i="2"/>
  <c r="AB450" i="2"/>
  <c r="T450" i="2"/>
  <c r="U450" i="2"/>
  <c r="V450" i="2"/>
  <c r="W450" i="2"/>
  <c r="X450" i="2"/>
  <c r="Y450" i="2"/>
  <c r="Z450" i="2"/>
  <c r="R450" i="2"/>
  <c r="Z455" i="2"/>
  <c r="R455" i="2"/>
  <c r="AA455" i="2"/>
  <c r="S455" i="2"/>
  <c r="AB455" i="2"/>
  <c r="T455" i="2"/>
  <c r="U455" i="2"/>
  <c r="V455" i="2"/>
  <c r="W455" i="2"/>
  <c r="X455" i="2"/>
  <c r="Y455" i="2"/>
  <c r="U466" i="2"/>
  <c r="V466" i="2"/>
  <c r="W466" i="2"/>
  <c r="X466" i="2"/>
  <c r="Y466" i="2"/>
  <c r="Z466" i="2"/>
  <c r="R466" i="2"/>
  <c r="AA466" i="2"/>
  <c r="S466" i="2"/>
  <c r="AB466" i="2"/>
  <c r="T466" i="2"/>
  <c r="U468" i="2"/>
  <c r="V468" i="2"/>
  <c r="W468" i="2"/>
  <c r="X468" i="2"/>
  <c r="Y468" i="2"/>
  <c r="Z468" i="2"/>
  <c r="R468" i="2"/>
  <c r="AA468" i="2"/>
  <c r="S468" i="2"/>
  <c r="AB468" i="2"/>
  <c r="T468" i="2"/>
  <c r="Y486" i="2"/>
  <c r="Z486" i="2"/>
  <c r="R486" i="2"/>
  <c r="AA486" i="2"/>
  <c r="S486" i="2"/>
  <c r="L486" i="2" s="1"/>
  <c r="AB486" i="2"/>
  <c r="T486" i="2"/>
  <c r="U486" i="2"/>
  <c r="V486" i="2"/>
  <c r="W486" i="2"/>
  <c r="X486" i="2"/>
  <c r="Y500" i="2"/>
  <c r="Z500" i="2"/>
  <c r="R500" i="2"/>
  <c r="AA500" i="2"/>
  <c r="S500" i="2"/>
  <c r="L500" i="2" s="1"/>
  <c r="AB500" i="2"/>
  <c r="T500" i="2"/>
  <c r="U500" i="2"/>
  <c r="V500" i="2"/>
  <c r="W500" i="2"/>
  <c r="X500" i="2"/>
  <c r="V505" i="2"/>
  <c r="W505" i="2"/>
  <c r="X505" i="2"/>
  <c r="Y505" i="2"/>
  <c r="Z505" i="2"/>
  <c r="R505" i="2"/>
  <c r="AA505" i="2"/>
  <c r="S505" i="2"/>
  <c r="AB505" i="2"/>
  <c r="T505" i="2"/>
  <c r="U505" i="2"/>
  <c r="Y511" i="2"/>
  <c r="Z511" i="2"/>
  <c r="R511" i="2"/>
  <c r="AA511" i="2"/>
  <c r="S511" i="2"/>
  <c r="AB511" i="2"/>
  <c r="T511" i="2"/>
  <c r="U511" i="2"/>
  <c r="V511" i="2"/>
  <c r="W511" i="2"/>
  <c r="X511" i="2"/>
  <c r="Z514" i="2"/>
  <c r="R514" i="2"/>
  <c r="AA514" i="2"/>
  <c r="S514" i="2"/>
  <c r="L514" i="2" s="1"/>
  <c r="AB514" i="2"/>
  <c r="T514" i="2"/>
  <c r="U514" i="2"/>
  <c r="V514" i="2"/>
  <c r="W514" i="2"/>
  <c r="X514" i="2"/>
  <c r="Y514" i="2"/>
  <c r="U520" i="2"/>
  <c r="V520" i="2"/>
  <c r="W520" i="2"/>
  <c r="X520" i="2"/>
  <c r="Y520" i="2"/>
  <c r="Z520" i="2"/>
  <c r="R520" i="2"/>
  <c r="AA520" i="2"/>
  <c r="S520" i="2"/>
  <c r="L520" i="2" s="1"/>
  <c r="AB520" i="2"/>
  <c r="T520" i="2"/>
  <c r="W523" i="2"/>
  <c r="X523" i="2"/>
  <c r="Y523" i="2"/>
  <c r="Z523" i="2"/>
  <c r="R523" i="2"/>
  <c r="AA523" i="2"/>
  <c r="S523" i="2"/>
  <c r="L523" i="2" s="1"/>
  <c r="AB523" i="2"/>
  <c r="T523" i="2"/>
  <c r="U523" i="2"/>
  <c r="V523" i="2"/>
  <c r="X556" i="2"/>
  <c r="Y556" i="2"/>
  <c r="Z556" i="2"/>
  <c r="R556" i="2"/>
  <c r="AA556" i="2"/>
  <c r="S556" i="2"/>
  <c r="AB556" i="2"/>
  <c r="T556" i="2"/>
  <c r="U556" i="2"/>
  <c r="V556" i="2"/>
  <c r="W556" i="2"/>
  <c r="V560" i="2"/>
  <c r="W560" i="2"/>
  <c r="X560" i="2"/>
  <c r="Y560" i="2"/>
  <c r="Z560" i="2"/>
  <c r="R560" i="2"/>
  <c r="AA560" i="2"/>
  <c r="S560" i="2"/>
  <c r="L560" i="2" s="1"/>
  <c r="AB560" i="2"/>
  <c r="T560" i="2"/>
  <c r="U560" i="2"/>
  <c r="V568" i="2"/>
  <c r="W568" i="2"/>
  <c r="X568" i="2"/>
  <c r="Y568" i="2"/>
  <c r="Z568" i="2"/>
  <c r="R568" i="2"/>
  <c r="AA568" i="2"/>
  <c r="S568" i="2"/>
  <c r="AB568" i="2"/>
  <c r="T568" i="2"/>
  <c r="U568" i="2"/>
  <c r="U573" i="2"/>
  <c r="V573" i="2"/>
  <c r="W573" i="2"/>
  <c r="X573" i="2"/>
  <c r="Y573" i="2"/>
  <c r="Z573" i="2"/>
  <c r="R573" i="2"/>
  <c r="AA573" i="2"/>
  <c r="S573" i="2"/>
  <c r="AB573" i="2"/>
  <c r="T573" i="2"/>
  <c r="AB575" i="2"/>
  <c r="T575" i="2"/>
  <c r="U575" i="2"/>
  <c r="V575" i="2"/>
  <c r="W575" i="2"/>
  <c r="X575" i="2"/>
  <c r="Y575" i="2"/>
  <c r="Z575" i="2"/>
  <c r="R575" i="2"/>
  <c r="AA575" i="2"/>
  <c r="S575" i="2"/>
  <c r="L575" i="2" s="1"/>
  <c r="V578" i="2"/>
  <c r="W578" i="2"/>
  <c r="X578" i="2"/>
  <c r="Y578" i="2"/>
  <c r="Z578" i="2"/>
  <c r="R578" i="2"/>
  <c r="AA578" i="2"/>
  <c r="S578" i="2"/>
  <c r="L578" i="2" s="1"/>
  <c r="AB578" i="2"/>
  <c r="T578" i="2"/>
  <c r="U578" i="2"/>
  <c r="AA597" i="2"/>
  <c r="S597" i="2"/>
  <c r="L597" i="2" s="1"/>
  <c r="AB597" i="2"/>
  <c r="T597" i="2"/>
  <c r="U597" i="2"/>
  <c r="V597" i="2"/>
  <c r="W597" i="2"/>
  <c r="X597" i="2"/>
  <c r="Y597" i="2"/>
  <c r="Z597" i="2"/>
  <c r="R597" i="2"/>
  <c r="W603" i="2"/>
  <c r="X603" i="2"/>
  <c r="Y603" i="2"/>
  <c r="Z603" i="2"/>
  <c r="R603" i="2"/>
  <c r="AA603" i="2"/>
  <c r="S603" i="2"/>
  <c r="L603" i="2" s="1"/>
  <c r="AB603" i="2"/>
  <c r="T603" i="2"/>
  <c r="U603" i="2"/>
  <c r="V603" i="2"/>
  <c r="V616" i="2"/>
  <c r="W616" i="2"/>
  <c r="X616" i="2"/>
  <c r="Y616" i="2"/>
  <c r="Z616" i="2"/>
  <c r="R616" i="2"/>
  <c r="AA616" i="2"/>
  <c r="S616" i="2"/>
  <c r="L616" i="2" s="1"/>
  <c r="AB616" i="2"/>
  <c r="T616" i="2"/>
  <c r="U616" i="2"/>
  <c r="U621" i="2"/>
  <c r="V621" i="2"/>
  <c r="W621" i="2"/>
  <c r="X621" i="2"/>
  <c r="Y621" i="2"/>
  <c r="Z621" i="2"/>
  <c r="R621" i="2"/>
  <c r="AA621" i="2"/>
  <c r="S621" i="2"/>
  <c r="L621" i="2" s="1"/>
  <c r="AB621" i="2"/>
  <c r="T621" i="2"/>
  <c r="Z634" i="2"/>
  <c r="R634" i="2"/>
  <c r="AA634" i="2"/>
  <c r="S634" i="2"/>
  <c r="AB634" i="2"/>
  <c r="T634" i="2"/>
  <c r="U634" i="2"/>
  <c r="V634" i="2"/>
  <c r="W634" i="2"/>
  <c r="X634" i="2"/>
  <c r="Y634" i="2"/>
  <c r="Y637" i="2"/>
  <c r="Z637" i="2"/>
  <c r="R637" i="2"/>
  <c r="AA637" i="2"/>
  <c r="S637" i="2"/>
  <c r="AB637" i="2"/>
  <c r="T637" i="2"/>
  <c r="U637" i="2"/>
  <c r="V637" i="2"/>
  <c r="W637" i="2"/>
  <c r="X637" i="2"/>
  <c r="V639" i="2"/>
  <c r="W639" i="2"/>
  <c r="X639" i="2"/>
  <c r="Y639" i="2"/>
  <c r="Z639" i="2"/>
  <c r="R639" i="2"/>
  <c r="AA639" i="2"/>
  <c r="S639" i="2"/>
  <c r="L639" i="2" s="1"/>
  <c r="AB639" i="2"/>
  <c r="T639" i="2"/>
  <c r="U639" i="2"/>
  <c r="Z644" i="2"/>
  <c r="R644" i="2"/>
  <c r="AA644" i="2"/>
  <c r="S644" i="2"/>
  <c r="L644" i="2" s="1"/>
  <c r="AB644" i="2"/>
  <c r="T644" i="2"/>
  <c r="U644" i="2"/>
  <c r="V644" i="2"/>
  <c r="W644" i="2"/>
  <c r="X644" i="2"/>
  <c r="Y644" i="2"/>
  <c r="Y659" i="2"/>
  <c r="Z659" i="2"/>
  <c r="R659" i="2"/>
  <c r="AA659" i="2"/>
  <c r="S659" i="2"/>
  <c r="L659" i="2" s="1"/>
  <c r="AB659" i="2"/>
  <c r="T659" i="2"/>
  <c r="U659" i="2"/>
  <c r="V659" i="2"/>
  <c r="W659" i="2"/>
  <c r="X659" i="2"/>
  <c r="U665" i="2"/>
  <c r="V665" i="2"/>
  <c r="W665" i="2"/>
  <c r="X665" i="2"/>
  <c r="Y665" i="2"/>
  <c r="Z665" i="2"/>
  <c r="R665" i="2"/>
  <c r="AA665" i="2"/>
  <c r="S665" i="2"/>
  <c r="AB665" i="2"/>
  <c r="T665" i="2"/>
  <c r="AA673" i="2"/>
  <c r="S673" i="2"/>
  <c r="AB673" i="2"/>
  <c r="T673" i="2"/>
  <c r="U673" i="2"/>
  <c r="V673" i="2"/>
  <c r="W673" i="2"/>
  <c r="X673" i="2"/>
  <c r="Y673" i="2"/>
  <c r="Z673" i="2"/>
  <c r="R673" i="2"/>
  <c r="U675" i="2"/>
  <c r="V675" i="2"/>
  <c r="W675" i="2"/>
  <c r="X675" i="2"/>
  <c r="Y675" i="2"/>
  <c r="Z675" i="2"/>
  <c r="R675" i="2"/>
  <c r="AA675" i="2"/>
  <c r="S675" i="2"/>
  <c r="L675" i="2" s="1"/>
  <c r="AB675" i="2"/>
  <c r="T675" i="2"/>
  <c r="Y681" i="2"/>
  <c r="Z681" i="2"/>
  <c r="AA681" i="2"/>
  <c r="R681" i="2"/>
  <c r="AB681" i="2"/>
  <c r="S681" i="2"/>
  <c r="L681" i="2" s="1"/>
  <c r="T681" i="2"/>
  <c r="U681" i="2"/>
  <c r="V681" i="2"/>
  <c r="W681" i="2"/>
  <c r="X681" i="2"/>
  <c r="W688" i="2"/>
  <c r="X688" i="2"/>
  <c r="Y688" i="2"/>
  <c r="Z688" i="2"/>
  <c r="R688" i="2"/>
  <c r="AA688" i="2"/>
  <c r="S688" i="2"/>
  <c r="L688" i="2" s="1"/>
  <c r="AB688" i="2"/>
  <c r="T688" i="2"/>
  <c r="U688" i="2"/>
  <c r="V688" i="2"/>
  <c r="W690" i="2"/>
  <c r="X690" i="2"/>
  <c r="Y690" i="2"/>
  <c r="Z690" i="2"/>
  <c r="R690" i="2"/>
  <c r="AA690" i="2"/>
  <c r="S690" i="2"/>
  <c r="L690" i="2" s="1"/>
  <c r="AB690" i="2"/>
  <c r="T690" i="2"/>
  <c r="U690" i="2"/>
  <c r="V690" i="2"/>
  <c r="Y694" i="2"/>
  <c r="Z694" i="2"/>
  <c r="R694" i="2"/>
  <c r="AA694" i="2"/>
  <c r="S694" i="2"/>
  <c r="L694" i="2" s="1"/>
  <c r="AB694" i="2"/>
  <c r="T694" i="2"/>
  <c r="U694" i="2"/>
  <c r="V694" i="2"/>
  <c r="W694" i="2"/>
  <c r="X694" i="2"/>
  <c r="W702" i="2"/>
  <c r="X702" i="2"/>
  <c r="Y702" i="2"/>
  <c r="Z702" i="2"/>
  <c r="R702" i="2"/>
  <c r="AA702" i="2"/>
  <c r="S702" i="2"/>
  <c r="AB702" i="2"/>
  <c r="T702" i="2"/>
  <c r="U702" i="2"/>
  <c r="V702" i="2"/>
  <c r="AA706" i="2"/>
  <c r="S706" i="2"/>
  <c r="AB706" i="2"/>
  <c r="T706" i="2"/>
  <c r="U706" i="2"/>
  <c r="V706" i="2"/>
  <c r="W706" i="2"/>
  <c r="X706" i="2"/>
  <c r="Y706" i="2"/>
  <c r="Z706" i="2"/>
  <c r="R706" i="2"/>
  <c r="Z709" i="2"/>
  <c r="R709" i="2"/>
  <c r="AA709" i="2"/>
  <c r="S709" i="2"/>
  <c r="L709" i="2" s="1"/>
  <c r="AB709" i="2"/>
  <c r="T709" i="2"/>
  <c r="U709" i="2"/>
  <c r="V709" i="2"/>
  <c r="W709" i="2"/>
  <c r="X709" i="2"/>
  <c r="Y709" i="2"/>
  <c r="AA716" i="2"/>
  <c r="S716" i="2"/>
  <c r="L716" i="2" s="1"/>
  <c r="AB716" i="2"/>
  <c r="T716" i="2"/>
  <c r="U716" i="2"/>
  <c r="V716" i="2"/>
  <c r="W716" i="2"/>
  <c r="X716" i="2"/>
  <c r="Y716" i="2"/>
  <c r="Z716" i="2"/>
  <c r="R716" i="2"/>
  <c r="Z721" i="2"/>
  <c r="R721" i="2"/>
  <c r="AA721" i="2"/>
  <c r="S721" i="2"/>
  <c r="AB721" i="2"/>
  <c r="T721" i="2"/>
  <c r="U721" i="2"/>
  <c r="V721" i="2"/>
  <c r="W721" i="2"/>
  <c r="X721" i="2"/>
  <c r="Y721" i="2"/>
  <c r="V737" i="2"/>
  <c r="W737" i="2"/>
  <c r="X737" i="2"/>
  <c r="Y737" i="2"/>
  <c r="Z737" i="2"/>
  <c r="R737" i="2"/>
  <c r="AA737" i="2"/>
  <c r="S737" i="2"/>
  <c r="AB737" i="2"/>
  <c r="T737" i="2"/>
  <c r="U737" i="2"/>
  <c r="U742" i="2"/>
  <c r="V742" i="2"/>
  <c r="W742" i="2"/>
  <c r="X742" i="2"/>
  <c r="Y742" i="2"/>
  <c r="Z742" i="2"/>
  <c r="R742" i="2"/>
  <c r="AA742" i="2"/>
  <c r="S742" i="2"/>
  <c r="AB742" i="2"/>
  <c r="T742" i="2"/>
  <c r="Y746" i="2"/>
  <c r="Z746" i="2"/>
  <c r="R746" i="2"/>
  <c r="AA746" i="2"/>
  <c r="S746" i="2"/>
  <c r="L746" i="2" s="1"/>
  <c r="AB746" i="2"/>
  <c r="T746" i="2"/>
  <c r="U746" i="2"/>
  <c r="V746" i="2"/>
  <c r="W746" i="2"/>
  <c r="X746" i="2"/>
  <c r="Z763" i="2"/>
  <c r="R763" i="2"/>
  <c r="AA763" i="2"/>
  <c r="S763" i="2"/>
  <c r="AB763" i="2"/>
  <c r="T763" i="2"/>
  <c r="U763" i="2"/>
  <c r="V763" i="2"/>
  <c r="W763" i="2"/>
  <c r="X763" i="2"/>
  <c r="Y763" i="2"/>
  <c r="AB765" i="2"/>
  <c r="T765" i="2"/>
  <c r="U765" i="2"/>
  <c r="V765" i="2"/>
  <c r="W765" i="2"/>
  <c r="X765" i="2"/>
  <c r="Y765" i="2"/>
  <c r="Z765" i="2"/>
  <c r="R765" i="2"/>
  <c r="AA765" i="2"/>
  <c r="S765" i="2"/>
  <c r="L765" i="2" s="1"/>
  <c r="Z773" i="2"/>
  <c r="R773" i="2"/>
  <c r="AA773" i="2"/>
  <c r="S773" i="2"/>
  <c r="L773" i="2" s="1"/>
  <c r="AB773" i="2"/>
  <c r="T773" i="2"/>
  <c r="U773" i="2"/>
  <c r="V773" i="2"/>
  <c r="W773" i="2"/>
  <c r="X773" i="2"/>
  <c r="Y773" i="2"/>
  <c r="Y776" i="2"/>
  <c r="Z776" i="2"/>
  <c r="R776" i="2"/>
  <c r="AA776" i="2"/>
  <c r="S776" i="2"/>
  <c r="L776" i="2" s="1"/>
  <c r="AB776" i="2"/>
  <c r="T776" i="2"/>
  <c r="U776" i="2"/>
  <c r="V776" i="2"/>
  <c r="W776" i="2"/>
  <c r="X776" i="2"/>
  <c r="Y790" i="2"/>
  <c r="Z790" i="2"/>
  <c r="R790" i="2"/>
  <c r="AA790" i="2"/>
  <c r="S790" i="2"/>
  <c r="L790" i="2" s="1"/>
  <c r="AB790" i="2"/>
  <c r="T790" i="2"/>
  <c r="U790" i="2"/>
  <c r="V790" i="2"/>
  <c r="W790" i="2"/>
  <c r="X790" i="2"/>
  <c r="W796" i="2"/>
  <c r="X796" i="2"/>
  <c r="Y796" i="2"/>
  <c r="Z796" i="2"/>
  <c r="R796" i="2"/>
  <c r="AA796" i="2"/>
  <c r="S796" i="2"/>
  <c r="L796" i="2" s="1"/>
  <c r="AB796" i="2"/>
  <c r="T796" i="2"/>
  <c r="U796" i="2"/>
  <c r="V796" i="2"/>
  <c r="AA812" i="2"/>
  <c r="S812" i="2"/>
  <c r="AB812" i="2"/>
  <c r="T812" i="2"/>
  <c r="U812" i="2"/>
  <c r="V812" i="2"/>
  <c r="W812" i="2"/>
  <c r="X812" i="2"/>
  <c r="Y812" i="2"/>
  <c r="Z812" i="2"/>
  <c r="R812" i="2"/>
  <c r="Z817" i="2"/>
  <c r="R817" i="2"/>
  <c r="AA817" i="2"/>
  <c r="S817" i="2"/>
  <c r="L817" i="2" s="1"/>
  <c r="AB817" i="2"/>
  <c r="T817" i="2"/>
  <c r="U817" i="2"/>
  <c r="V817" i="2"/>
  <c r="W817" i="2"/>
  <c r="X817" i="2"/>
  <c r="Y817" i="2"/>
  <c r="Y822" i="2"/>
  <c r="Z822" i="2"/>
  <c r="R822" i="2"/>
  <c r="AA822" i="2"/>
  <c r="S822" i="2"/>
  <c r="AB822" i="2"/>
  <c r="T822" i="2"/>
  <c r="U822" i="2"/>
  <c r="V822" i="2"/>
  <c r="W822" i="2"/>
  <c r="X822" i="2"/>
  <c r="X825" i="2"/>
  <c r="Y825" i="2"/>
  <c r="Z825" i="2"/>
  <c r="R825" i="2"/>
  <c r="AA825" i="2"/>
  <c r="S825" i="2"/>
  <c r="L825" i="2" s="1"/>
  <c r="AB825" i="2"/>
  <c r="T825" i="2"/>
  <c r="U825" i="2"/>
  <c r="V825" i="2"/>
  <c r="W825" i="2"/>
  <c r="Y831" i="2"/>
  <c r="Z831" i="2"/>
  <c r="R831" i="2"/>
  <c r="AA831" i="2"/>
  <c r="S831" i="2"/>
  <c r="AB831" i="2"/>
  <c r="T831" i="2"/>
  <c r="U831" i="2"/>
  <c r="V831" i="2"/>
  <c r="W831" i="2"/>
  <c r="X831" i="2"/>
  <c r="U838" i="2"/>
  <c r="V838" i="2"/>
  <c r="W838" i="2"/>
  <c r="X838" i="2"/>
  <c r="Y838" i="2"/>
  <c r="Z838" i="2"/>
  <c r="R838" i="2"/>
  <c r="AA838" i="2"/>
  <c r="S838" i="2"/>
  <c r="L838" i="2" s="1"/>
  <c r="AB838" i="2"/>
  <c r="T838" i="2"/>
  <c r="AB841" i="2"/>
  <c r="T841" i="2"/>
  <c r="U841" i="2"/>
  <c r="V841" i="2"/>
  <c r="W841" i="2"/>
  <c r="X841" i="2"/>
  <c r="Y841" i="2"/>
  <c r="Z841" i="2"/>
  <c r="R841" i="2"/>
  <c r="AA841" i="2"/>
  <c r="S841" i="2"/>
  <c r="V843" i="2"/>
  <c r="W843" i="2"/>
  <c r="X843" i="2"/>
  <c r="Y843" i="2"/>
  <c r="Z843" i="2"/>
  <c r="R843" i="2"/>
  <c r="AA843" i="2"/>
  <c r="S843" i="2"/>
  <c r="AB843" i="2"/>
  <c r="T843" i="2"/>
  <c r="U843" i="2"/>
  <c r="AA846" i="2"/>
  <c r="S846" i="2"/>
  <c r="AB846" i="2"/>
  <c r="T846" i="2"/>
  <c r="U846" i="2"/>
  <c r="V846" i="2"/>
  <c r="W846" i="2"/>
  <c r="X846" i="2"/>
  <c r="Y846" i="2"/>
  <c r="Z846" i="2"/>
  <c r="R846" i="2"/>
  <c r="U852" i="2"/>
  <c r="V852" i="2"/>
  <c r="W852" i="2"/>
  <c r="X852" i="2"/>
  <c r="Y852" i="2"/>
  <c r="Z852" i="2"/>
  <c r="R852" i="2"/>
  <c r="AA852" i="2"/>
  <c r="S852" i="2"/>
  <c r="L852" i="2" s="1"/>
  <c r="T852" i="2"/>
  <c r="AB852" i="2"/>
  <c r="Y858" i="2"/>
  <c r="Z858" i="2"/>
  <c r="R858" i="2"/>
  <c r="AA858" i="2"/>
  <c r="S858" i="2"/>
  <c r="L858" i="2" s="1"/>
  <c r="AB858" i="2"/>
  <c r="T858" i="2"/>
  <c r="U858" i="2"/>
  <c r="V858" i="2"/>
  <c r="W858" i="2"/>
  <c r="X858" i="2"/>
  <c r="AA862" i="2"/>
  <c r="S862" i="2"/>
  <c r="AB862" i="2"/>
  <c r="T862" i="2"/>
  <c r="U862" i="2"/>
  <c r="V862" i="2"/>
  <c r="W862" i="2"/>
  <c r="X862" i="2"/>
  <c r="Y862" i="2"/>
  <c r="Z862" i="2"/>
  <c r="R862" i="2"/>
  <c r="W864" i="2"/>
  <c r="X864" i="2"/>
  <c r="Y864" i="2"/>
  <c r="Z864" i="2"/>
  <c r="R864" i="2"/>
  <c r="AA864" i="2"/>
  <c r="S864" i="2"/>
  <c r="L864" i="2" s="1"/>
  <c r="AB864" i="2"/>
  <c r="T864" i="2"/>
  <c r="U864" i="2"/>
  <c r="V864" i="2"/>
  <c r="AB867" i="2"/>
  <c r="T867" i="2"/>
  <c r="U867" i="2"/>
  <c r="V867" i="2"/>
  <c r="W867" i="2"/>
  <c r="X867" i="2"/>
  <c r="Y867" i="2"/>
  <c r="Z867" i="2"/>
  <c r="R867" i="2"/>
  <c r="AA867" i="2"/>
  <c r="S867" i="2"/>
  <c r="AB877" i="2"/>
  <c r="T877" i="2"/>
  <c r="U877" i="2"/>
  <c r="V877" i="2"/>
  <c r="W877" i="2"/>
  <c r="X877" i="2"/>
  <c r="Y877" i="2"/>
  <c r="Z877" i="2"/>
  <c r="R877" i="2"/>
  <c r="AA877" i="2"/>
  <c r="S877" i="2"/>
  <c r="AA880" i="2"/>
  <c r="S880" i="2"/>
  <c r="AB880" i="2"/>
  <c r="T880" i="2"/>
  <c r="U880" i="2"/>
  <c r="V880" i="2"/>
  <c r="W880" i="2"/>
  <c r="X880" i="2"/>
  <c r="Y880" i="2"/>
  <c r="Z880" i="2"/>
  <c r="R880" i="2"/>
  <c r="AB886" i="2"/>
  <c r="T886" i="2"/>
  <c r="U886" i="2"/>
  <c r="V886" i="2"/>
  <c r="W886" i="2"/>
  <c r="X886" i="2"/>
  <c r="Y886" i="2"/>
  <c r="Z886" i="2"/>
  <c r="R886" i="2"/>
  <c r="AA886" i="2"/>
  <c r="S886" i="2"/>
  <c r="L886" i="2" s="1"/>
  <c r="AA889" i="2"/>
  <c r="S889" i="2"/>
  <c r="AB889" i="2"/>
  <c r="T889" i="2"/>
  <c r="U889" i="2"/>
  <c r="V889" i="2"/>
  <c r="W889" i="2"/>
  <c r="X889" i="2"/>
  <c r="Y889" i="2"/>
  <c r="Z889" i="2"/>
  <c r="R889" i="2"/>
  <c r="Y894" i="2"/>
  <c r="Z894" i="2"/>
  <c r="R894" i="2"/>
  <c r="AA894" i="2"/>
  <c r="S894" i="2"/>
  <c r="L894" i="2" s="1"/>
  <c r="AB894" i="2"/>
  <c r="T894" i="2"/>
  <c r="U894" i="2"/>
  <c r="V894" i="2"/>
  <c r="W894" i="2"/>
  <c r="X894" i="2"/>
  <c r="Z919" i="2"/>
  <c r="R919" i="2"/>
  <c r="AA919" i="2"/>
  <c r="S919" i="2"/>
  <c r="AB919" i="2"/>
  <c r="T919" i="2"/>
  <c r="U919" i="2"/>
  <c r="V919" i="2"/>
  <c r="W919" i="2"/>
  <c r="X919" i="2"/>
  <c r="Y919" i="2"/>
  <c r="Z925" i="2"/>
  <c r="R925" i="2"/>
  <c r="AA925" i="2"/>
  <c r="S925" i="2"/>
  <c r="L925" i="2" s="1"/>
  <c r="AB925" i="2"/>
  <c r="T925" i="2"/>
  <c r="U925" i="2"/>
  <c r="V925" i="2"/>
  <c r="W925" i="2"/>
  <c r="X925" i="2"/>
  <c r="Y925" i="2"/>
  <c r="AB932" i="2"/>
  <c r="T932" i="2"/>
  <c r="U932" i="2"/>
  <c r="V932" i="2"/>
  <c r="W932" i="2"/>
  <c r="X932" i="2"/>
  <c r="Y932" i="2"/>
  <c r="Z932" i="2"/>
  <c r="R932" i="2"/>
  <c r="AA932" i="2"/>
  <c r="S932" i="2"/>
  <c r="AB943" i="2"/>
  <c r="T943" i="2"/>
  <c r="U943" i="2"/>
  <c r="V943" i="2"/>
  <c r="W943" i="2"/>
  <c r="X943" i="2"/>
  <c r="Y943" i="2"/>
  <c r="Z943" i="2"/>
  <c r="R943" i="2"/>
  <c r="AA943" i="2"/>
  <c r="S943" i="2"/>
  <c r="Y955" i="2"/>
  <c r="Z955" i="2"/>
  <c r="R955" i="2"/>
  <c r="AA955" i="2"/>
  <c r="S955" i="2"/>
  <c r="AB955" i="2"/>
  <c r="T955" i="2"/>
  <c r="U955" i="2"/>
  <c r="V955" i="2"/>
  <c r="W955" i="2"/>
  <c r="X955" i="2"/>
  <c r="Z957" i="2"/>
  <c r="R957" i="2"/>
  <c r="AA957" i="2"/>
  <c r="S957" i="2"/>
  <c r="L957" i="2" s="1"/>
  <c r="AB957" i="2"/>
  <c r="T957" i="2"/>
  <c r="U957" i="2"/>
  <c r="V957" i="2"/>
  <c r="W957" i="2"/>
  <c r="X957" i="2"/>
  <c r="Y957" i="2"/>
  <c r="Z962" i="2"/>
  <c r="R962" i="2"/>
  <c r="AA962" i="2"/>
  <c r="S962" i="2"/>
  <c r="L962" i="2" s="1"/>
  <c r="AB962" i="2"/>
  <c r="T962" i="2"/>
  <c r="U962" i="2"/>
  <c r="V962" i="2"/>
  <c r="W962" i="2"/>
  <c r="X962" i="2"/>
  <c r="Y962" i="2"/>
  <c r="X970" i="2"/>
  <c r="Y970" i="2"/>
  <c r="Z970" i="2"/>
  <c r="R970" i="2"/>
  <c r="AA970" i="2"/>
  <c r="S970" i="2"/>
  <c r="L970" i="2" s="1"/>
  <c r="AB970" i="2"/>
  <c r="T970" i="2"/>
  <c r="U970" i="2"/>
  <c r="V970" i="2"/>
  <c r="W970" i="2"/>
  <c r="V973" i="2"/>
  <c r="W973" i="2"/>
  <c r="X973" i="2"/>
  <c r="Y973" i="2"/>
  <c r="Z973" i="2"/>
  <c r="R973" i="2"/>
  <c r="AA973" i="2"/>
  <c r="S973" i="2"/>
  <c r="AB973" i="2"/>
  <c r="T973" i="2"/>
  <c r="U973" i="2"/>
  <c r="V978" i="2"/>
  <c r="W978" i="2"/>
  <c r="X978" i="2"/>
  <c r="Y978" i="2"/>
  <c r="Z978" i="2"/>
  <c r="R978" i="2"/>
  <c r="AA978" i="2"/>
  <c r="S978" i="2"/>
  <c r="L978" i="2" s="1"/>
  <c r="AB978" i="2"/>
  <c r="T978" i="2"/>
  <c r="U978" i="2"/>
  <c r="AB984" i="2"/>
  <c r="T984" i="2"/>
  <c r="U984" i="2"/>
  <c r="V984" i="2"/>
  <c r="W984" i="2"/>
  <c r="X984" i="2"/>
  <c r="Y984" i="2"/>
  <c r="Z984" i="2"/>
  <c r="R984" i="2"/>
  <c r="AA984" i="2"/>
  <c r="S984" i="2"/>
  <c r="Z994" i="2"/>
  <c r="R994" i="2"/>
  <c r="AA994" i="2"/>
  <c r="S994" i="2"/>
  <c r="AB994" i="2"/>
  <c r="T994" i="2"/>
  <c r="U994" i="2"/>
  <c r="V994" i="2"/>
  <c r="W994" i="2"/>
  <c r="X994" i="2"/>
  <c r="Y994" i="2"/>
  <c r="V1005" i="2"/>
  <c r="W1005" i="2"/>
  <c r="X1005" i="2"/>
  <c r="Y1005" i="2"/>
  <c r="Z1005" i="2"/>
  <c r="R1005" i="2"/>
  <c r="AA1005" i="2"/>
  <c r="S1005" i="2"/>
  <c r="AB1005" i="2"/>
  <c r="T1005" i="2"/>
  <c r="U1005" i="2"/>
  <c r="U36" i="2"/>
  <c r="V36" i="2"/>
  <c r="J36" i="2" s="1"/>
  <c r="M36" i="2" s="1"/>
  <c r="W36" i="2"/>
  <c r="X36" i="2"/>
  <c r="Y36" i="2"/>
  <c r="K36" i="2" s="1"/>
  <c r="N36" i="2" s="1"/>
  <c r="Z36" i="2"/>
  <c r="R36" i="2"/>
  <c r="AA36" i="2"/>
  <c r="S36" i="2"/>
  <c r="I36" i="2" s="1"/>
  <c r="AB36" i="2"/>
  <c r="T36" i="2"/>
  <c r="X47" i="2"/>
  <c r="Y47" i="2"/>
  <c r="K47" i="2" s="1"/>
  <c r="N47" i="2" s="1"/>
  <c r="Z47" i="2"/>
  <c r="R47" i="2"/>
  <c r="AA47" i="2"/>
  <c r="S47" i="2"/>
  <c r="I47" i="2" s="1"/>
  <c r="AB47" i="2"/>
  <c r="T47" i="2"/>
  <c r="U47" i="2"/>
  <c r="V47" i="2"/>
  <c r="J47" i="2" s="1"/>
  <c r="M47" i="2" s="1"/>
  <c r="W47" i="2"/>
  <c r="Z53" i="2"/>
  <c r="R53" i="2"/>
  <c r="AA53" i="2"/>
  <c r="S53" i="2"/>
  <c r="I53" i="2" s="1"/>
  <c r="AB53" i="2"/>
  <c r="T53" i="2"/>
  <c r="U53" i="2"/>
  <c r="V53" i="2"/>
  <c r="W53" i="2"/>
  <c r="X53" i="2"/>
  <c r="Y53" i="2"/>
  <c r="K53" i="2" s="1"/>
  <c r="N53" i="2" s="1"/>
  <c r="Z35" i="2"/>
  <c r="R35" i="2"/>
  <c r="AA35" i="2"/>
  <c r="S35" i="2"/>
  <c r="I35" i="2" s="1"/>
  <c r="AB35" i="2"/>
  <c r="T35" i="2"/>
  <c r="U35" i="2"/>
  <c r="V35" i="2"/>
  <c r="J35" i="2" s="1"/>
  <c r="M35" i="2" s="1"/>
  <c r="W35" i="2"/>
  <c r="X35" i="2"/>
  <c r="Y35" i="2"/>
  <c r="W14" i="2"/>
  <c r="X14" i="2"/>
  <c r="Y14" i="2"/>
  <c r="K14" i="2" s="1"/>
  <c r="N14" i="2" s="1"/>
  <c r="Z14" i="2"/>
  <c r="R14" i="2"/>
  <c r="AA14" i="2"/>
  <c r="S14" i="2"/>
  <c r="AB14" i="2"/>
  <c r="T14" i="2"/>
  <c r="U14" i="2"/>
  <c r="V14" i="2"/>
  <c r="W58" i="2"/>
  <c r="X58" i="2"/>
  <c r="Y58" i="2"/>
  <c r="Z58" i="2"/>
  <c r="R58" i="2"/>
  <c r="AA58" i="2"/>
  <c r="S58" i="2"/>
  <c r="AB58" i="2"/>
  <c r="T58" i="2"/>
  <c r="U58" i="2"/>
  <c r="V58" i="2"/>
  <c r="V66" i="2"/>
  <c r="W66" i="2"/>
  <c r="X66" i="2"/>
  <c r="Y66" i="2"/>
  <c r="Z66" i="2"/>
  <c r="R66" i="2"/>
  <c r="AA66" i="2"/>
  <c r="S66" i="2"/>
  <c r="I66" i="2" s="1"/>
  <c r="AB66" i="2"/>
  <c r="T66" i="2"/>
  <c r="U66" i="2"/>
  <c r="Y77" i="2"/>
  <c r="K77" i="2" s="1"/>
  <c r="N77" i="2" s="1"/>
  <c r="Z77" i="2"/>
  <c r="R77" i="2"/>
  <c r="AA77" i="2"/>
  <c r="S77" i="2"/>
  <c r="I77" i="2" s="1"/>
  <c r="AB77" i="2"/>
  <c r="T77" i="2"/>
  <c r="U77" i="2"/>
  <c r="V77" i="2"/>
  <c r="J77" i="2" s="1"/>
  <c r="M77" i="2" s="1"/>
  <c r="W77" i="2"/>
  <c r="X77" i="2"/>
  <c r="X166" i="2"/>
  <c r="Y166" i="2"/>
  <c r="Z166" i="2"/>
  <c r="R166" i="2"/>
  <c r="AA166" i="2"/>
  <c r="S166" i="2"/>
  <c r="AB166" i="2"/>
  <c r="T166" i="2"/>
  <c r="U166" i="2"/>
  <c r="V166" i="2"/>
  <c r="W166" i="2"/>
  <c r="W170" i="2"/>
  <c r="X170" i="2"/>
  <c r="Y170" i="2"/>
  <c r="Z170" i="2"/>
  <c r="R170" i="2"/>
  <c r="AA170" i="2"/>
  <c r="S170" i="2"/>
  <c r="AB170" i="2"/>
  <c r="T170" i="2"/>
  <c r="U170" i="2"/>
  <c r="V170" i="2"/>
  <c r="Y178" i="2"/>
  <c r="Z178" i="2"/>
  <c r="R178" i="2"/>
  <c r="AA178" i="2"/>
  <c r="S178" i="2"/>
  <c r="L178" i="2" s="1"/>
  <c r="AB178" i="2"/>
  <c r="T178" i="2"/>
  <c r="U178" i="2"/>
  <c r="V178" i="2"/>
  <c r="W178" i="2"/>
  <c r="X178" i="2"/>
  <c r="Y189" i="2"/>
  <c r="Z189" i="2"/>
  <c r="R189" i="2"/>
  <c r="AA189" i="2"/>
  <c r="S189" i="2"/>
  <c r="AB189" i="2"/>
  <c r="T189" i="2"/>
  <c r="U189" i="2"/>
  <c r="V189" i="2"/>
  <c r="W189" i="2"/>
  <c r="X189" i="2"/>
  <c r="U192" i="2"/>
  <c r="V192" i="2"/>
  <c r="W192" i="2"/>
  <c r="X192" i="2"/>
  <c r="Y192" i="2"/>
  <c r="Z192" i="2"/>
  <c r="R192" i="2"/>
  <c r="AA192" i="2"/>
  <c r="S192" i="2"/>
  <c r="AB192" i="2"/>
  <c r="T192" i="2"/>
  <c r="Y195" i="2"/>
  <c r="Z195" i="2"/>
  <c r="R195" i="2"/>
  <c r="AA195" i="2"/>
  <c r="S195" i="2"/>
  <c r="L195" i="2" s="1"/>
  <c r="AB195" i="2"/>
  <c r="T195" i="2"/>
  <c r="U195" i="2"/>
  <c r="V195" i="2"/>
  <c r="W195" i="2"/>
  <c r="X195" i="2"/>
  <c r="W204" i="2"/>
  <c r="X204" i="2"/>
  <c r="Y204" i="2"/>
  <c r="Z204" i="2"/>
  <c r="R204" i="2"/>
  <c r="AA204" i="2"/>
  <c r="S204" i="2"/>
  <c r="AB204" i="2"/>
  <c r="T204" i="2"/>
  <c r="U204" i="2"/>
  <c r="V204" i="2"/>
  <c r="V207" i="2"/>
  <c r="W207" i="2"/>
  <c r="X207" i="2"/>
  <c r="Y207" i="2"/>
  <c r="Z207" i="2"/>
  <c r="R207" i="2"/>
  <c r="AA207" i="2"/>
  <c r="S207" i="2"/>
  <c r="AB207" i="2"/>
  <c r="T207" i="2"/>
  <c r="U207" i="2"/>
  <c r="V227" i="2"/>
  <c r="W227" i="2"/>
  <c r="X227" i="2"/>
  <c r="Y227" i="2"/>
  <c r="Z227" i="2"/>
  <c r="R227" i="2"/>
  <c r="AA227" i="2"/>
  <c r="S227" i="2"/>
  <c r="L227" i="2" s="1"/>
  <c r="AB227" i="2"/>
  <c r="T227" i="2"/>
  <c r="U227" i="2"/>
  <c r="Y231" i="2"/>
  <c r="Z231" i="2"/>
  <c r="R231" i="2"/>
  <c r="AA231" i="2"/>
  <c r="S231" i="2"/>
  <c r="L231" i="2" s="1"/>
  <c r="AB231" i="2"/>
  <c r="T231" i="2"/>
  <c r="U231" i="2"/>
  <c r="V231" i="2"/>
  <c r="W231" i="2"/>
  <c r="X231" i="2"/>
  <c r="X241" i="2"/>
  <c r="Y241" i="2"/>
  <c r="Z241" i="2"/>
  <c r="R241" i="2"/>
  <c r="AA241" i="2"/>
  <c r="S241" i="2"/>
  <c r="L241" i="2" s="1"/>
  <c r="AB241" i="2"/>
  <c r="T241" i="2"/>
  <c r="U241" i="2"/>
  <c r="V241" i="2"/>
  <c r="W241" i="2"/>
  <c r="AB244" i="2"/>
  <c r="T244" i="2"/>
  <c r="U244" i="2"/>
  <c r="V244" i="2"/>
  <c r="W244" i="2"/>
  <c r="X244" i="2"/>
  <c r="Y244" i="2"/>
  <c r="Z244" i="2"/>
  <c r="R244" i="2"/>
  <c r="AA244" i="2"/>
  <c r="S244" i="2"/>
  <c r="L244" i="2" s="1"/>
  <c r="Y245" i="2"/>
  <c r="Z245" i="2"/>
  <c r="R245" i="2"/>
  <c r="AA245" i="2"/>
  <c r="S245" i="2"/>
  <c r="AB245" i="2"/>
  <c r="T245" i="2"/>
  <c r="U245" i="2"/>
  <c r="V245" i="2"/>
  <c r="W245" i="2"/>
  <c r="X245" i="2"/>
  <c r="U248" i="2"/>
  <c r="V248" i="2"/>
  <c r="W248" i="2"/>
  <c r="X248" i="2"/>
  <c r="Y248" i="2"/>
  <c r="Z248" i="2"/>
  <c r="R248" i="2"/>
  <c r="AA248" i="2"/>
  <c r="S248" i="2"/>
  <c r="L248" i="2" s="1"/>
  <c r="AB248" i="2"/>
  <c r="T248" i="2"/>
  <c r="V258" i="2"/>
  <c r="W258" i="2"/>
  <c r="X258" i="2"/>
  <c r="Y258" i="2"/>
  <c r="Z258" i="2"/>
  <c r="R258" i="2"/>
  <c r="AA258" i="2"/>
  <c r="S258" i="2"/>
  <c r="AB258" i="2"/>
  <c r="T258" i="2"/>
  <c r="U258" i="2"/>
  <c r="AA267" i="2"/>
  <c r="S267" i="2"/>
  <c r="AB267" i="2"/>
  <c r="T267" i="2"/>
  <c r="U267" i="2"/>
  <c r="V267" i="2"/>
  <c r="W267" i="2"/>
  <c r="X267" i="2"/>
  <c r="Y267" i="2"/>
  <c r="Z267" i="2"/>
  <c r="R267" i="2"/>
  <c r="AB273" i="2"/>
  <c r="T273" i="2"/>
  <c r="U273" i="2"/>
  <c r="V273" i="2"/>
  <c r="W273" i="2"/>
  <c r="X273" i="2"/>
  <c r="Y273" i="2"/>
  <c r="Z273" i="2"/>
  <c r="R273" i="2"/>
  <c r="AA273" i="2"/>
  <c r="S273" i="2"/>
  <c r="L273" i="2" s="1"/>
  <c r="U283" i="2"/>
  <c r="V283" i="2"/>
  <c r="W283" i="2"/>
  <c r="X283" i="2"/>
  <c r="Y283" i="2"/>
  <c r="Z283" i="2"/>
  <c r="R283" i="2"/>
  <c r="AA283" i="2"/>
  <c r="S283" i="2"/>
  <c r="L283" i="2" s="1"/>
  <c r="AB283" i="2"/>
  <c r="T283" i="2"/>
  <c r="X287" i="2"/>
  <c r="Y287" i="2"/>
  <c r="Z287" i="2"/>
  <c r="R287" i="2"/>
  <c r="AA287" i="2"/>
  <c r="S287" i="2"/>
  <c r="L287" i="2" s="1"/>
  <c r="AB287" i="2"/>
  <c r="T287" i="2"/>
  <c r="U287" i="2"/>
  <c r="V287" i="2"/>
  <c r="W287" i="2"/>
  <c r="V291" i="2"/>
  <c r="W291" i="2"/>
  <c r="X291" i="2"/>
  <c r="Y291" i="2"/>
  <c r="Z291" i="2"/>
  <c r="R291" i="2"/>
  <c r="AA291" i="2"/>
  <c r="S291" i="2"/>
  <c r="AB291" i="2"/>
  <c r="T291" i="2"/>
  <c r="U291" i="2"/>
  <c r="AA296" i="2"/>
  <c r="S296" i="2"/>
  <c r="AB296" i="2"/>
  <c r="T296" i="2"/>
  <c r="U296" i="2"/>
  <c r="V296" i="2"/>
  <c r="W296" i="2"/>
  <c r="X296" i="2"/>
  <c r="Y296" i="2"/>
  <c r="Z296" i="2"/>
  <c r="R296" i="2"/>
  <c r="X305" i="2"/>
  <c r="Y305" i="2"/>
  <c r="Z305" i="2"/>
  <c r="R305" i="2"/>
  <c r="AA305" i="2"/>
  <c r="S305" i="2"/>
  <c r="AB305" i="2"/>
  <c r="T305" i="2"/>
  <c r="U305" i="2"/>
  <c r="V305" i="2"/>
  <c r="W305" i="2"/>
  <c r="AB308" i="2"/>
  <c r="T308" i="2"/>
  <c r="U308" i="2"/>
  <c r="V308" i="2"/>
  <c r="W308" i="2"/>
  <c r="X308" i="2"/>
  <c r="Y308" i="2"/>
  <c r="Z308" i="2"/>
  <c r="R308" i="2"/>
  <c r="AA308" i="2"/>
  <c r="S308" i="2"/>
  <c r="Y334" i="2"/>
  <c r="Z334" i="2"/>
  <c r="R334" i="2"/>
  <c r="AA334" i="2"/>
  <c r="S334" i="2"/>
  <c r="AB334" i="2"/>
  <c r="T334" i="2"/>
  <c r="U334" i="2"/>
  <c r="V334" i="2"/>
  <c r="W334" i="2"/>
  <c r="X334" i="2"/>
  <c r="AB343" i="2"/>
  <c r="U343" i="2"/>
  <c r="W343" i="2"/>
  <c r="Y343" i="2"/>
  <c r="Z343" i="2"/>
  <c r="AA343" i="2"/>
  <c r="S343" i="2"/>
  <c r="R343" i="2"/>
  <c r="T343" i="2"/>
  <c r="V343" i="2"/>
  <c r="X343" i="2"/>
  <c r="AA353" i="2"/>
  <c r="S353" i="2"/>
  <c r="AB353" i="2"/>
  <c r="T353" i="2"/>
  <c r="U353" i="2"/>
  <c r="V353" i="2"/>
  <c r="W353" i="2"/>
  <c r="X353" i="2"/>
  <c r="Y353" i="2"/>
  <c r="Z353" i="2"/>
  <c r="R353" i="2"/>
  <c r="W356" i="2"/>
  <c r="X356" i="2"/>
  <c r="Y356" i="2"/>
  <c r="Z356" i="2"/>
  <c r="R356" i="2"/>
  <c r="AA356" i="2"/>
  <c r="S356" i="2"/>
  <c r="AB356" i="2"/>
  <c r="T356" i="2"/>
  <c r="U356" i="2"/>
  <c r="V356" i="2"/>
  <c r="AB361" i="2"/>
  <c r="T361" i="2"/>
  <c r="U361" i="2"/>
  <c r="V361" i="2"/>
  <c r="W361" i="2"/>
  <c r="X361" i="2"/>
  <c r="Y361" i="2"/>
  <c r="Z361" i="2"/>
  <c r="R361" i="2"/>
  <c r="AA361" i="2"/>
  <c r="S361" i="2"/>
  <c r="L361" i="2" s="1"/>
  <c r="X364" i="2"/>
  <c r="Y364" i="2"/>
  <c r="Z364" i="2"/>
  <c r="R364" i="2"/>
  <c r="AA364" i="2"/>
  <c r="S364" i="2"/>
  <c r="AB364" i="2"/>
  <c r="T364" i="2"/>
  <c r="U364" i="2"/>
  <c r="V364" i="2"/>
  <c r="W364" i="2"/>
  <c r="Y370" i="2"/>
  <c r="Z370" i="2"/>
  <c r="R370" i="2"/>
  <c r="AA370" i="2"/>
  <c r="S370" i="2"/>
  <c r="L370" i="2" s="1"/>
  <c r="AB370" i="2"/>
  <c r="T370" i="2"/>
  <c r="U370" i="2"/>
  <c r="V370" i="2"/>
  <c r="W370" i="2"/>
  <c r="X370" i="2"/>
  <c r="W381" i="2"/>
  <c r="X381" i="2"/>
  <c r="Y381" i="2"/>
  <c r="Z381" i="2"/>
  <c r="R381" i="2"/>
  <c r="AA381" i="2"/>
  <c r="S381" i="2"/>
  <c r="AB381" i="2"/>
  <c r="T381" i="2"/>
  <c r="U381" i="2"/>
  <c r="V381" i="2"/>
  <c r="AA384" i="2"/>
  <c r="S384" i="2"/>
  <c r="AB384" i="2"/>
  <c r="T384" i="2"/>
  <c r="U384" i="2"/>
  <c r="V384" i="2"/>
  <c r="W384" i="2"/>
  <c r="X384" i="2"/>
  <c r="Y384" i="2"/>
  <c r="Z384" i="2"/>
  <c r="R384" i="2"/>
  <c r="X389" i="2"/>
  <c r="Y389" i="2"/>
  <c r="Z389" i="2"/>
  <c r="R389" i="2"/>
  <c r="AA389" i="2"/>
  <c r="S389" i="2"/>
  <c r="AB389" i="2"/>
  <c r="T389" i="2"/>
  <c r="U389" i="2"/>
  <c r="V389" i="2"/>
  <c r="W389" i="2"/>
  <c r="U400" i="2"/>
  <c r="V400" i="2"/>
  <c r="W400" i="2"/>
  <c r="X400" i="2"/>
  <c r="Y400" i="2"/>
  <c r="Z400" i="2"/>
  <c r="R400" i="2"/>
  <c r="AA400" i="2"/>
  <c r="S400" i="2"/>
  <c r="L400" i="2" s="1"/>
  <c r="AB400" i="2"/>
  <c r="T400" i="2"/>
  <c r="Y403" i="2"/>
  <c r="Z403" i="2"/>
  <c r="R403" i="2"/>
  <c r="AA403" i="2"/>
  <c r="S403" i="2"/>
  <c r="L403" i="2" s="1"/>
  <c r="AB403" i="2"/>
  <c r="T403" i="2"/>
  <c r="U403" i="2"/>
  <c r="V403" i="2"/>
  <c r="W403" i="2"/>
  <c r="X403" i="2"/>
  <c r="V423" i="2"/>
  <c r="W423" i="2"/>
  <c r="X423" i="2"/>
  <c r="Y423" i="2"/>
  <c r="Z423" i="2"/>
  <c r="R423" i="2"/>
  <c r="AA423" i="2"/>
  <c r="S423" i="2"/>
  <c r="AB423" i="2"/>
  <c r="T423" i="2"/>
  <c r="U423" i="2"/>
  <c r="Z430" i="2"/>
  <c r="R430" i="2"/>
  <c r="AA430" i="2"/>
  <c r="S430" i="2"/>
  <c r="L430" i="2" s="1"/>
  <c r="AB430" i="2"/>
  <c r="T430" i="2"/>
  <c r="U430" i="2"/>
  <c r="V430" i="2"/>
  <c r="W430" i="2"/>
  <c r="X430" i="2"/>
  <c r="Y430" i="2"/>
  <c r="U435" i="2"/>
  <c r="V435" i="2"/>
  <c r="W435" i="2"/>
  <c r="X435" i="2"/>
  <c r="Y435" i="2"/>
  <c r="Z435" i="2"/>
  <c r="R435" i="2"/>
  <c r="AA435" i="2"/>
  <c r="S435" i="2"/>
  <c r="L435" i="2" s="1"/>
  <c r="AB435" i="2"/>
  <c r="T435" i="2"/>
  <c r="Z444" i="2"/>
  <c r="R444" i="2"/>
  <c r="AA444" i="2"/>
  <c r="S444" i="2"/>
  <c r="AB444" i="2"/>
  <c r="T444" i="2"/>
  <c r="U444" i="2"/>
  <c r="V444" i="2"/>
  <c r="W444" i="2"/>
  <c r="X444" i="2"/>
  <c r="Y444" i="2"/>
  <c r="Y447" i="2"/>
  <c r="Z447" i="2"/>
  <c r="R447" i="2"/>
  <c r="AA447" i="2"/>
  <c r="S447" i="2"/>
  <c r="AB447" i="2"/>
  <c r="T447" i="2"/>
  <c r="U447" i="2"/>
  <c r="V447" i="2"/>
  <c r="W447" i="2"/>
  <c r="X447" i="2"/>
  <c r="X459" i="2"/>
  <c r="Y459" i="2"/>
  <c r="Z459" i="2"/>
  <c r="R459" i="2"/>
  <c r="AA459" i="2"/>
  <c r="S459" i="2"/>
  <c r="AB459" i="2"/>
  <c r="T459" i="2"/>
  <c r="U459" i="2"/>
  <c r="V459" i="2"/>
  <c r="W459" i="2"/>
  <c r="W470" i="2"/>
  <c r="X470" i="2"/>
  <c r="Y470" i="2"/>
  <c r="Z470" i="2"/>
  <c r="R470" i="2"/>
  <c r="AA470" i="2"/>
  <c r="S470" i="2"/>
  <c r="AB470" i="2"/>
  <c r="T470" i="2"/>
  <c r="U470" i="2"/>
  <c r="V470" i="2"/>
  <c r="V472" i="2"/>
  <c r="W472" i="2"/>
  <c r="X472" i="2"/>
  <c r="Y472" i="2"/>
  <c r="Z472" i="2"/>
  <c r="R472" i="2"/>
  <c r="AA472" i="2"/>
  <c r="S472" i="2"/>
  <c r="AB472" i="2"/>
  <c r="T472" i="2"/>
  <c r="U472" i="2"/>
  <c r="Z475" i="2"/>
  <c r="R475" i="2"/>
  <c r="AA475" i="2"/>
  <c r="S475" i="2"/>
  <c r="AB475" i="2"/>
  <c r="T475" i="2"/>
  <c r="U475" i="2"/>
  <c r="V475" i="2"/>
  <c r="W475" i="2"/>
  <c r="X475" i="2"/>
  <c r="Y475" i="2"/>
  <c r="W482" i="2"/>
  <c r="X482" i="2"/>
  <c r="Y482" i="2"/>
  <c r="Z482" i="2"/>
  <c r="R482" i="2"/>
  <c r="AA482" i="2"/>
  <c r="S482" i="2"/>
  <c r="L482" i="2" s="1"/>
  <c r="AB482" i="2"/>
  <c r="T482" i="2"/>
  <c r="U482" i="2"/>
  <c r="V482" i="2"/>
  <c r="X488" i="2"/>
  <c r="Y488" i="2"/>
  <c r="Z488" i="2"/>
  <c r="R488" i="2"/>
  <c r="AA488" i="2"/>
  <c r="S488" i="2"/>
  <c r="AB488" i="2"/>
  <c r="T488" i="2"/>
  <c r="U488" i="2"/>
  <c r="V488" i="2"/>
  <c r="W488" i="2"/>
  <c r="U526" i="2"/>
  <c r="V526" i="2"/>
  <c r="W526" i="2"/>
  <c r="X526" i="2"/>
  <c r="Y526" i="2"/>
  <c r="Z526" i="2"/>
  <c r="R526" i="2"/>
  <c r="AA526" i="2"/>
  <c r="S526" i="2"/>
  <c r="L526" i="2" s="1"/>
  <c r="AB526" i="2"/>
  <c r="T526" i="2"/>
  <c r="Y533" i="2"/>
  <c r="Z533" i="2"/>
  <c r="R533" i="2"/>
  <c r="AA533" i="2"/>
  <c r="S533" i="2"/>
  <c r="AB533" i="2"/>
  <c r="T533" i="2"/>
  <c r="U533" i="2"/>
  <c r="V533" i="2"/>
  <c r="W533" i="2"/>
  <c r="X533" i="2"/>
  <c r="Y535" i="2"/>
  <c r="Z535" i="2"/>
  <c r="R535" i="2"/>
  <c r="AA535" i="2"/>
  <c r="S535" i="2"/>
  <c r="AB535" i="2"/>
  <c r="T535" i="2"/>
  <c r="U535" i="2"/>
  <c r="V535" i="2"/>
  <c r="W535" i="2"/>
  <c r="X535" i="2"/>
  <c r="W539" i="2"/>
  <c r="X539" i="2"/>
  <c r="Y539" i="2"/>
  <c r="Z539" i="2"/>
  <c r="R539" i="2"/>
  <c r="AA539" i="2"/>
  <c r="S539" i="2"/>
  <c r="AB539" i="2"/>
  <c r="T539" i="2"/>
  <c r="U539" i="2"/>
  <c r="V539" i="2"/>
  <c r="Y541" i="2"/>
  <c r="Z541" i="2"/>
  <c r="R541" i="2"/>
  <c r="AA541" i="2"/>
  <c r="S541" i="2"/>
  <c r="L541" i="2" s="1"/>
  <c r="AB541" i="2"/>
  <c r="T541" i="2"/>
  <c r="U541" i="2"/>
  <c r="V541" i="2"/>
  <c r="W541" i="2"/>
  <c r="X541" i="2"/>
  <c r="AA563" i="2"/>
  <c r="S563" i="2"/>
  <c r="AB563" i="2"/>
  <c r="T563" i="2"/>
  <c r="U563" i="2"/>
  <c r="V563" i="2"/>
  <c r="W563" i="2"/>
  <c r="X563" i="2"/>
  <c r="Y563" i="2"/>
  <c r="Z563" i="2"/>
  <c r="R563" i="2"/>
  <c r="U565" i="2"/>
  <c r="V565" i="2"/>
  <c r="W565" i="2"/>
  <c r="X565" i="2"/>
  <c r="Y565" i="2"/>
  <c r="Z565" i="2"/>
  <c r="R565" i="2"/>
  <c r="AA565" i="2"/>
  <c r="S565" i="2"/>
  <c r="AB565" i="2"/>
  <c r="T565" i="2"/>
  <c r="V570" i="2"/>
  <c r="W570" i="2"/>
  <c r="X570" i="2"/>
  <c r="Y570" i="2"/>
  <c r="Z570" i="2"/>
  <c r="R570" i="2"/>
  <c r="AA570" i="2"/>
  <c r="S570" i="2"/>
  <c r="L570" i="2" s="1"/>
  <c r="AB570" i="2"/>
  <c r="T570" i="2"/>
  <c r="U570" i="2"/>
  <c r="U581" i="2"/>
  <c r="V581" i="2"/>
  <c r="W581" i="2"/>
  <c r="X581" i="2"/>
  <c r="Y581" i="2"/>
  <c r="Z581" i="2"/>
  <c r="R581" i="2"/>
  <c r="AA581" i="2"/>
  <c r="S581" i="2"/>
  <c r="L581" i="2" s="1"/>
  <c r="AB581" i="2"/>
  <c r="T581" i="2"/>
  <c r="U589" i="2"/>
  <c r="V589" i="2"/>
  <c r="W589" i="2"/>
  <c r="X589" i="2"/>
  <c r="Y589" i="2"/>
  <c r="Z589" i="2"/>
  <c r="R589" i="2"/>
  <c r="AA589" i="2"/>
  <c r="S589" i="2"/>
  <c r="AB589" i="2"/>
  <c r="T589" i="2"/>
  <c r="U594" i="2"/>
  <c r="V594" i="2"/>
  <c r="W594" i="2"/>
  <c r="X594" i="2"/>
  <c r="Y594" i="2"/>
  <c r="Z594" i="2"/>
  <c r="R594" i="2"/>
  <c r="AA594" i="2"/>
  <c r="S594" i="2"/>
  <c r="AB594" i="2"/>
  <c r="T594" i="2"/>
  <c r="Z600" i="2"/>
  <c r="R600" i="2"/>
  <c r="AA600" i="2"/>
  <c r="S600" i="2"/>
  <c r="L600" i="2" s="1"/>
  <c r="AB600" i="2"/>
  <c r="T600" i="2"/>
  <c r="U600" i="2"/>
  <c r="V600" i="2"/>
  <c r="W600" i="2"/>
  <c r="X600" i="2"/>
  <c r="Y600" i="2"/>
  <c r="V607" i="2"/>
  <c r="W607" i="2"/>
  <c r="X607" i="2"/>
  <c r="Y607" i="2"/>
  <c r="Z607" i="2"/>
  <c r="R607" i="2"/>
  <c r="AA607" i="2"/>
  <c r="S607" i="2"/>
  <c r="AB607" i="2"/>
  <c r="T607" i="2"/>
  <c r="U607" i="2"/>
  <c r="AB624" i="2"/>
  <c r="T624" i="2"/>
  <c r="U624" i="2"/>
  <c r="V624" i="2"/>
  <c r="W624" i="2"/>
  <c r="X624" i="2"/>
  <c r="Y624" i="2"/>
  <c r="Z624" i="2"/>
  <c r="R624" i="2"/>
  <c r="AA624" i="2"/>
  <c r="S624" i="2"/>
  <c r="L624" i="2" s="1"/>
  <c r="AA629" i="2"/>
  <c r="S629" i="2"/>
  <c r="AB629" i="2"/>
  <c r="T629" i="2"/>
  <c r="U629" i="2"/>
  <c r="V629" i="2"/>
  <c r="W629" i="2"/>
  <c r="X629" i="2"/>
  <c r="Y629" i="2"/>
  <c r="Z629" i="2"/>
  <c r="R629" i="2"/>
  <c r="X652" i="2"/>
  <c r="Y652" i="2"/>
  <c r="Z652" i="2"/>
  <c r="R652" i="2"/>
  <c r="AA652" i="2"/>
  <c r="S652" i="2"/>
  <c r="AB652" i="2"/>
  <c r="T652" i="2"/>
  <c r="U652" i="2"/>
  <c r="V652" i="2"/>
  <c r="W652" i="2"/>
  <c r="AB656" i="2"/>
  <c r="T656" i="2"/>
  <c r="U656" i="2"/>
  <c r="V656" i="2"/>
  <c r="W656" i="2"/>
  <c r="X656" i="2"/>
  <c r="Y656" i="2"/>
  <c r="Z656" i="2"/>
  <c r="R656" i="2"/>
  <c r="AA656" i="2"/>
  <c r="S656" i="2"/>
  <c r="W667" i="2"/>
  <c r="X667" i="2"/>
  <c r="Y667" i="2"/>
  <c r="Z667" i="2"/>
  <c r="R667" i="2"/>
  <c r="AA667" i="2"/>
  <c r="S667" i="2"/>
  <c r="L667" i="2" s="1"/>
  <c r="AB667" i="2"/>
  <c r="T667" i="2"/>
  <c r="U667" i="2"/>
  <c r="V667" i="2"/>
  <c r="Y682" i="2"/>
  <c r="Z682" i="2"/>
  <c r="R682" i="2"/>
  <c r="AA682" i="2"/>
  <c r="AB682" i="2"/>
  <c r="V682" i="2"/>
  <c r="S682" i="2"/>
  <c r="T682" i="2"/>
  <c r="U682" i="2"/>
  <c r="W682" i="2"/>
  <c r="X682" i="2"/>
  <c r="AB691" i="2"/>
  <c r="T691" i="2"/>
  <c r="U691" i="2"/>
  <c r="V691" i="2"/>
  <c r="W691" i="2"/>
  <c r="X691" i="2"/>
  <c r="Y691" i="2"/>
  <c r="Z691" i="2"/>
  <c r="R691" i="2"/>
  <c r="AA691" i="2"/>
  <c r="S691" i="2"/>
  <c r="AA695" i="2"/>
  <c r="S695" i="2"/>
  <c r="L695" i="2" s="1"/>
  <c r="AB695" i="2"/>
  <c r="T695" i="2"/>
  <c r="U695" i="2"/>
  <c r="V695" i="2"/>
  <c r="W695" i="2"/>
  <c r="X695" i="2"/>
  <c r="Y695" i="2"/>
  <c r="Z695" i="2"/>
  <c r="R695" i="2"/>
  <c r="Z699" i="2"/>
  <c r="R699" i="2"/>
  <c r="AA699" i="2"/>
  <c r="S699" i="2"/>
  <c r="AB699" i="2"/>
  <c r="T699" i="2"/>
  <c r="U699" i="2"/>
  <c r="V699" i="2"/>
  <c r="W699" i="2"/>
  <c r="X699" i="2"/>
  <c r="Y699" i="2"/>
  <c r="Y726" i="2"/>
  <c r="Z726" i="2"/>
  <c r="R726" i="2"/>
  <c r="AA726" i="2"/>
  <c r="S726" i="2"/>
  <c r="AB726" i="2"/>
  <c r="T726" i="2"/>
  <c r="U726" i="2"/>
  <c r="V726" i="2"/>
  <c r="W726" i="2"/>
  <c r="X726" i="2"/>
  <c r="X729" i="2"/>
  <c r="Y729" i="2"/>
  <c r="Z729" i="2"/>
  <c r="R729" i="2"/>
  <c r="AA729" i="2"/>
  <c r="S729" i="2"/>
  <c r="AB729" i="2"/>
  <c r="T729" i="2"/>
  <c r="U729" i="2"/>
  <c r="V729" i="2"/>
  <c r="W729" i="2"/>
  <c r="X739" i="2"/>
  <c r="Y739" i="2"/>
  <c r="Z739" i="2"/>
  <c r="R739" i="2"/>
  <c r="AA739" i="2"/>
  <c r="S739" i="2"/>
  <c r="L739" i="2" s="1"/>
  <c r="AB739" i="2"/>
  <c r="T739" i="2"/>
  <c r="U739" i="2"/>
  <c r="V739" i="2"/>
  <c r="W739" i="2"/>
  <c r="X749" i="2"/>
  <c r="Y749" i="2"/>
  <c r="Z749" i="2"/>
  <c r="R749" i="2"/>
  <c r="AA749" i="2"/>
  <c r="S749" i="2"/>
  <c r="L749" i="2" s="1"/>
  <c r="AB749" i="2"/>
  <c r="T749" i="2"/>
  <c r="U749" i="2"/>
  <c r="V749" i="2"/>
  <c r="W749" i="2"/>
  <c r="W752" i="2"/>
  <c r="X752" i="2"/>
  <c r="Y752" i="2"/>
  <c r="Z752" i="2"/>
  <c r="R752" i="2"/>
  <c r="AA752" i="2"/>
  <c r="S752" i="2"/>
  <c r="L752" i="2" s="1"/>
  <c r="AB752" i="2"/>
  <c r="T752" i="2"/>
  <c r="U752" i="2"/>
  <c r="V752" i="2"/>
  <c r="W754" i="2"/>
  <c r="X754" i="2"/>
  <c r="Y754" i="2"/>
  <c r="Z754" i="2"/>
  <c r="R754" i="2"/>
  <c r="AA754" i="2"/>
  <c r="S754" i="2"/>
  <c r="AB754" i="2"/>
  <c r="T754" i="2"/>
  <c r="U754" i="2"/>
  <c r="V754" i="2"/>
  <c r="Y756" i="2"/>
  <c r="Z756" i="2"/>
  <c r="R756" i="2"/>
  <c r="AA756" i="2"/>
  <c r="S756" i="2"/>
  <c r="L756" i="2" s="1"/>
  <c r="AB756" i="2"/>
  <c r="T756" i="2"/>
  <c r="U756" i="2"/>
  <c r="V756" i="2"/>
  <c r="W756" i="2"/>
  <c r="X756" i="2"/>
  <c r="AA759" i="2"/>
  <c r="S759" i="2"/>
  <c r="AB759" i="2"/>
  <c r="T759" i="2"/>
  <c r="U759" i="2"/>
  <c r="V759" i="2"/>
  <c r="W759" i="2"/>
  <c r="X759" i="2"/>
  <c r="Y759" i="2"/>
  <c r="Z759" i="2"/>
  <c r="R759" i="2"/>
  <c r="Y767" i="2"/>
  <c r="Z767" i="2"/>
  <c r="R767" i="2"/>
  <c r="AA767" i="2"/>
  <c r="S767" i="2"/>
  <c r="AB767" i="2"/>
  <c r="T767" i="2"/>
  <c r="U767" i="2"/>
  <c r="V767" i="2"/>
  <c r="W767" i="2"/>
  <c r="X767" i="2"/>
  <c r="AA770" i="2"/>
  <c r="S770" i="2"/>
  <c r="AB770" i="2"/>
  <c r="T770" i="2"/>
  <c r="U770" i="2"/>
  <c r="V770" i="2"/>
  <c r="W770" i="2"/>
  <c r="X770" i="2"/>
  <c r="Y770" i="2"/>
  <c r="Z770" i="2"/>
  <c r="R770" i="2"/>
  <c r="Z785" i="2"/>
  <c r="R785" i="2"/>
  <c r="AA785" i="2"/>
  <c r="S785" i="2"/>
  <c r="AB785" i="2"/>
  <c r="T785" i="2"/>
  <c r="U785" i="2"/>
  <c r="V785" i="2"/>
  <c r="W785" i="2"/>
  <c r="X785" i="2"/>
  <c r="Y785" i="2"/>
  <c r="Y799" i="2"/>
  <c r="Z799" i="2"/>
  <c r="R799" i="2"/>
  <c r="AA799" i="2"/>
  <c r="S799" i="2"/>
  <c r="AB799" i="2"/>
  <c r="T799" i="2"/>
  <c r="U799" i="2"/>
  <c r="V799" i="2"/>
  <c r="W799" i="2"/>
  <c r="X799" i="2"/>
  <c r="Z805" i="2"/>
  <c r="R805" i="2"/>
  <c r="AA805" i="2"/>
  <c r="S805" i="2"/>
  <c r="L805" i="2" s="1"/>
  <c r="AB805" i="2"/>
  <c r="T805" i="2"/>
  <c r="U805" i="2"/>
  <c r="V805" i="2"/>
  <c r="W805" i="2"/>
  <c r="X805" i="2"/>
  <c r="Y805" i="2"/>
  <c r="Y810" i="2"/>
  <c r="Z810" i="2"/>
  <c r="R810" i="2"/>
  <c r="AA810" i="2"/>
  <c r="S810" i="2"/>
  <c r="L810" i="2" s="1"/>
  <c r="AB810" i="2"/>
  <c r="T810" i="2"/>
  <c r="U810" i="2"/>
  <c r="V810" i="2"/>
  <c r="W810" i="2"/>
  <c r="X810" i="2"/>
  <c r="AA814" i="2"/>
  <c r="S814" i="2"/>
  <c r="L814" i="2" s="1"/>
  <c r="AB814" i="2"/>
  <c r="T814" i="2"/>
  <c r="U814" i="2"/>
  <c r="V814" i="2"/>
  <c r="W814" i="2"/>
  <c r="X814" i="2"/>
  <c r="Y814" i="2"/>
  <c r="Z814" i="2"/>
  <c r="R814" i="2"/>
  <c r="Z827" i="2"/>
  <c r="R827" i="2"/>
  <c r="AA827" i="2"/>
  <c r="S827" i="2"/>
  <c r="AB827" i="2"/>
  <c r="T827" i="2"/>
  <c r="U827" i="2"/>
  <c r="V827" i="2"/>
  <c r="W827" i="2"/>
  <c r="X827" i="2"/>
  <c r="Y827" i="2"/>
  <c r="X835" i="2"/>
  <c r="Y835" i="2"/>
  <c r="Z835" i="2"/>
  <c r="R835" i="2"/>
  <c r="AA835" i="2"/>
  <c r="S835" i="2"/>
  <c r="AB835" i="2"/>
  <c r="T835" i="2"/>
  <c r="U835" i="2"/>
  <c r="V835" i="2"/>
  <c r="W835" i="2"/>
  <c r="X873" i="2"/>
  <c r="Y873" i="2"/>
  <c r="Z873" i="2"/>
  <c r="R873" i="2"/>
  <c r="AA873" i="2"/>
  <c r="S873" i="2"/>
  <c r="AB873" i="2"/>
  <c r="T873" i="2"/>
  <c r="U873" i="2"/>
  <c r="V873" i="2"/>
  <c r="W873" i="2"/>
  <c r="X897" i="2"/>
  <c r="Y897" i="2"/>
  <c r="Z897" i="2"/>
  <c r="R897" i="2"/>
  <c r="AA897" i="2"/>
  <c r="S897" i="2"/>
  <c r="L897" i="2" s="1"/>
  <c r="AB897" i="2"/>
  <c r="T897" i="2"/>
  <c r="U897" i="2"/>
  <c r="V897" i="2"/>
  <c r="W897" i="2"/>
  <c r="AA901" i="2"/>
  <c r="S901" i="2"/>
  <c r="AB901" i="2"/>
  <c r="T901" i="2"/>
  <c r="U901" i="2"/>
  <c r="V901" i="2"/>
  <c r="W901" i="2"/>
  <c r="X901" i="2"/>
  <c r="Y901" i="2"/>
  <c r="Z901" i="2"/>
  <c r="R901" i="2"/>
  <c r="Z904" i="2"/>
  <c r="R904" i="2"/>
  <c r="AA904" i="2"/>
  <c r="S904" i="2"/>
  <c r="L904" i="2" s="1"/>
  <c r="AB904" i="2"/>
  <c r="T904" i="2"/>
  <c r="U904" i="2"/>
  <c r="V904" i="2"/>
  <c r="W904" i="2"/>
  <c r="X904" i="2"/>
  <c r="Y904" i="2"/>
  <c r="AA910" i="2"/>
  <c r="S910" i="2"/>
  <c r="AB910" i="2"/>
  <c r="T910" i="2"/>
  <c r="U910" i="2"/>
  <c r="V910" i="2"/>
  <c r="W910" i="2"/>
  <c r="X910" i="2"/>
  <c r="Y910" i="2"/>
  <c r="Z910" i="2"/>
  <c r="R910" i="2"/>
  <c r="W914" i="2"/>
  <c r="X914" i="2"/>
  <c r="Y914" i="2"/>
  <c r="Z914" i="2"/>
  <c r="R914" i="2"/>
  <c r="AA914" i="2"/>
  <c r="S914" i="2"/>
  <c r="AB914" i="2"/>
  <c r="T914" i="2"/>
  <c r="U914" i="2"/>
  <c r="V914" i="2"/>
  <c r="AB934" i="2"/>
  <c r="T934" i="2"/>
  <c r="U934" i="2"/>
  <c r="V934" i="2"/>
  <c r="W934" i="2"/>
  <c r="X934" i="2"/>
  <c r="Y934" i="2"/>
  <c r="Z934" i="2"/>
  <c r="R934" i="2"/>
  <c r="AA934" i="2"/>
  <c r="S934" i="2"/>
  <c r="L934" i="2" s="1"/>
  <c r="V946" i="2"/>
  <c r="W946" i="2"/>
  <c r="X946" i="2"/>
  <c r="Y946" i="2"/>
  <c r="Z946" i="2"/>
  <c r="R946" i="2"/>
  <c r="AA946" i="2"/>
  <c r="S946" i="2"/>
  <c r="L946" i="2" s="1"/>
  <c r="AB946" i="2"/>
  <c r="T946" i="2"/>
  <c r="U946" i="2"/>
  <c r="AB949" i="2"/>
  <c r="T949" i="2"/>
  <c r="U949" i="2"/>
  <c r="V949" i="2"/>
  <c r="W949" i="2"/>
  <c r="X949" i="2"/>
  <c r="Y949" i="2"/>
  <c r="Z949" i="2"/>
  <c r="R949" i="2"/>
  <c r="AA949" i="2"/>
  <c r="S949" i="2"/>
  <c r="AB952" i="2"/>
  <c r="T952" i="2"/>
  <c r="U952" i="2"/>
  <c r="V952" i="2"/>
  <c r="W952" i="2"/>
  <c r="X952" i="2"/>
  <c r="Y952" i="2"/>
  <c r="Z952" i="2"/>
  <c r="R952" i="2"/>
  <c r="AA952" i="2"/>
  <c r="S952" i="2"/>
  <c r="AB964" i="2"/>
  <c r="T964" i="2"/>
  <c r="U964" i="2"/>
  <c r="V964" i="2"/>
  <c r="W964" i="2"/>
  <c r="X964" i="2"/>
  <c r="Y964" i="2"/>
  <c r="Z964" i="2"/>
  <c r="R964" i="2"/>
  <c r="AA964" i="2"/>
  <c r="S964" i="2"/>
  <c r="L964" i="2" s="1"/>
  <c r="AB966" i="2"/>
  <c r="T966" i="2"/>
  <c r="U966" i="2"/>
  <c r="V966" i="2"/>
  <c r="W966" i="2"/>
  <c r="X966" i="2"/>
  <c r="Y966" i="2"/>
  <c r="Z966" i="2"/>
  <c r="R966" i="2"/>
  <c r="AA966" i="2"/>
  <c r="S966" i="2"/>
  <c r="L966" i="2" s="1"/>
  <c r="X980" i="2"/>
  <c r="Y980" i="2"/>
  <c r="Z980" i="2"/>
  <c r="R980" i="2"/>
  <c r="AA980" i="2"/>
  <c r="S980" i="2"/>
  <c r="AB980" i="2"/>
  <c r="T980" i="2"/>
  <c r="U980" i="2"/>
  <c r="V980" i="2"/>
  <c r="W980" i="2"/>
  <c r="AB981" i="2"/>
  <c r="T981" i="2"/>
  <c r="U981" i="2"/>
  <c r="V981" i="2"/>
  <c r="W981" i="2"/>
  <c r="X981" i="2"/>
  <c r="Y981" i="2"/>
  <c r="Z981" i="2"/>
  <c r="R981" i="2"/>
  <c r="AA981" i="2"/>
  <c r="S981" i="2"/>
  <c r="Y987" i="2"/>
  <c r="Z987" i="2"/>
  <c r="R987" i="2"/>
  <c r="AA987" i="2"/>
  <c r="S987" i="2"/>
  <c r="AB987" i="2"/>
  <c r="T987" i="2"/>
  <c r="U987" i="2"/>
  <c r="V987" i="2"/>
  <c r="W987" i="2"/>
  <c r="X987" i="2"/>
  <c r="V990" i="2"/>
  <c r="W990" i="2"/>
  <c r="X990" i="2"/>
  <c r="Y990" i="2"/>
  <c r="Z990" i="2"/>
  <c r="R990" i="2"/>
  <c r="AA990" i="2"/>
  <c r="S990" i="2"/>
  <c r="L990" i="2" s="1"/>
  <c r="AB990" i="2"/>
  <c r="T990" i="2"/>
  <c r="U990" i="2"/>
  <c r="V999" i="2"/>
  <c r="W999" i="2"/>
  <c r="X999" i="2"/>
  <c r="Y999" i="2"/>
  <c r="Z999" i="2"/>
  <c r="R999" i="2"/>
  <c r="AA999" i="2"/>
  <c r="S999" i="2"/>
  <c r="L999" i="2" s="1"/>
  <c r="AB999" i="2"/>
  <c r="T999" i="2"/>
  <c r="U999" i="2"/>
  <c r="V1010" i="2"/>
  <c r="W1010" i="2"/>
  <c r="X1010" i="2"/>
  <c r="Y1010" i="2"/>
  <c r="Z1010" i="2"/>
  <c r="R1010" i="2"/>
  <c r="AA1010" i="2"/>
  <c r="S1010" i="2"/>
  <c r="AB1010" i="2"/>
  <c r="T1010" i="2"/>
  <c r="U1010" i="2"/>
  <c r="X1012" i="2"/>
  <c r="Y1012" i="2"/>
  <c r="Z1012" i="2"/>
  <c r="R1012" i="2"/>
  <c r="AA1012" i="2"/>
  <c r="S1012" i="2"/>
  <c r="L1012" i="2" s="1"/>
  <c r="AB1012" i="2"/>
  <c r="T1012" i="2"/>
  <c r="U1012" i="2"/>
  <c r="V1012" i="2"/>
  <c r="W1012" i="2"/>
  <c r="X1014" i="2"/>
  <c r="Y1014" i="2"/>
  <c r="Z1014" i="2"/>
  <c r="R1014" i="2"/>
  <c r="AA1014" i="2"/>
  <c r="S1014" i="2"/>
  <c r="AB1014" i="2"/>
  <c r="T1014" i="2"/>
  <c r="U1014" i="2"/>
  <c r="V1014" i="2"/>
  <c r="W1014" i="2"/>
  <c r="AB28" i="2"/>
  <c r="T28" i="2"/>
  <c r="U28" i="2"/>
  <c r="V28" i="2"/>
  <c r="J28" i="2" s="1"/>
  <c r="M28" i="2" s="1"/>
  <c r="W28" i="2"/>
  <c r="X28" i="2"/>
  <c r="Y28" i="2"/>
  <c r="K28" i="2" s="1"/>
  <c r="N28" i="2" s="1"/>
  <c r="Z28" i="2"/>
  <c r="R28" i="2"/>
  <c r="AA28" i="2"/>
  <c r="S28" i="2"/>
  <c r="V56" i="2"/>
  <c r="J56" i="2" s="1"/>
  <c r="M56" i="2" s="1"/>
  <c r="W56" i="2"/>
  <c r="X56" i="2"/>
  <c r="Y56" i="2"/>
  <c r="K56" i="2" s="1"/>
  <c r="N56" i="2" s="1"/>
  <c r="Z56" i="2"/>
  <c r="R56" i="2"/>
  <c r="AA56" i="2"/>
  <c r="S56" i="2"/>
  <c r="I56" i="2" s="1"/>
  <c r="AB56" i="2"/>
  <c r="T56" i="2"/>
  <c r="U56" i="2"/>
  <c r="Z24" i="2"/>
  <c r="R24" i="2"/>
  <c r="AA24" i="2"/>
  <c r="S24" i="2"/>
  <c r="AB24" i="2"/>
  <c r="T24" i="2"/>
  <c r="U24" i="2"/>
  <c r="V24" i="2"/>
  <c r="W24" i="2"/>
  <c r="X24" i="2"/>
  <c r="Y24" i="2"/>
  <c r="X33" i="2"/>
  <c r="Y33" i="2"/>
  <c r="K33" i="2" s="1"/>
  <c r="N33" i="2" s="1"/>
  <c r="Z33" i="2"/>
  <c r="R33" i="2"/>
  <c r="AA33" i="2"/>
  <c r="S33" i="2"/>
  <c r="I33" i="2" s="1"/>
  <c r="AB33" i="2"/>
  <c r="T33" i="2"/>
  <c r="U33" i="2"/>
  <c r="V33" i="2"/>
  <c r="J33" i="2" s="1"/>
  <c r="M33" i="2" s="1"/>
  <c r="W33" i="2"/>
  <c r="X37" i="2"/>
  <c r="Y37" i="2"/>
  <c r="Z37" i="2"/>
  <c r="R37" i="2"/>
  <c r="AA37" i="2"/>
  <c r="S37" i="2"/>
  <c r="AB37" i="2"/>
  <c r="T37" i="2"/>
  <c r="U37" i="2"/>
  <c r="V37" i="2"/>
  <c r="W37" i="2"/>
  <c r="V44" i="2"/>
  <c r="W44" i="2"/>
  <c r="X44" i="2"/>
  <c r="Y44" i="2"/>
  <c r="K44" i="2" s="1"/>
  <c r="N44" i="2" s="1"/>
  <c r="Z44" i="2"/>
  <c r="R44" i="2"/>
  <c r="AA44" i="2"/>
  <c r="S44" i="2"/>
  <c r="I44" i="2" s="1"/>
  <c r="AB44" i="2"/>
  <c r="T44" i="2"/>
  <c r="U44" i="2"/>
  <c r="U48" i="2"/>
  <c r="V48" i="2"/>
  <c r="W48" i="2"/>
  <c r="X48" i="2"/>
  <c r="Y48" i="2"/>
  <c r="K48" i="2" s="1"/>
  <c r="N48" i="2" s="1"/>
  <c r="Z48" i="2"/>
  <c r="R48" i="2"/>
  <c r="AA48" i="2"/>
  <c r="S48" i="2"/>
  <c r="I48" i="2" s="1"/>
  <c r="AB48" i="2"/>
  <c r="T48" i="2"/>
  <c r="U54" i="2"/>
  <c r="V54" i="2"/>
  <c r="J54" i="2" s="1"/>
  <c r="M54" i="2" s="1"/>
  <c r="W54" i="2"/>
  <c r="X54" i="2"/>
  <c r="Y54" i="2"/>
  <c r="Z54" i="2"/>
  <c r="R54" i="2"/>
  <c r="AA54" i="2"/>
  <c r="S54" i="2"/>
  <c r="I54" i="2" s="1"/>
  <c r="AB54" i="2"/>
  <c r="T54" i="2"/>
  <c r="W83" i="2"/>
  <c r="X83" i="2"/>
  <c r="Y83" i="2"/>
  <c r="Z83" i="2"/>
  <c r="R83" i="2"/>
  <c r="AA83" i="2"/>
  <c r="S83" i="2"/>
  <c r="AB83" i="2"/>
  <c r="T83" i="2"/>
  <c r="U83" i="2"/>
  <c r="V83" i="2"/>
  <c r="AB118" i="2"/>
  <c r="T118" i="2"/>
  <c r="U118" i="2"/>
  <c r="V118" i="2"/>
  <c r="W118" i="2"/>
  <c r="X118" i="2"/>
  <c r="Y118" i="2"/>
  <c r="Z118" i="2"/>
  <c r="R118" i="2"/>
  <c r="AA118" i="2"/>
  <c r="S118" i="2"/>
  <c r="W121" i="2"/>
  <c r="X121" i="2"/>
  <c r="Y121" i="2"/>
  <c r="Z121" i="2"/>
  <c r="R121" i="2"/>
  <c r="AA121" i="2"/>
  <c r="S121" i="2"/>
  <c r="L121" i="2" s="1"/>
  <c r="AB121" i="2"/>
  <c r="T121" i="2"/>
  <c r="U121" i="2"/>
  <c r="V121" i="2"/>
  <c r="V126" i="2"/>
  <c r="W126" i="2"/>
  <c r="X126" i="2"/>
  <c r="Y126" i="2"/>
  <c r="Z126" i="2"/>
  <c r="R126" i="2"/>
  <c r="AA126" i="2"/>
  <c r="S126" i="2"/>
  <c r="L126" i="2" s="1"/>
  <c r="AB126" i="2"/>
  <c r="T126" i="2"/>
  <c r="U126" i="2"/>
  <c r="Z142" i="2"/>
  <c r="R142" i="2"/>
  <c r="AA142" i="2"/>
  <c r="S142" i="2"/>
  <c r="L142" i="2" s="1"/>
  <c r="AB142" i="2"/>
  <c r="T142" i="2"/>
  <c r="U142" i="2"/>
  <c r="V142" i="2"/>
  <c r="W142" i="2"/>
  <c r="X142" i="2"/>
  <c r="Y142" i="2"/>
  <c r="W153" i="2"/>
  <c r="X153" i="2"/>
  <c r="Y153" i="2"/>
  <c r="Z153" i="2"/>
  <c r="R153" i="2"/>
  <c r="AA153" i="2"/>
  <c r="S153" i="2"/>
  <c r="AB153" i="2"/>
  <c r="T153" i="2"/>
  <c r="U153" i="2"/>
  <c r="V153" i="2"/>
  <c r="V31" i="2"/>
  <c r="W31" i="2"/>
  <c r="X31" i="2"/>
  <c r="Y31" i="2"/>
  <c r="Z31" i="2"/>
  <c r="R31" i="2"/>
  <c r="AA31" i="2"/>
  <c r="S31" i="2"/>
  <c r="AB31" i="2"/>
  <c r="T31" i="2"/>
  <c r="U31" i="2"/>
  <c r="X19" i="2"/>
  <c r="Y19" i="2"/>
  <c r="K19" i="2" s="1"/>
  <c r="N19" i="2" s="1"/>
  <c r="Z19" i="2"/>
  <c r="R19" i="2"/>
  <c r="AA19" i="2"/>
  <c r="S19" i="2"/>
  <c r="I19" i="2" s="1"/>
  <c r="AB19" i="2"/>
  <c r="T19" i="2"/>
  <c r="U19" i="2"/>
  <c r="V19" i="2"/>
  <c r="J19" i="2" s="1"/>
  <c r="M19" i="2" s="1"/>
  <c r="W19" i="2"/>
  <c r="U23" i="2"/>
  <c r="V23" i="2"/>
  <c r="W23" i="2"/>
  <c r="X23" i="2"/>
  <c r="Y23" i="2"/>
  <c r="Z23" i="2"/>
  <c r="R23" i="2"/>
  <c r="AA23" i="2"/>
  <c r="S23" i="2"/>
  <c r="AB23" i="2"/>
  <c r="T23" i="2"/>
  <c r="AB40" i="2"/>
  <c r="T40" i="2"/>
  <c r="U40" i="2"/>
  <c r="V40" i="2"/>
  <c r="J40" i="2" s="1"/>
  <c r="M40" i="2" s="1"/>
  <c r="W40" i="2"/>
  <c r="X40" i="2"/>
  <c r="Y40" i="2"/>
  <c r="K40" i="2" s="1"/>
  <c r="N40" i="2" s="1"/>
  <c r="Z40" i="2"/>
  <c r="R40" i="2"/>
  <c r="AA40" i="2"/>
  <c r="S40" i="2"/>
  <c r="I40" i="2" s="1"/>
  <c r="AB61" i="2"/>
  <c r="T61" i="2"/>
  <c r="U61" i="2"/>
  <c r="V61" i="2"/>
  <c r="W61" i="2"/>
  <c r="X61" i="2"/>
  <c r="Y61" i="2"/>
  <c r="Z61" i="2"/>
  <c r="R61" i="2"/>
  <c r="AA61" i="2"/>
  <c r="S61" i="2"/>
  <c r="X68" i="2"/>
  <c r="Y68" i="2"/>
  <c r="K68" i="2" s="1"/>
  <c r="N68" i="2" s="1"/>
  <c r="Z68" i="2"/>
  <c r="R68" i="2"/>
  <c r="AA68" i="2"/>
  <c r="S68" i="2"/>
  <c r="I68" i="2" s="1"/>
  <c r="AB68" i="2"/>
  <c r="T68" i="2"/>
  <c r="U68" i="2"/>
  <c r="V68" i="2"/>
  <c r="J68" i="2" s="1"/>
  <c r="M68" i="2" s="1"/>
  <c r="W68" i="2"/>
  <c r="U70" i="2"/>
  <c r="J70" i="2" s="1"/>
  <c r="M70" i="2" s="1"/>
  <c r="V70" i="2"/>
  <c r="W70" i="2"/>
  <c r="X70" i="2"/>
  <c r="Y70" i="2"/>
  <c r="K70" i="2" s="1"/>
  <c r="N70" i="2" s="1"/>
  <c r="Z70" i="2"/>
  <c r="R70" i="2"/>
  <c r="AA70" i="2"/>
  <c r="S70" i="2"/>
  <c r="I70" i="2" s="1"/>
  <c r="AB70" i="2"/>
  <c r="T70" i="2"/>
  <c r="U73" i="2"/>
  <c r="V73" i="2"/>
  <c r="J73" i="2" s="1"/>
  <c r="M73" i="2" s="1"/>
  <c r="W73" i="2"/>
  <c r="X73" i="2"/>
  <c r="Y73" i="2"/>
  <c r="K73" i="2" s="1"/>
  <c r="N73" i="2" s="1"/>
  <c r="Z73" i="2"/>
  <c r="R73" i="2"/>
  <c r="AA73" i="2"/>
  <c r="S73" i="2"/>
  <c r="AB73" i="2"/>
  <c r="T73" i="2"/>
  <c r="Y80" i="2"/>
  <c r="Z80" i="2"/>
  <c r="R80" i="2"/>
  <c r="AA80" i="2"/>
  <c r="S80" i="2"/>
  <c r="AB80" i="2"/>
  <c r="T80" i="2"/>
  <c r="U80" i="2"/>
  <c r="V80" i="2"/>
  <c r="W80" i="2"/>
  <c r="X80" i="2"/>
  <c r="U86" i="2"/>
  <c r="V86" i="2"/>
  <c r="W86" i="2"/>
  <c r="X86" i="2"/>
  <c r="Y86" i="2"/>
  <c r="Z86" i="2"/>
  <c r="R86" i="2"/>
  <c r="AA86" i="2"/>
  <c r="S86" i="2"/>
  <c r="AB86" i="2"/>
  <c r="T86" i="2"/>
  <c r="Z93" i="2"/>
  <c r="R93" i="2"/>
  <c r="AA93" i="2"/>
  <c r="S93" i="2"/>
  <c r="AB93" i="2"/>
  <c r="T93" i="2"/>
  <c r="U93" i="2"/>
  <c r="V93" i="2"/>
  <c r="W93" i="2"/>
  <c r="X93" i="2"/>
  <c r="Y93" i="2"/>
  <c r="U96" i="2"/>
  <c r="V96" i="2"/>
  <c r="W96" i="2"/>
  <c r="X96" i="2"/>
  <c r="Y96" i="2"/>
  <c r="Z96" i="2"/>
  <c r="R96" i="2"/>
  <c r="AA96" i="2"/>
  <c r="S96" i="2"/>
  <c r="L96" i="2" s="1"/>
  <c r="AB96" i="2"/>
  <c r="T96" i="2"/>
  <c r="U103" i="2"/>
  <c r="V103" i="2"/>
  <c r="W103" i="2"/>
  <c r="X103" i="2"/>
  <c r="Y103" i="2"/>
  <c r="Z103" i="2"/>
  <c r="R103" i="2"/>
  <c r="AA103" i="2"/>
  <c r="S103" i="2"/>
  <c r="AB103" i="2"/>
  <c r="T103" i="2"/>
  <c r="U109" i="2"/>
  <c r="V109" i="2"/>
  <c r="W109" i="2"/>
  <c r="X109" i="2"/>
  <c r="Y109" i="2"/>
  <c r="Z109" i="2"/>
  <c r="R109" i="2"/>
  <c r="AA109" i="2"/>
  <c r="S109" i="2"/>
  <c r="AB109" i="2"/>
  <c r="T109" i="2"/>
  <c r="X134" i="2"/>
  <c r="Y134" i="2"/>
  <c r="Z134" i="2"/>
  <c r="R134" i="2"/>
  <c r="AA134" i="2"/>
  <c r="S134" i="2"/>
  <c r="AB134" i="2"/>
  <c r="T134" i="2"/>
  <c r="U134" i="2"/>
  <c r="V134" i="2"/>
  <c r="W134" i="2"/>
  <c r="W138" i="2"/>
  <c r="X138" i="2"/>
  <c r="Y138" i="2"/>
  <c r="Z138" i="2"/>
  <c r="R138" i="2"/>
  <c r="AA138" i="2"/>
  <c r="S138" i="2"/>
  <c r="AB138" i="2"/>
  <c r="T138" i="2"/>
  <c r="U138" i="2"/>
  <c r="V138" i="2"/>
  <c r="X140" i="2"/>
  <c r="Y140" i="2"/>
  <c r="Z140" i="2"/>
  <c r="R140" i="2"/>
  <c r="AA140" i="2"/>
  <c r="S140" i="2"/>
  <c r="AB140" i="2"/>
  <c r="T140" i="2"/>
  <c r="U140" i="2"/>
  <c r="V140" i="2"/>
  <c r="W140" i="2"/>
  <c r="U145" i="2"/>
  <c r="V145" i="2"/>
  <c r="W145" i="2"/>
  <c r="X145" i="2"/>
  <c r="Y145" i="2"/>
  <c r="Z145" i="2"/>
  <c r="R145" i="2"/>
  <c r="AA145" i="2"/>
  <c r="S145" i="2"/>
  <c r="AB145" i="2"/>
  <c r="T145" i="2"/>
  <c r="Y161" i="2"/>
  <c r="Z161" i="2"/>
  <c r="R161" i="2"/>
  <c r="AA161" i="2"/>
  <c r="S161" i="2"/>
  <c r="L161" i="2" s="1"/>
  <c r="AB161" i="2"/>
  <c r="T161" i="2"/>
  <c r="U161" i="2"/>
  <c r="V161" i="2"/>
  <c r="W161" i="2"/>
  <c r="X161" i="2"/>
  <c r="V164" i="2"/>
  <c r="W164" i="2"/>
  <c r="X164" i="2"/>
  <c r="Y164" i="2"/>
  <c r="Z164" i="2"/>
  <c r="R164" i="2"/>
  <c r="AA164" i="2"/>
  <c r="S164" i="2"/>
  <c r="AB164" i="2"/>
  <c r="T164" i="2"/>
  <c r="U164" i="2"/>
  <c r="Z174" i="2"/>
  <c r="R174" i="2"/>
  <c r="AA174" i="2"/>
  <c r="S174" i="2"/>
  <c r="AB174" i="2"/>
  <c r="T174" i="2"/>
  <c r="U174" i="2"/>
  <c r="V174" i="2"/>
  <c r="W174" i="2"/>
  <c r="X174" i="2"/>
  <c r="Y174" i="2"/>
  <c r="AA184" i="2"/>
  <c r="S184" i="2"/>
  <c r="AB184" i="2"/>
  <c r="T184" i="2"/>
  <c r="U184" i="2"/>
  <c r="V184" i="2"/>
  <c r="W184" i="2"/>
  <c r="X184" i="2"/>
  <c r="Y184" i="2"/>
  <c r="Z184" i="2"/>
  <c r="R184" i="2"/>
  <c r="AA197" i="2"/>
  <c r="S197" i="2"/>
  <c r="AB197" i="2"/>
  <c r="T197" i="2"/>
  <c r="U197" i="2"/>
  <c r="V197" i="2"/>
  <c r="W197" i="2"/>
  <c r="X197" i="2"/>
  <c r="Y197" i="2"/>
  <c r="Z197" i="2"/>
  <c r="R197" i="2"/>
  <c r="X210" i="2"/>
  <c r="Y210" i="2"/>
  <c r="Z210" i="2"/>
  <c r="R210" i="2"/>
  <c r="AA210" i="2"/>
  <c r="S210" i="2"/>
  <c r="L210" i="2" s="1"/>
  <c r="AB210" i="2"/>
  <c r="T210" i="2"/>
  <c r="U210" i="2"/>
  <c r="V210" i="2"/>
  <c r="W210" i="2"/>
  <c r="U213" i="2"/>
  <c r="V213" i="2"/>
  <c r="W213" i="2"/>
  <c r="X213" i="2"/>
  <c r="Y213" i="2"/>
  <c r="Z213" i="2"/>
  <c r="R213" i="2"/>
  <c r="AA213" i="2"/>
  <c r="S213" i="2"/>
  <c r="AB213" i="2"/>
  <c r="T213" i="2"/>
  <c r="V221" i="2"/>
  <c r="W221" i="2"/>
  <c r="X221" i="2"/>
  <c r="Y221" i="2"/>
  <c r="Z221" i="2"/>
  <c r="R221" i="2"/>
  <c r="AA221" i="2"/>
  <c r="S221" i="2"/>
  <c r="L221" i="2" s="1"/>
  <c r="AB221" i="2"/>
  <c r="T221" i="2"/>
  <c r="U221" i="2"/>
  <c r="W233" i="2"/>
  <c r="X233" i="2"/>
  <c r="Y233" i="2"/>
  <c r="Z233" i="2"/>
  <c r="R233" i="2"/>
  <c r="AA233" i="2"/>
  <c r="S233" i="2"/>
  <c r="AB233" i="2"/>
  <c r="T233" i="2"/>
  <c r="U233" i="2"/>
  <c r="V233" i="2"/>
  <c r="W254" i="2"/>
  <c r="X254" i="2"/>
  <c r="Y254" i="2"/>
  <c r="Z254" i="2"/>
  <c r="R254" i="2"/>
  <c r="AA254" i="2"/>
  <c r="S254" i="2"/>
  <c r="AB254" i="2"/>
  <c r="T254" i="2"/>
  <c r="U254" i="2"/>
  <c r="V254" i="2"/>
  <c r="Z259" i="2"/>
  <c r="R259" i="2"/>
  <c r="AA259" i="2"/>
  <c r="S259" i="2"/>
  <c r="AB259" i="2"/>
  <c r="T259" i="2"/>
  <c r="U259" i="2"/>
  <c r="V259" i="2"/>
  <c r="W259" i="2"/>
  <c r="X259" i="2"/>
  <c r="Y259" i="2"/>
  <c r="X262" i="2"/>
  <c r="Y262" i="2"/>
  <c r="Z262" i="2"/>
  <c r="R262" i="2"/>
  <c r="AA262" i="2"/>
  <c r="S262" i="2"/>
  <c r="AB262" i="2"/>
  <c r="T262" i="2"/>
  <c r="U262" i="2"/>
  <c r="V262" i="2"/>
  <c r="W262" i="2"/>
  <c r="X276" i="2"/>
  <c r="Y276" i="2"/>
  <c r="Z276" i="2"/>
  <c r="R276" i="2"/>
  <c r="AA276" i="2"/>
  <c r="S276" i="2"/>
  <c r="AB276" i="2"/>
  <c r="T276" i="2"/>
  <c r="U276" i="2"/>
  <c r="V276" i="2"/>
  <c r="W276" i="2"/>
  <c r="Y280" i="2"/>
  <c r="Z280" i="2"/>
  <c r="R280" i="2"/>
  <c r="AA280" i="2"/>
  <c r="S280" i="2"/>
  <c r="L280" i="2" s="1"/>
  <c r="AB280" i="2"/>
  <c r="T280" i="2"/>
  <c r="U280" i="2"/>
  <c r="V280" i="2"/>
  <c r="W280" i="2"/>
  <c r="X280" i="2"/>
  <c r="AB294" i="2"/>
  <c r="T294" i="2"/>
  <c r="U294" i="2"/>
  <c r="V294" i="2"/>
  <c r="W294" i="2"/>
  <c r="X294" i="2"/>
  <c r="Y294" i="2"/>
  <c r="Z294" i="2"/>
  <c r="R294" i="2"/>
  <c r="AA294" i="2"/>
  <c r="S294" i="2"/>
  <c r="L294" i="2" s="1"/>
  <c r="W297" i="2"/>
  <c r="X297" i="2"/>
  <c r="Y297" i="2"/>
  <c r="Z297" i="2"/>
  <c r="R297" i="2"/>
  <c r="AA297" i="2"/>
  <c r="S297" i="2"/>
  <c r="L297" i="2" s="1"/>
  <c r="AB297" i="2"/>
  <c r="T297" i="2"/>
  <c r="U297" i="2"/>
  <c r="V297" i="2"/>
  <c r="Z303" i="2"/>
  <c r="R303" i="2"/>
  <c r="AA303" i="2"/>
  <c r="S303" i="2"/>
  <c r="L303" i="2" s="1"/>
  <c r="AB303" i="2"/>
  <c r="T303" i="2"/>
  <c r="U303" i="2"/>
  <c r="V303" i="2"/>
  <c r="W303" i="2"/>
  <c r="X303" i="2"/>
  <c r="Y303" i="2"/>
  <c r="Y313" i="2"/>
  <c r="Z313" i="2"/>
  <c r="R313" i="2"/>
  <c r="AA313" i="2"/>
  <c r="S313" i="2"/>
  <c r="AB313" i="2"/>
  <c r="T313" i="2"/>
  <c r="U313" i="2"/>
  <c r="V313" i="2"/>
  <c r="W313" i="2"/>
  <c r="X313" i="2"/>
  <c r="AA325" i="2"/>
  <c r="S325" i="2"/>
  <c r="AB325" i="2"/>
  <c r="T325" i="2"/>
  <c r="U325" i="2"/>
  <c r="V325" i="2"/>
  <c r="W325" i="2"/>
  <c r="X325" i="2"/>
  <c r="Y325" i="2"/>
  <c r="Z325" i="2"/>
  <c r="R325" i="2"/>
  <c r="X338" i="2"/>
  <c r="Y338" i="2"/>
  <c r="Z338" i="2"/>
  <c r="R338" i="2"/>
  <c r="AA338" i="2"/>
  <c r="S338" i="2"/>
  <c r="AB338" i="2"/>
  <c r="T338" i="2"/>
  <c r="U338" i="2"/>
  <c r="V338" i="2"/>
  <c r="W338" i="2"/>
  <c r="AA349" i="2"/>
  <c r="S349" i="2"/>
  <c r="AB349" i="2"/>
  <c r="T349" i="2"/>
  <c r="U349" i="2"/>
  <c r="V349" i="2"/>
  <c r="W349" i="2"/>
  <c r="X349" i="2"/>
  <c r="Y349" i="2"/>
  <c r="Z349" i="2"/>
  <c r="R349" i="2"/>
  <c r="Z366" i="2"/>
  <c r="R366" i="2"/>
  <c r="AA366" i="2"/>
  <c r="S366" i="2"/>
  <c r="AB366" i="2"/>
  <c r="T366" i="2"/>
  <c r="U366" i="2"/>
  <c r="V366" i="2"/>
  <c r="W366" i="2"/>
  <c r="X366" i="2"/>
  <c r="Y366" i="2"/>
  <c r="Y372" i="2"/>
  <c r="Z372" i="2"/>
  <c r="R372" i="2"/>
  <c r="AA372" i="2"/>
  <c r="S372" i="2"/>
  <c r="AB372" i="2"/>
  <c r="T372" i="2"/>
  <c r="U372" i="2"/>
  <c r="V372" i="2"/>
  <c r="W372" i="2"/>
  <c r="X372" i="2"/>
  <c r="Z376" i="2"/>
  <c r="R376" i="2"/>
  <c r="AA376" i="2"/>
  <c r="S376" i="2"/>
  <c r="L376" i="2" s="1"/>
  <c r="AB376" i="2"/>
  <c r="T376" i="2"/>
  <c r="U376" i="2"/>
  <c r="V376" i="2"/>
  <c r="W376" i="2"/>
  <c r="X376" i="2"/>
  <c r="Y376" i="2"/>
  <c r="V377" i="2"/>
  <c r="W377" i="2"/>
  <c r="X377" i="2"/>
  <c r="Y377" i="2"/>
  <c r="Z377" i="2"/>
  <c r="R377" i="2"/>
  <c r="AA377" i="2"/>
  <c r="S377" i="2"/>
  <c r="AB377" i="2"/>
  <c r="T377" i="2"/>
  <c r="U377" i="2"/>
  <c r="AB392" i="2"/>
  <c r="T392" i="2"/>
  <c r="U392" i="2"/>
  <c r="V392" i="2"/>
  <c r="W392" i="2"/>
  <c r="X392" i="2"/>
  <c r="Y392" i="2"/>
  <c r="Z392" i="2"/>
  <c r="R392" i="2"/>
  <c r="AA392" i="2"/>
  <c r="S392" i="2"/>
  <c r="Y397" i="2"/>
  <c r="Z397" i="2"/>
  <c r="R397" i="2"/>
  <c r="AA397" i="2"/>
  <c r="S397" i="2"/>
  <c r="AB397" i="2"/>
  <c r="T397" i="2"/>
  <c r="U397" i="2"/>
  <c r="V397" i="2"/>
  <c r="W397" i="2"/>
  <c r="X397" i="2"/>
  <c r="AA417" i="2"/>
  <c r="S417" i="2"/>
  <c r="AB417" i="2"/>
  <c r="T417" i="2"/>
  <c r="U417" i="2"/>
  <c r="V417" i="2"/>
  <c r="W417" i="2"/>
  <c r="X417" i="2"/>
  <c r="Y417" i="2"/>
  <c r="Z417" i="2"/>
  <c r="R417" i="2"/>
  <c r="AA438" i="2"/>
  <c r="S438" i="2"/>
  <c r="AB438" i="2"/>
  <c r="T438" i="2"/>
  <c r="U438" i="2"/>
  <c r="V438" i="2"/>
  <c r="W438" i="2"/>
  <c r="X438" i="2"/>
  <c r="Y438" i="2"/>
  <c r="Z438" i="2"/>
  <c r="R438" i="2"/>
  <c r="Z440" i="2"/>
  <c r="R440" i="2"/>
  <c r="AA440" i="2"/>
  <c r="S440" i="2"/>
  <c r="AB440" i="2"/>
  <c r="T440" i="2"/>
  <c r="U440" i="2"/>
  <c r="V440" i="2"/>
  <c r="W440" i="2"/>
  <c r="X440" i="2"/>
  <c r="Y440" i="2"/>
  <c r="W445" i="2"/>
  <c r="X445" i="2"/>
  <c r="Y445" i="2"/>
  <c r="Z445" i="2"/>
  <c r="R445" i="2"/>
  <c r="AA445" i="2"/>
  <c r="S445" i="2"/>
  <c r="L445" i="2" s="1"/>
  <c r="AB445" i="2"/>
  <c r="T445" i="2"/>
  <c r="U445" i="2"/>
  <c r="V445" i="2"/>
  <c r="W449" i="2"/>
  <c r="X449" i="2"/>
  <c r="Y449" i="2"/>
  <c r="Z449" i="2"/>
  <c r="R449" i="2"/>
  <c r="AA449" i="2"/>
  <c r="S449" i="2"/>
  <c r="L449" i="2" s="1"/>
  <c r="AB449" i="2"/>
  <c r="T449" i="2"/>
  <c r="U449" i="2"/>
  <c r="V449" i="2"/>
  <c r="AA452" i="2"/>
  <c r="S452" i="2"/>
  <c r="AB452" i="2"/>
  <c r="T452" i="2"/>
  <c r="U452" i="2"/>
  <c r="V452" i="2"/>
  <c r="W452" i="2"/>
  <c r="X452" i="2"/>
  <c r="Y452" i="2"/>
  <c r="Z452" i="2"/>
  <c r="R452" i="2"/>
  <c r="AA463" i="2"/>
  <c r="S463" i="2"/>
  <c r="L463" i="2" s="1"/>
  <c r="AB463" i="2"/>
  <c r="T463" i="2"/>
  <c r="U463" i="2"/>
  <c r="V463" i="2"/>
  <c r="W463" i="2"/>
  <c r="X463" i="2"/>
  <c r="Y463" i="2"/>
  <c r="Z463" i="2"/>
  <c r="R463" i="2"/>
  <c r="Y465" i="2"/>
  <c r="Z465" i="2"/>
  <c r="R465" i="2"/>
  <c r="AA465" i="2"/>
  <c r="S465" i="2"/>
  <c r="AB465" i="2"/>
  <c r="T465" i="2"/>
  <c r="U465" i="2"/>
  <c r="V465" i="2"/>
  <c r="W465" i="2"/>
  <c r="X465" i="2"/>
  <c r="W480" i="2"/>
  <c r="X480" i="2"/>
  <c r="Y480" i="2"/>
  <c r="Z480" i="2"/>
  <c r="R480" i="2"/>
  <c r="AA480" i="2"/>
  <c r="S480" i="2"/>
  <c r="AB480" i="2"/>
  <c r="T480" i="2"/>
  <c r="U480" i="2"/>
  <c r="V480" i="2"/>
  <c r="W495" i="2"/>
  <c r="X495" i="2"/>
  <c r="Y495" i="2"/>
  <c r="Z495" i="2"/>
  <c r="R495" i="2"/>
  <c r="AA495" i="2"/>
  <c r="S495" i="2"/>
  <c r="AB495" i="2"/>
  <c r="T495" i="2"/>
  <c r="U495" i="2"/>
  <c r="V495" i="2"/>
  <c r="U497" i="2"/>
  <c r="V497" i="2"/>
  <c r="W497" i="2"/>
  <c r="X497" i="2"/>
  <c r="Y497" i="2"/>
  <c r="Z497" i="2"/>
  <c r="R497" i="2"/>
  <c r="AA497" i="2"/>
  <c r="S497" i="2"/>
  <c r="AB497" i="2"/>
  <c r="T497" i="2"/>
  <c r="AA502" i="2"/>
  <c r="S502" i="2"/>
  <c r="AB502" i="2"/>
  <c r="T502" i="2"/>
  <c r="U502" i="2"/>
  <c r="V502" i="2"/>
  <c r="W502" i="2"/>
  <c r="X502" i="2"/>
  <c r="Y502" i="2"/>
  <c r="Z502" i="2"/>
  <c r="R502" i="2"/>
  <c r="Y509" i="2"/>
  <c r="Z509" i="2"/>
  <c r="R509" i="2"/>
  <c r="AA509" i="2"/>
  <c r="S509" i="2"/>
  <c r="AB509" i="2"/>
  <c r="T509" i="2"/>
  <c r="U509" i="2"/>
  <c r="V509" i="2"/>
  <c r="W509" i="2"/>
  <c r="X509" i="2"/>
  <c r="W513" i="2"/>
  <c r="X513" i="2"/>
  <c r="Y513" i="2"/>
  <c r="Z513" i="2"/>
  <c r="R513" i="2"/>
  <c r="AA513" i="2"/>
  <c r="S513" i="2"/>
  <c r="AB513" i="2"/>
  <c r="T513" i="2"/>
  <c r="U513" i="2"/>
  <c r="V513" i="2"/>
  <c r="Y517" i="2"/>
  <c r="Z517" i="2"/>
  <c r="R517" i="2"/>
  <c r="AA517" i="2"/>
  <c r="S517" i="2"/>
  <c r="AB517" i="2"/>
  <c r="T517" i="2"/>
  <c r="U517" i="2"/>
  <c r="V517" i="2"/>
  <c r="W517" i="2"/>
  <c r="X517" i="2"/>
  <c r="Z522" i="2"/>
  <c r="R522" i="2"/>
  <c r="AA522" i="2"/>
  <c r="S522" i="2"/>
  <c r="AB522" i="2"/>
  <c r="T522" i="2"/>
  <c r="U522" i="2"/>
  <c r="V522" i="2"/>
  <c r="W522" i="2"/>
  <c r="X522" i="2"/>
  <c r="Y522" i="2"/>
  <c r="Z530" i="2"/>
  <c r="R530" i="2"/>
  <c r="AA530" i="2"/>
  <c r="S530" i="2"/>
  <c r="L530" i="2" s="1"/>
  <c r="AB530" i="2"/>
  <c r="T530" i="2"/>
  <c r="U530" i="2"/>
  <c r="V530" i="2"/>
  <c r="W530" i="2"/>
  <c r="X530" i="2"/>
  <c r="Y530" i="2"/>
  <c r="AA547" i="2"/>
  <c r="S547" i="2"/>
  <c r="AB547" i="2"/>
  <c r="T547" i="2"/>
  <c r="U547" i="2"/>
  <c r="V547" i="2"/>
  <c r="W547" i="2"/>
  <c r="X547" i="2"/>
  <c r="Y547" i="2"/>
  <c r="Z547" i="2"/>
  <c r="R547" i="2"/>
  <c r="V552" i="2"/>
  <c r="W552" i="2"/>
  <c r="X552" i="2"/>
  <c r="Y552" i="2"/>
  <c r="Z552" i="2"/>
  <c r="R552" i="2"/>
  <c r="AA552" i="2"/>
  <c r="S552" i="2"/>
  <c r="AB552" i="2"/>
  <c r="T552" i="2"/>
  <c r="U552" i="2"/>
  <c r="AA555" i="2"/>
  <c r="S555" i="2"/>
  <c r="AB555" i="2"/>
  <c r="T555" i="2"/>
  <c r="U555" i="2"/>
  <c r="V555" i="2"/>
  <c r="W555" i="2"/>
  <c r="X555" i="2"/>
  <c r="Y555" i="2"/>
  <c r="Z555" i="2"/>
  <c r="R555" i="2"/>
  <c r="AB559" i="2"/>
  <c r="T559" i="2"/>
  <c r="U559" i="2"/>
  <c r="V559" i="2"/>
  <c r="W559" i="2"/>
  <c r="X559" i="2"/>
  <c r="Y559" i="2"/>
  <c r="Z559" i="2"/>
  <c r="R559" i="2"/>
  <c r="AA559" i="2"/>
  <c r="S559" i="2"/>
  <c r="AB567" i="2"/>
  <c r="T567" i="2"/>
  <c r="U567" i="2"/>
  <c r="V567" i="2"/>
  <c r="W567" i="2"/>
  <c r="X567" i="2"/>
  <c r="Y567" i="2"/>
  <c r="Z567" i="2"/>
  <c r="R567" i="2"/>
  <c r="AA567" i="2"/>
  <c r="S567" i="2"/>
  <c r="X572" i="2"/>
  <c r="Y572" i="2"/>
  <c r="Z572" i="2"/>
  <c r="R572" i="2"/>
  <c r="AA572" i="2"/>
  <c r="S572" i="2"/>
  <c r="L572" i="2" s="1"/>
  <c r="AB572" i="2"/>
  <c r="T572" i="2"/>
  <c r="U572" i="2"/>
  <c r="V572" i="2"/>
  <c r="W572" i="2"/>
  <c r="Y577" i="2"/>
  <c r="Z577" i="2"/>
  <c r="R577" i="2"/>
  <c r="AA577" i="2"/>
  <c r="S577" i="2"/>
  <c r="AB577" i="2"/>
  <c r="T577" i="2"/>
  <c r="U577" i="2"/>
  <c r="V577" i="2"/>
  <c r="W577" i="2"/>
  <c r="X577" i="2"/>
  <c r="AB583" i="2"/>
  <c r="T583" i="2"/>
  <c r="U583" i="2"/>
  <c r="V583" i="2"/>
  <c r="W583" i="2"/>
  <c r="X583" i="2"/>
  <c r="Y583" i="2"/>
  <c r="Z583" i="2"/>
  <c r="R583" i="2"/>
  <c r="AA583" i="2"/>
  <c r="S583" i="2"/>
  <c r="L583" i="2" s="1"/>
  <c r="W596" i="2"/>
  <c r="X596" i="2"/>
  <c r="Y596" i="2"/>
  <c r="Z596" i="2"/>
  <c r="R596" i="2"/>
  <c r="AA596" i="2"/>
  <c r="S596" i="2"/>
  <c r="AB596" i="2"/>
  <c r="T596" i="2"/>
  <c r="U596" i="2"/>
  <c r="V596" i="2"/>
  <c r="X610" i="2"/>
  <c r="Y610" i="2"/>
  <c r="Z610" i="2"/>
  <c r="R610" i="2"/>
  <c r="AA610" i="2"/>
  <c r="S610" i="2"/>
  <c r="L610" i="2" s="1"/>
  <c r="AB610" i="2"/>
  <c r="T610" i="2"/>
  <c r="U610" i="2"/>
  <c r="V610" i="2"/>
  <c r="W610" i="2"/>
  <c r="W613" i="2"/>
  <c r="X613" i="2"/>
  <c r="Y613" i="2"/>
  <c r="Z613" i="2"/>
  <c r="R613" i="2"/>
  <c r="AA613" i="2"/>
  <c r="S613" i="2"/>
  <c r="L613" i="2" s="1"/>
  <c r="AB613" i="2"/>
  <c r="T613" i="2"/>
  <c r="U613" i="2"/>
  <c r="V613" i="2"/>
  <c r="AB615" i="2"/>
  <c r="T615" i="2"/>
  <c r="U615" i="2"/>
  <c r="V615" i="2"/>
  <c r="W615" i="2"/>
  <c r="X615" i="2"/>
  <c r="Y615" i="2"/>
  <c r="Z615" i="2"/>
  <c r="R615" i="2"/>
  <c r="AA615" i="2"/>
  <c r="S615" i="2"/>
  <c r="V618" i="2"/>
  <c r="W618" i="2"/>
  <c r="X618" i="2"/>
  <c r="Y618" i="2"/>
  <c r="Z618" i="2"/>
  <c r="R618" i="2"/>
  <c r="AA618" i="2"/>
  <c r="S618" i="2"/>
  <c r="AB618" i="2"/>
  <c r="T618" i="2"/>
  <c r="U618" i="2"/>
  <c r="X620" i="2"/>
  <c r="Y620" i="2"/>
  <c r="Z620" i="2"/>
  <c r="R620" i="2"/>
  <c r="AA620" i="2"/>
  <c r="S620" i="2"/>
  <c r="L620" i="2" s="1"/>
  <c r="AB620" i="2"/>
  <c r="T620" i="2"/>
  <c r="U620" i="2"/>
  <c r="V620" i="2"/>
  <c r="W620" i="2"/>
  <c r="X631" i="2"/>
  <c r="Y631" i="2"/>
  <c r="Z631" i="2"/>
  <c r="R631" i="2"/>
  <c r="AA631" i="2"/>
  <c r="S631" i="2"/>
  <c r="L631" i="2" s="1"/>
  <c r="AB631" i="2"/>
  <c r="T631" i="2"/>
  <c r="U631" i="2"/>
  <c r="V631" i="2"/>
  <c r="W631" i="2"/>
  <c r="U633" i="2"/>
  <c r="V633" i="2"/>
  <c r="W633" i="2"/>
  <c r="X633" i="2"/>
  <c r="Y633" i="2"/>
  <c r="Z633" i="2"/>
  <c r="R633" i="2"/>
  <c r="AA633" i="2"/>
  <c r="S633" i="2"/>
  <c r="AB633" i="2"/>
  <c r="T633" i="2"/>
  <c r="X642" i="2"/>
  <c r="Y642" i="2"/>
  <c r="Z642" i="2"/>
  <c r="R642" i="2"/>
  <c r="AA642" i="2"/>
  <c r="S642" i="2"/>
  <c r="AB642" i="2"/>
  <c r="T642" i="2"/>
  <c r="U642" i="2"/>
  <c r="V642" i="2"/>
  <c r="W642" i="2"/>
  <c r="Y649" i="2"/>
  <c r="Z649" i="2"/>
  <c r="R649" i="2"/>
  <c r="AA649" i="2"/>
  <c r="S649" i="2"/>
  <c r="L649" i="2" s="1"/>
  <c r="AB649" i="2"/>
  <c r="T649" i="2"/>
  <c r="U649" i="2"/>
  <c r="V649" i="2"/>
  <c r="W649" i="2"/>
  <c r="X649" i="2"/>
  <c r="Z664" i="2"/>
  <c r="R664" i="2"/>
  <c r="AA664" i="2"/>
  <c r="S664" i="2"/>
  <c r="AB664" i="2"/>
  <c r="T664" i="2"/>
  <c r="U664" i="2"/>
  <c r="V664" i="2"/>
  <c r="W664" i="2"/>
  <c r="X664" i="2"/>
  <c r="Y664" i="2"/>
  <c r="AB670" i="2"/>
  <c r="T670" i="2"/>
  <c r="U670" i="2"/>
  <c r="V670" i="2"/>
  <c r="W670" i="2"/>
  <c r="X670" i="2"/>
  <c r="Y670" i="2"/>
  <c r="Z670" i="2"/>
  <c r="R670" i="2"/>
  <c r="AA670" i="2"/>
  <c r="S670" i="2"/>
  <c r="V680" i="2"/>
  <c r="W680" i="2"/>
  <c r="X680" i="2"/>
  <c r="Y680" i="2"/>
  <c r="Z680" i="2"/>
  <c r="R680" i="2"/>
  <c r="AA680" i="2"/>
  <c r="S680" i="2"/>
  <c r="AB680" i="2"/>
  <c r="T680" i="2"/>
  <c r="U680" i="2"/>
  <c r="X685" i="2"/>
  <c r="Y685" i="2"/>
  <c r="Z685" i="2"/>
  <c r="R685" i="2"/>
  <c r="AA685" i="2"/>
  <c r="S685" i="2"/>
  <c r="L685" i="2" s="1"/>
  <c r="AB685" i="2"/>
  <c r="T685" i="2"/>
  <c r="U685" i="2"/>
  <c r="V685" i="2"/>
  <c r="W685" i="2"/>
  <c r="U687" i="2"/>
  <c r="V687" i="2"/>
  <c r="W687" i="2"/>
  <c r="X687" i="2"/>
  <c r="Y687" i="2"/>
  <c r="Z687" i="2"/>
  <c r="R687" i="2"/>
  <c r="AA687" i="2"/>
  <c r="S687" i="2"/>
  <c r="AB687" i="2"/>
  <c r="T687" i="2"/>
  <c r="X697" i="2"/>
  <c r="Y697" i="2"/>
  <c r="Z697" i="2"/>
  <c r="R697" i="2"/>
  <c r="AA697" i="2"/>
  <c r="S697" i="2"/>
  <c r="AB697" i="2"/>
  <c r="T697" i="2"/>
  <c r="U697" i="2"/>
  <c r="V697" i="2"/>
  <c r="W697" i="2"/>
  <c r="Y703" i="2"/>
  <c r="Z703" i="2"/>
  <c r="R703" i="2"/>
  <c r="AA703" i="2"/>
  <c r="S703" i="2"/>
  <c r="L703" i="2" s="1"/>
  <c r="AB703" i="2"/>
  <c r="T703" i="2"/>
  <c r="U703" i="2"/>
  <c r="V703" i="2"/>
  <c r="W703" i="2"/>
  <c r="X703" i="2"/>
  <c r="U708" i="2"/>
  <c r="V708" i="2"/>
  <c r="W708" i="2"/>
  <c r="X708" i="2"/>
  <c r="Y708" i="2"/>
  <c r="Z708" i="2"/>
  <c r="R708" i="2"/>
  <c r="AA708" i="2"/>
  <c r="S708" i="2"/>
  <c r="AB708" i="2"/>
  <c r="T708" i="2"/>
  <c r="AB713" i="2"/>
  <c r="T713" i="2"/>
  <c r="U713" i="2"/>
  <c r="V713" i="2"/>
  <c r="W713" i="2"/>
  <c r="X713" i="2"/>
  <c r="Y713" i="2"/>
  <c r="Z713" i="2"/>
  <c r="R713" i="2"/>
  <c r="AA713" i="2"/>
  <c r="S713" i="2"/>
  <c r="L713" i="2" s="1"/>
  <c r="W720" i="2"/>
  <c r="X720" i="2"/>
  <c r="Y720" i="2"/>
  <c r="Z720" i="2"/>
  <c r="R720" i="2"/>
  <c r="AA720" i="2"/>
  <c r="S720" i="2"/>
  <c r="L720" i="2" s="1"/>
  <c r="AB720" i="2"/>
  <c r="T720" i="2"/>
  <c r="U720" i="2"/>
  <c r="V720" i="2"/>
  <c r="AB723" i="2"/>
  <c r="T723" i="2"/>
  <c r="U723" i="2"/>
  <c r="V723" i="2"/>
  <c r="W723" i="2"/>
  <c r="X723" i="2"/>
  <c r="Y723" i="2"/>
  <c r="Z723" i="2"/>
  <c r="R723" i="2"/>
  <c r="AA723" i="2"/>
  <c r="S723" i="2"/>
  <c r="W734" i="2"/>
  <c r="X734" i="2"/>
  <c r="Y734" i="2"/>
  <c r="Z734" i="2"/>
  <c r="R734" i="2"/>
  <c r="AA734" i="2"/>
  <c r="S734" i="2"/>
  <c r="AB734" i="2"/>
  <c r="T734" i="2"/>
  <c r="U734" i="2"/>
  <c r="V734" i="2"/>
  <c r="AA736" i="2"/>
  <c r="S736" i="2"/>
  <c r="AB736" i="2"/>
  <c r="T736" i="2"/>
  <c r="U736" i="2"/>
  <c r="V736" i="2"/>
  <c r="W736" i="2"/>
  <c r="X736" i="2"/>
  <c r="Y736" i="2"/>
  <c r="Z736" i="2"/>
  <c r="R736" i="2"/>
  <c r="Z741" i="2"/>
  <c r="R741" i="2"/>
  <c r="AA741" i="2"/>
  <c r="S741" i="2"/>
  <c r="L741" i="2" s="1"/>
  <c r="AB741" i="2"/>
  <c r="T741" i="2"/>
  <c r="U741" i="2"/>
  <c r="V741" i="2"/>
  <c r="W741" i="2"/>
  <c r="X741" i="2"/>
  <c r="Y741" i="2"/>
  <c r="AB745" i="2"/>
  <c r="T745" i="2"/>
  <c r="U745" i="2"/>
  <c r="V745" i="2"/>
  <c r="W745" i="2"/>
  <c r="X745" i="2"/>
  <c r="Y745" i="2"/>
  <c r="Z745" i="2"/>
  <c r="R745" i="2"/>
  <c r="AA745" i="2"/>
  <c r="S745" i="2"/>
  <c r="U762" i="2"/>
  <c r="V762" i="2"/>
  <c r="W762" i="2"/>
  <c r="X762" i="2"/>
  <c r="Y762" i="2"/>
  <c r="Z762" i="2"/>
  <c r="R762" i="2"/>
  <c r="AA762" i="2"/>
  <c r="S762" i="2"/>
  <c r="AB762" i="2"/>
  <c r="T762" i="2"/>
  <c r="U772" i="2"/>
  <c r="V772" i="2"/>
  <c r="W772" i="2"/>
  <c r="X772" i="2"/>
  <c r="Y772" i="2"/>
  <c r="Z772" i="2"/>
  <c r="R772" i="2"/>
  <c r="AA772" i="2"/>
  <c r="S772" i="2"/>
  <c r="AB772" i="2"/>
  <c r="T772" i="2"/>
  <c r="V779" i="2"/>
  <c r="W779" i="2"/>
  <c r="X779" i="2"/>
  <c r="Y779" i="2"/>
  <c r="Z779" i="2"/>
  <c r="R779" i="2"/>
  <c r="AA779" i="2"/>
  <c r="S779" i="2"/>
  <c r="L779" i="2" s="1"/>
  <c r="AB779" i="2"/>
  <c r="T779" i="2"/>
  <c r="U779" i="2"/>
  <c r="U783" i="2"/>
  <c r="V783" i="2"/>
  <c r="W783" i="2"/>
  <c r="X783" i="2"/>
  <c r="Y783" i="2"/>
  <c r="Z783" i="2"/>
  <c r="R783" i="2"/>
  <c r="AA783" i="2"/>
  <c r="S783" i="2"/>
  <c r="L783" i="2" s="1"/>
  <c r="AB783" i="2"/>
  <c r="T783" i="2"/>
  <c r="V789" i="2"/>
  <c r="W789" i="2"/>
  <c r="X789" i="2"/>
  <c r="Y789" i="2"/>
  <c r="Z789" i="2"/>
  <c r="R789" i="2"/>
  <c r="AA789" i="2"/>
  <c r="S789" i="2"/>
  <c r="AB789" i="2"/>
  <c r="T789" i="2"/>
  <c r="U789" i="2"/>
  <c r="Z795" i="2"/>
  <c r="R795" i="2"/>
  <c r="AA795" i="2"/>
  <c r="S795" i="2"/>
  <c r="AB795" i="2"/>
  <c r="T795" i="2"/>
  <c r="U795" i="2"/>
  <c r="V795" i="2"/>
  <c r="W795" i="2"/>
  <c r="X795" i="2"/>
  <c r="Y795" i="2"/>
  <c r="AA802" i="2"/>
  <c r="S802" i="2"/>
  <c r="AB802" i="2"/>
  <c r="T802" i="2"/>
  <c r="U802" i="2"/>
  <c r="V802" i="2"/>
  <c r="W802" i="2"/>
  <c r="X802" i="2"/>
  <c r="Y802" i="2"/>
  <c r="Z802" i="2"/>
  <c r="R802" i="2"/>
  <c r="W807" i="2"/>
  <c r="X807" i="2"/>
  <c r="Y807" i="2"/>
  <c r="Z807" i="2"/>
  <c r="R807" i="2"/>
  <c r="AA807" i="2"/>
  <c r="S807" i="2"/>
  <c r="AB807" i="2"/>
  <c r="T807" i="2"/>
  <c r="U807" i="2"/>
  <c r="V807" i="2"/>
  <c r="W816" i="2"/>
  <c r="X816" i="2"/>
  <c r="Y816" i="2"/>
  <c r="Z816" i="2"/>
  <c r="R816" i="2"/>
  <c r="AA816" i="2"/>
  <c r="S816" i="2"/>
  <c r="AB816" i="2"/>
  <c r="T816" i="2"/>
  <c r="U816" i="2"/>
  <c r="V816" i="2"/>
  <c r="U824" i="2"/>
  <c r="V824" i="2"/>
  <c r="W824" i="2"/>
  <c r="X824" i="2"/>
  <c r="Y824" i="2"/>
  <c r="Z824" i="2"/>
  <c r="R824" i="2"/>
  <c r="AA824" i="2"/>
  <c r="S824" i="2"/>
  <c r="AB824" i="2"/>
  <c r="T824" i="2"/>
  <c r="W830" i="2"/>
  <c r="X830" i="2"/>
  <c r="Y830" i="2"/>
  <c r="Z830" i="2"/>
  <c r="R830" i="2"/>
  <c r="AA830" i="2"/>
  <c r="S830" i="2"/>
  <c r="L830" i="2" s="1"/>
  <c r="AB830" i="2"/>
  <c r="T830" i="2"/>
  <c r="U830" i="2"/>
  <c r="V830" i="2"/>
  <c r="Z837" i="2"/>
  <c r="R837" i="2"/>
  <c r="AA837" i="2"/>
  <c r="S837" i="2"/>
  <c r="L837" i="2" s="1"/>
  <c r="AB837" i="2"/>
  <c r="T837" i="2"/>
  <c r="U837" i="2"/>
  <c r="V837" i="2"/>
  <c r="W837" i="2"/>
  <c r="X837" i="2"/>
  <c r="Y837" i="2"/>
  <c r="Y840" i="2"/>
  <c r="Z840" i="2"/>
  <c r="R840" i="2"/>
  <c r="AA840" i="2"/>
  <c r="S840" i="2"/>
  <c r="AB840" i="2"/>
  <c r="T840" i="2"/>
  <c r="U840" i="2"/>
  <c r="V840" i="2"/>
  <c r="W840" i="2"/>
  <c r="X840" i="2"/>
  <c r="V849" i="2"/>
  <c r="W849" i="2"/>
  <c r="X849" i="2"/>
  <c r="Z849" i="2"/>
  <c r="R849" i="2"/>
  <c r="AA849" i="2"/>
  <c r="S849" i="2"/>
  <c r="L849" i="2" s="1"/>
  <c r="AB849" i="2"/>
  <c r="T849" i="2"/>
  <c r="U849" i="2"/>
  <c r="Y849" i="2"/>
  <c r="X851" i="2"/>
  <c r="Y851" i="2"/>
  <c r="Z851" i="2"/>
  <c r="R851" i="2"/>
  <c r="AB851" i="2"/>
  <c r="T851" i="2"/>
  <c r="U851" i="2"/>
  <c r="V851" i="2"/>
  <c r="AA851" i="2"/>
  <c r="S851" i="2"/>
  <c r="W851" i="2"/>
  <c r="W855" i="2"/>
  <c r="X855" i="2"/>
  <c r="Y855" i="2"/>
  <c r="Z855" i="2"/>
  <c r="R855" i="2"/>
  <c r="AA855" i="2"/>
  <c r="S855" i="2"/>
  <c r="AB855" i="2"/>
  <c r="T855" i="2"/>
  <c r="U855" i="2"/>
  <c r="V855" i="2"/>
  <c r="X861" i="2"/>
  <c r="Y861" i="2"/>
  <c r="Z861" i="2"/>
  <c r="R861" i="2"/>
  <c r="AA861" i="2"/>
  <c r="S861" i="2"/>
  <c r="L861" i="2" s="1"/>
  <c r="AB861" i="2"/>
  <c r="T861" i="2"/>
  <c r="U861" i="2"/>
  <c r="V861" i="2"/>
  <c r="W861" i="2"/>
  <c r="U863" i="2"/>
  <c r="V863" i="2"/>
  <c r="W863" i="2"/>
  <c r="X863" i="2"/>
  <c r="Y863" i="2"/>
  <c r="Z863" i="2"/>
  <c r="R863" i="2"/>
  <c r="AA863" i="2"/>
  <c r="S863" i="2"/>
  <c r="AB863" i="2"/>
  <c r="T863" i="2"/>
  <c r="W866" i="2"/>
  <c r="X866" i="2"/>
  <c r="Y866" i="2"/>
  <c r="Z866" i="2"/>
  <c r="R866" i="2"/>
  <c r="AA866" i="2"/>
  <c r="S866" i="2"/>
  <c r="L866" i="2" s="1"/>
  <c r="AB866" i="2"/>
  <c r="T866" i="2"/>
  <c r="U866" i="2"/>
  <c r="V866" i="2"/>
  <c r="Y870" i="2"/>
  <c r="Z870" i="2"/>
  <c r="R870" i="2"/>
  <c r="AA870" i="2"/>
  <c r="S870" i="2"/>
  <c r="L870" i="2" s="1"/>
  <c r="AB870" i="2"/>
  <c r="T870" i="2"/>
  <c r="U870" i="2"/>
  <c r="V870" i="2"/>
  <c r="W870" i="2"/>
  <c r="X870" i="2"/>
  <c r="AA882" i="2"/>
  <c r="S882" i="2"/>
  <c r="L882" i="2" s="1"/>
  <c r="AB882" i="2"/>
  <c r="T882" i="2"/>
  <c r="U882" i="2"/>
  <c r="V882" i="2"/>
  <c r="W882" i="2"/>
  <c r="X882" i="2"/>
  <c r="Y882" i="2"/>
  <c r="Z882" i="2"/>
  <c r="R882" i="2"/>
  <c r="Y885" i="2"/>
  <c r="Z885" i="2"/>
  <c r="R885" i="2"/>
  <c r="AA885" i="2"/>
  <c r="S885" i="2"/>
  <c r="AB885" i="2"/>
  <c r="T885" i="2"/>
  <c r="U885" i="2"/>
  <c r="V885" i="2"/>
  <c r="W885" i="2"/>
  <c r="X885" i="2"/>
  <c r="X888" i="2"/>
  <c r="Y888" i="2"/>
  <c r="Z888" i="2"/>
  <c r="R888" i="2"/>
  <c r="AA888" i="2"/>
  <c r="S888" i="2"/>
  <c r="AB888" i="2"/>
  <c r="T888" i="2"/>
  <c r="U888" i="2"/>
  <c r="V888" i="2"/>
  <c r="W888" i="2"/>
  <c r="X890" i="2"/>
  <c r="Y890" i="2"/>
  <c r="Z890" i="2"/>
  <c r="R890" i="2"/>
  <c r="AA890" i="2"/>
  <c r="S890" i="2"/>
  <c r="AB890" i="2"/>
  <c r="T890" i="2"/>
  <c r="U890" i="2"/>
  <c r="V890" i="2"/>
  <c r="W890" i="2"/>
  <c r="V893" i="2"/>
  <c r="W893" i="2"/>
  <c r="X893" i="2"/>
  <c r="Y893" i="2"/>
  <c r="Z893" i="2"/>
  <c r="R893" i="2"/>
  <c r="AA893" i="2"/>
  <c r="S893" i="2"/>
  <c r="AB893" i="2"/>
  <c r="T893" i="2"/>
  <c r="U893" i="2"/>
  <c r="Y916" i="2"/>
  <c r="Z916" i="2"/>
  <c r="R916" i="2"/>
  <c r="AA916" i="2"/>
  <c r="S916" i="2"/>
  <c r="AB916" i="2"/>
  <c r="T916" i="2"/>
  <c r="U916" i="2"/>
  <c r="V916" i="2"/>
  <c r="W916" i="2"/>
  <c r="X916" i="2"/>
  <c r="AB922" i="2"/>
  <c r="T922" i="2"/>
  <c r="U922" i="2"/>
  <c r="V922" i="2"/>
  <c r="W922" i="2"/>
  <c r="X922" i="2"/>
  <c r="Y922" i="2"/>
  <c r="Z922" i="2"/>
  <c r="R922" i="2"/>
  <c r="AA922" i="2"/>
  <c r="S922" i="2"/>
  <c r="L922" i="2" s="1"/>
  <c r="V924" i="2"/>
  <c r="W924" i="2"/>
  <c r="X924" i="2"/>
  <c r="Y924" i="2"/>
  <c r="Z924" i="2"/>
  <c r="R924" i="2"/>
  <c r="AA924" i="2"/>
  <c r="S924" i="2"/>
  <c r="L924" i="2" s="1"/>
  <c r="AB924" i="2"/>
  <c r="T924" i="2"/>
  <c r="U924" i="2"/>
  <c r="Z928" i="2"/>
  <c r="R928" i="2"/>
  <c r="AA928" i="2"/>
  <c r="S928" i="2"/>
  <c r="AB928" i="2"/>
  <c r="T928" i="2"/>
  <c r="U928" i="2"/>
  <c r="V928" i="2"/>
  <c r="W928" i="2"/>
  <c r="X928" i="2"/>
  <c r="Y928" i="2"/>
  <c r="AA937" i="2"/>
  <c r="S937" i="2"/>
  <c r="AB937" i="2"/>
  <c r="T937" i="2"/>
  <c r="U937" i="2"/>
  <c r="V937" i="2"/>
  <c r="W937" i="2"/>
  <c r="X937" i="2"/>
  <c r="Y937" i="2"/>
  <c r="Z937" i="2"/>
  <c r="R937" i="2"/>
  <c r="Z942" i="2"/>
  <c r="R942" i="2"/>
  <c r="AA942" i="2"/>
  <c r="S942" i="2"/>
  <c r="L942" i="2" s="1"/>
  <c r="AB942" i="2"/>
  <c r="T942" i="2"/>
  <c r="U942" i="2"/>
  <c r="V942" i="2"/>
  <c r="W942" i="2"/>
  <c r="X942" i="2"/>
  <c r="Y942" i="2"/>
  <c r="Y977" i="2"/>
  <c r="Z977" i="2"/>
  <c r="R977" i="2"/>
  <c r="AA977" i="2"/>
  <c r="S977" i="2"/>
  <c r="L977" i="2" s="1"/>
  <c r="AB977" i="2"/>
  <c r="T977" i="2"/>
  <c r="U977" i="2"/>
  <c r="V977" i="2"/>
  <c r="W977" i="2"/>
  <c r="X977" i="2"/>
  <c r="Z983" i="2"/>
  <c r="R983" i="2"/>
  <c r="AA983" i="2"/>
  <c r="S983" i="2"/>
  <c r="AB983" i="2"/>
  <c r="T983" i="2"/>
  <c r="U983" i="2"/>
  <c r="V983" i="2"/>
  <c r="W983" i="2"/>
  <c r="X983" i="2"/>
  <c r="Y983" i="2"/>
  <c r="U993" i="2"/>
  <c r="V993" i="2"/>
  <c r="W993" i="2"/>
  <c r="X993" i="2"/>
  <c r="Y993" i="2"/>
  <c r="Z993" i="2"/>
  <c r="R993" i="2"/>
  <c r="AA993" i="2"/>
  <c r="S993" i="2"/>
  <c r="AB993" i="2"/>
  <c r="T993" i="2"/>
  <c r="AB996" i="2"/>
  <c r="T996" i="2"/>
  <c r="U996" i="2"/>
  <c r="V996" i="2"/>
  <c r="W996" i="2"/>
  <c r="X996" i="2"/>
  <c r="Y996" i="2"/>
  <c r="Z996" i="2"/>
  <c r="R996" i="2"/>
  <c r="AA996" i="2"/>
  <c r="S996" i="2"/>
  <c r="L996" i="2" s="1"/>
  <c r="X1002" i="2"/>
  <c r="Y1002" i="2"/>
  <c r="Z1002" i="2"/>
  <c r="R1002" i="2"/>
  <c r="AA1002" i="2"/>
  <c r="S1002" i="2"/>
  <c r="AB1002" i="2"/>
  <c r="T1002" i="2"/>
  <c r="U1002" i="2"/>
  <c r="V1002" i="2"/>
  <c r="W1002" i="2"/>
  <c r="Z30" i="2"/>
  <c r="R30" i="2"/>
  <c r="AA30" i="2"/>
  <c r="S30" i="2"/>
  <c r="I30" i="2" s="1"/>
  <c r="AB30" i="2"/>
  <c r="T30" i="2"/>
  <c r="U30" i="2"/>
  <c r="V30" i="2"/>
  <c r="W30" i="2"/>
  <c r="X30" i="2"/>
  <c r="Y30" i="2"/>
  <c r="W50" i="2"/>
  <c r="X50" i="2"/>
  <c r="Y50" i="2"/>
  <c r="K50" i="2" s="1"/>
  <c r="N50" i="2" s="1"/>
  <c r="Z50" i="2"/>
  <c r="R50" i="2"/>
  <c r="AA50" i="2"/>
  <c r="S50" i="2"/>
  <c r="AB50" i="2"/>
  <c r="T50" i="2"/>
  <c r="U50" i="2"/>
  <c r="V50" i="2"/>
  <c r="J50" i="2" s="1"/>
  <c r="M50" i="2" s="1"/>
  <c r="U98" i="2"/>
  <c r="V98" i="2"/>
  <c r="W98" i="2"/>
  <c r="X98" i="2"/>
  <c r="Y98" i="2"/>
  <c r="Z98" i="2"/>
  <c r="R98" i="2"/>
  <c r="AA98" i="2"/>
  <c r="S98" i="2"/>
  <c r="AB98" i="2"/>
  <c r="T98" i="2"/>
  <c r="W106" i="2"/>
  <c r="X106" i="2"/>
  <c r="Y106" i="2"/>
  <c r="Z106" i="2"/>
  <c r="R106" i="2"/>
  <c r="AA106" i="2"/>
  <c r="S106" i="2"/>
  <c r="AB106" i="2"/>
  <c r="T106" i="2"/>
  <c r="U106" i="2"/>
  <c r="V106" i="2"/>
  <c r="Y112" i="2"/>
  <c r="Z112" i="2"/>
  <c r="R112" i="2"/>
  <c r="AA112" i="2"/>
  <c r="S112" i="2"/>
  <c r="L112" i="2" s="1"/>
  <c r="AB112" i="2"/>
  <c r="T112" i="2"/>
  <c r="U112" i="2"/>
  <c r="V112" i="2"/>
  <c r="W112" i="2"/>
  <c r="X112" i="2"/>
  <c r="Y129" i="2"/>
  <c r="Z129" i="2"/>
  <c r="R129" i="2"/>
  <c r="AA129" i="2"/>
  <c r="S129" i="2"/>
  <c r="AB129" i="2"/>
  <c r="T129" i="2"/>
  <c r="U129" i="2"/>
  <c r="V129" i="2"/>
  <c r="W129" i="2"/>
  <c r="X129" i="2"/>
  <c r="V132" i="2"/>
  <c r="W132" i="2"/>
  <c r="X132" i="2"/>
  <c r="Y132" i="2"/>
  <c r="Z132" i="2"/>
  <c r="R132" i="2"/>
  <c r="AA132" i="2"/>
  <c r="S132" i="2"/>
  <c r="L132" i="2" s="1"/>
  <c r="AB132" i="2"/>
  <c r="T132" i="2"/>
  <c r="U132" i="2"/>
  <c r="AA152" i="2"/>
  <c r="S152" i="2"/>
  <c r="AB152" i="2"/>
  <c r="T152" i="2"/>
  <c r="U152" i="2"/>
  <c r="V152" i="2"/>
  <c r="W152" i="2"/>
  <c r="X152" i="2"/>
  <c r="Y152" i="2"/>
  <c r="Z152" i="2"/>
  <c r="R152" i="2"/>
  <c r="AA169" i="2"/>
  <c r="S169" i="2"/>
  <c r="L169" i="2" s="1"/>
  <c r="AB169" i="2"/>
  <c r="T169" i="2"/>
  <c r="U169" i="2"/>
  <c r="V169" i="2"/>
  <c r="W169" i="2"/>
  <c r="X169" i="2"/>
  <c r="Y169" i="2"/>
  <c r="Z169" i="2"/>
  <c r="R169" i="2"/>
  <c r="X172" i="2"/>
  <c r="Y172" i="2"/>
  <c r="Z172" i="2"/>
  <c r="R172" i="2"/>
  <c r="AA172" i="2"/>
  <c r="S172" i="2"/>
  <c r="L172" i="2" s="1"/>
  <c r="AB172" i="2"/>
  <c r="T172" i="2"/>
  <c r="U172" i="2"/>
  <c r="V172" i="2"/>
  <c r="W172" i="2"/>
  <c r="U177" i="2"/>
  <c r="V177" i="2"/>
  <c r="W177" i="2"/>
  <c r="X177" i="2"/>
  <c r="Y177" i="2"/>
  <c r="Z177" i="2"/>
  <c r="R177" i="2"/>
  <c r="AA177" i="2"/>
  <c r="S177" i="2"/>
  <c r="AB177" i="2"/>
  <c r="T177" i="2"/>
  <c r="W187" i="2"/>
  <c r="X187" i="2"/>
  <c r="Y187" i="2"/>
  <c r="Z187" i="2"/>
  <c r="R187" i="2"/>
  <c r="AA187" i="2"/>
  <c r="S187" i="2"/>
  <c r="AB187" i="2"/>
  <c r="T187" i="2"/>
  <c r="U187" i="2"/>
  <c r="V187" i="2"/>
  <c r="W200" i="2"/>
  <c r="X200" i="2"/>
  <c r="Y200" i="2"/>
  <c r="Z200" i="2"/>
  <c r="R200" i="2"/>
  <c r="AA200" i="2"/>
  <c r="S200" i="2"/>
  <c r="AB200" i="2"/>
  <c r="T200" i="2"/>
  <c r="U200" i="2"/>
  <c r="V200" i="2"/>
  <c r="AA203" i="2"/>
  <c r="S203" i="2"/>
  <c r="AB203" i="2"/>
  <c r="T203" i="2"/>
  <c r="U203" i="2"/>
  <c r="V203" i="2"/>
  <c r="W203" i="2"/>
  <c r="X203" i="2"/>
  <c r="Y203" i="2"/>
  <c r="Z203" i="2"/>
  <c r="R203" i="2"/>
  <c r="Y206" i="2"/>
  <c r="Z206" i="2"/>
  <c r="R206" i="2"/>
  <c r="AA206" i="2"/>
  <c r="S206" i="2"/>
  <c r="AB206" i="2"/>
  <c r="T206" i="2"/>
  <c r="AD206" i="2" s="1"/>
  <c r="U206" i="2"/>
  <c r="V206" i="2"/>
  <c r="W206" i="2"/>
  <c r="X206" i="2"/>
  <c r="Y218" i="2"/>
  <c r="Z218" i="2"/>
  <c r="R218" i="2"/>
  <c r="AA218" i="2"/>
  <c r="S218" i="2"/>
  <c r="L218" i="2" s="1"/>
  <c r="AB218" i="2"/>
  <c r="T218" i="2"/>
  <c r="U218" i="2"/>
  <c r="V218" i="2"/>
  <c r="W218" i="2"/>
  <c r="X218" i="2"/>
  <c r="X223" i="2"/>
  <c r="Y223" i="2"/>
  <c r="Z223" i="2"/>
  <c r="R223" i="2"/>
  <c r="AA223" i="2"/>
  <c r="S223" i="2"/>
  <c r="L223" i="2" s="1"/>
  <c r="AB223" i="2"/>
  <c r="T223" i="2"/>
  <c r="U223" i="2"/>
  <c r="V223" i="2"/>
  <c r="W223" i="2"/>
  <c r="Z226" i="2"/>
  <c r="R226" i="2"/>
  <c r="AA226" i="2"/>
  <c r="S226" i="2"/>
  <c r="AB226" i="2"/>
  <c r="T226" i="2"/>
  <c r="U226" i="2"/>
  <c r="V226" i="2"/>
  <c r="W226" i="2"/>
  <c r="X226" i="2"/>
  <c r="Y226" i="2"/>
  <c r="AB230" i="2"/>
  <c r="T230" i="2"/>
  <c r="U230" i="2"/>
  <c r="V230" i="2"/>
  <c r="W230" i="2"/>
  <c r="X230" i="2"/>
  <c r="Y230" i="2"/>
  <c r="Z230" i="2"/>
  <c r="R230" i="2"/>
  <c r="AA230" i="2"/>
  <c r="S230" i="2"/>
  <c r="L230" i="2" s="1"/>
  <c r="AA236" i="2"/>
  <c r="S236" i="2"/>
  <c r="AB236" i="2"/>
  <c r="T236" i="2"/>
  <c r="U236" i="2"/>
  <c r="V236" i="2"/>
  <c r="W236" i="2"/>
  <c r="X236" i="2"/>
  <c r="Y236" i="2"/>
  <c r="Z236" i="2"/>
  <c r="R236" i="2"/>
  <c r="AB240" i="2"/>
  <c r="T240" i="2"/>
  <c r="U240" i="2"/>
  <c r="V240" i="2"/>
  <c r="W240" i="2"/>
  <c r="X240" i="2"/>
  <c r="Y240" i="2"/>
  <c r="Z240" i="2"/>
  <c r="R240" i="2"/>
  <c r="AA240" i="2"/>
  <c r="S240" i="2"/>
  <c r="X243" i="2"/>
  <c r="Y243" i="2"/>
  <c r="Z243" i="2"/>
  <c r="R243" i="2"/>
  <c r="AA243" i="2"/>
  <c r="S243" i="2"/>
  <c r="AB243" i="2"/>
  <c r="T243" i="2"/>
  <c r="U243" i="2"/>
  <c r="V243" i="2"/>
  <c r="W243" i="2"/>
  <c r="U252" i="2"/>
  <c r="V252" i="2"/>
  <c r="W252" i="2"/>
  <c r="X252" i="2"/>
  <c r="Y252" i="2"/>
  <c r="Z252" i="2"/>
  <c r="R252" i="2"/>
  <c r="AA252" i="2"/>
  <c r="S252" i="2"/>
  <c r="AB252" i="2"/>
  <c r="T252" i="2"/>
  <c r="Z257" i="2"/>
  <c r="R257" i="2"/>
  <c r="AA257" i="2"/>
  <c r="S257" i="2"/>
  <c r="L257" i="2" s="1"/>
  <c r="AB257" i="2"/>
  <c r="T257" i="2"/>
  <c r="U257" i="2"/>
  <c r="V257" i="2"/>
  <c r="W257" i="2"/>
  <c r="X257" i="2"/>
  <c r="Y257" i="2"/>
  <c r="Y270" i="2"/>
  <c r="Z270" i="2"/>
  <c r="R270" i="2"/>
  <c r="AA270" i="2"/>
  <c r="S270" i="2"/>
  <c r="L270" i="2" s="1"/>
  <c r="AB270" i="2"/>
  <c r="T270" i="2"/>
  <c r="U270" i="2"/>
  <c r="V270" i="2"/>
  <c r="W270" i="2"/>
  <c r="X270" i="2"/>
  <c r="Y282" i="2"/>
  <c r="Z282" i="2"/>
  <c r="R282" i="2"/>
  <c r="AA282" i="2"/>
  <c r="S282" i="2"/>
  <c r="AB282" i="2"/>
  <c r="T282" i="2"/>
  <c r="U282" i="2"/>
  <c r="V282" i="2"/>
  <c r="W282" i="2"/>
  <c r="X282" i="2"/>
  <c r="AA286" i="2"/>
  <c r="S286" i="2"/>
  <c r="AB286" i="2"/>
  <c r="T286" i="2"/>
  <c r="U286" i="2"/>
  <c r="V286" i="2"/>
  <c r="W286" i="2"/>
  <c r="X286" i="2"/>
  <c r="Y286" i="2"/>
  <c r="Z286" i="2"/>
  <c r="R286" i="2"/>
  <c r="Z290" i="2"/>
  <c r="R290" i="2"/>
  <c r="AA290" i="2"/>
  <c r="S290" i="2"/>
  <c r="L290" i="2" s="1"/>
  <c r="AB290" i="2"/>
  <c r="T290" i="2"/>
  <c r="U290" i="2"/>
  <c r="V290" i="2"/>
  <c r="W290" i="2"/>
  <c r="X290" i="2"/>
  <c r="Y290" i="2"/>
  <c r="X307" i="2"/>
  <c r="Y307" i="2"/>
  <c r="Z307" i="2"/>
  <c r="R307" i="2"/>
  <c r="AA307" i="2"/>
  <c r="S307" i="2"/>
  <c r="L307" i="2" s="1"/>
  <c r="AB307" i="2"/>
  <c r="T307" i="2"/>
  <c r="U307" i="2"/>
  <c r="V307" i="2"/>
  <c r="W307" i="2"/>
  <c r="W318" i="2"/>
  <c r="X318" i="2"/>
  <c r="Y318" i="2"/>
  <c r="Z318" i="2"/>
  <c r="R318" i="2"/>
  <c r="AA318" i="2"/>
  <c r="S318" i="2"/>
  <c r="L318" i="2" s="1"/>
  <c r="AB318" i="2"/>
  <c r="T318" i="2"/>
  <c r="U318" i="2"/>
  <c r="V318" i="2"/>
  <c r="V320" i="2"/>
  <c r="W320" i="2"/>
  <c r="X320" i="2"/>
  <c r="Y320" i="2"/>
  <c r="Z320" i="2"/>
  <c r="R320" i="2"/>
  <c r="AA320" i="2"/>
  <c r="S320" i="2"/>
  <c r="L320" i="2" s="1"/>
  <c r="AB320" i="2"/>
  <c r="T320" i="2"/>
  <c r="U320" i="2"/>
  <c r="V322" i="2"/>
  <c r="W322" i="2"/>
  <c r="X322" i="2"/>
  <c r="Y322" i="2"/>
  <c r="Z322" i="2"/>
  <c r="R322" i="2"/>
  <c r="AA322" i="2"/>
  <c r="S322" i="2"/>
  <c r="L322" i="2" s="1"/>
  <c r="AB322" i="2"/>
  <c r="T322" i="2"/>
  <c r="U322" i="2"/>
  <c r="W328" i="2"/>
  <c r="X328" i="2"/>
  <c r="Y328" i="2"/>
  <c r="Z328" i="2"/>
  <c r="R328" i="2"/>
  <c r="AA328" i="2"/>
  <c r="S328" i="2"/>
  <c r="AB328" i="2"/>
  <c r="T328" i="2"/>
  <c r="U328" i="2"/>
  <c r="V328" i="2"/>
  <c r="AB333" i="2"/>
  <c r="T333" i="2"/>
  <c r="U333" i="2"/>
  <c r="V333" i="2"/>
  <c r="W333" i="2"/>
  <c r="X333" i="2"/>
  <c r="Y333" i="2"/>
  <c r="Z333" i="2"/>
  <c r="R333" i="2"/>
  <c r="AA333" i="2"/>
  <c r="S333" i="2"/>
  <c r="L333" i="2" s="1"/>
  <c r="X336" i="2"/>
  <c r="Y336" i="2"/>
  <c r="Z336" i="2"/>
  <c r="R336" i="2"/>
  <c r="AA336" i="2"/>
  <c r="S336" i="2"/>
  <c r="AB336" i="2"/>
  <c r="T336" i="2"/>
  <c r="U336" i="2"/>
  <c r="V336" i="2"/>
  <c r="W336" i="2"/>
  <c r="X342" i="2"/>
  <c r="Z342" i="2"/>
  <c r="R342" i="2"/>
  <c r="AB342" i="2"/>
  <c r="T342" i="2"/>
  <c r="V342" i="2"/>
  <c r="Y342" i="2"/>
  <c r="AA342" i="2"/>
  <c r="S342" i="2"/>
  <c r="L342" i="2" s="1"/>
  <c r="U342" i="2"/>
  <c r="W342" i="2"/>
  <c r="W352" i="2"/>
  <c r="X352" i="2"/>
  <c r="Y352" i="2"/>
  <c r="Z352" i="2"/>
  <c r="R352" i="2"/>
  <c r="AA352" i="2"/>
  <c r="S352" i="2"/>
  <c r="AB352" i="2"/>
  <c r="T352" i="2"/>
  <c r="U352" i="2"/>
  <c r="V352" i="2"/>
  <c r="AA355" i="2"/>
  <c r="S355" i="2"/>
  <c r="AB355" i="2"/>
  <c r="T355" i="2"/>
  <c r="U355" i="2"/>
  <c r="V355" i="2"/>
  <c r="W355" i="2"/>
  <c r="X355" i="2"/>
  <c r="Y355" i="2"/>
  <c r="Z355" i="2"/>
  <c r="R355" i="2"/>
  <c r="U369" i="2"/>
  <c r="V369" i="2"/>
  <c r="W369" i="2"/>
  <c r="X369" i="2"/>
  <c r="Y369" i="2"/>
  <c r="Z369" i="2"/>
  <c r="R369" i="2"/>
  <c r="AA369" i="2"/>
  <c r="S369" i="2"/>
  <c r="AB369" i="2"/>
  <c r="T369" i="2"/>
  <c r="Z380" i="2"/>
  <c r="R380" i="2"/>
  <c r="AA380" i="2"/>
  <c r="S380" i="2"/>
  <c r="L380" i="2" s="1"/>
  <c r="AB380" i="2"/>
  <c r="T380" i="2"/>
  <c r="U380" i="2"/>
  <c r="V380" i="2"/>
  <c r="W380" i="2"/>
  <c r="X380" i="2"/>
  <c r="Y380" i="2"/>
  <c r="U402" i="2"/>
  <c r="V402" i="2"/>
  <c r="W402" i="2"/>
  <c r="X402" i="2"/>
  <c r="Y402" i="2"/>
  <c r="Z402" i="2"/>
  <c r="R402" i="2"/>
  <c r="AA402" i="2"/>
  <c r="S402" i="2"/>
  <c r="L402" i="2" s="1"/>
  <c r="AB402" i="2"/>
  <c r="T402" i="2"/>
  <c r="V408" i="2"/>
  <c r="W408" i="2"/>
  <c r="X408" i="2"/>
  <c r="Y408" i="2"/>
  <c r="Z408" i="2"/>
  <c r="R408" i="2"/>
  <c r="AA408" i="2"/>
  <c r="S408" i="2"/>
  <c r="AB408" i="2"/>
  <c r="T408" i="2"/>
  <c r="U408" i="2"/>
  <c r="X414" i="2"/>
  <c r="Y414" i="2"/>
  <c r="Z414" i="2"/>
  <c r="R414" i="2"/>
  <c r="AA414" i="2"/>
  <c r="S414" i="2"/>
  <c r="AB414" i="2"/>
  <c r="T414" i="2"/>
  <c r="U414" i="2"/>
  <c r="V414" i="2"/>
  <c r="W414" i="2"/>
  <c r="AA419" i="2"/>
  <c r="S419" i="2"/>
  <c r="AB419" i="2"/>
  <c r="T419" i="2"/>
  <c r="U419" i="2"/>
  <c r="V419" i="2"/>
  <c r="W419" i="2"/>
  <c r="X419" i="2"/>
  <c r="Y419" i="2"/>
  <c r="Z419" i="2"/>
  <c r="R419" i="2"/>
  <c r="X424" i="2"/>
  <c r="Y424" i="2"/>
  <c r="Z424" i="2"/>
  <c r="R424" i="2"/>
  <c r="AA424" i="2"/>
  <c r="S424" i="2"/>
  <c r="L424" i="2" s="1"/>
  <c r="AB424" i="2"/>
  <c r="T424" i="2"/>
  <c r="U424" i="2"/>
  <c r="V424" i="2"/>
  <c r="W424" i="2"/>
  <c r="U429" i="2"/>
  <c r="V429" i="2"/>
  <c r="W429" i="2"/>
  <c r="X429" i="2"/>
  <c r="Y429" i="2"/>
  <c r="Z429" i="2"/>
  <c r="R429" i="2"/>
  <c r="AA429" i="2"/>
  <c r="S429" i="2"/>
  <c r="AB429" i="2"/>
  <c r="T429" i="2"/>
  <c r="Y434" i="2"/>
  <c r="Z434" i="2"/>
  <c r="R434" i="2"/>
  <c r="AA434" i="2"/>
  <c r="S434" i="2"/>
  <c r="AB434" i="2"/>
  <c r="T434" i="2"/>
  <c r="U434" i="2"/>
  <c r="V434" i="2"/>
  <c r="W434" i="2"/>
  <c r="X434" i="2"/>
  <c r="V443" i="2"/>
  <c r="W443" i="2"/>
  <c r="X443" i="2"/>
  <c r="Y443" i="2"/>
  <c r="Z443" i="2"/>
  <c r="R443" i="2"/>
  <c r="AA443" i="2"/>
  <c r="S443" i="2"/>
  <c r="L443" i="2" s="1"/>
  <c r="AB443" i="2"/>
  <c r="T443" i="2"/>
  <c r="U443" i="2"/>
  <c r="AB456" i="2"/>
  <c r="T456" i="2"/>
  <c r="U456" i="2"/>
  <c r="V456" i="2"/>
  <c r="W456" i="2"/>
  <c r="X456" i="2"/>
  <c r="Y456" i="2"/>
  <c r="Z456" i="2"/>
  <c r="R456" i="2"/>
  <c r="AA456" i="2"/>
  <c r="S456" i="2"/>
  <c r="Y467" i="2"/>
  <c r="Z467" i="2"/>
  <c r="R467" i="2"/>
  <c r="AA467" i="2"/>
  <c r="S467" i="2"/>
  <c r="AB467" i="2"/>
  <c r="T467" i="2"/>
  <c r="U467" i="2"/>
  <c r="V467" i="2"/>
  <c r="W467" i="2"/>
  <c r="X467" i="2"/>
  <c r="Z469" i="2"/>
  <c r="R469" i="2"/>
  <c r="AA469" i="2"/>
  <c r="S469" i="2"/>
  <c r="L469" i="2" s="1"/>
  <c r="AB469" i="2"/>
  <c r="T469" i="2"/>
  <c r="U469" i="2"/>
  <c r="V469" i="2"/>
  <c r="W469" i="2"/>
  <c r="X469" i="2"/>
  <c r="Y469" i="2"/>
  <c r="AB471" i="2"/>
  <c r="T471" i="2"/>
  <c r="U471" i="2"/>
  <c r="V471" i="2"/>
  <c r="W471" i="2"/>
  <c r="X471" i="2"/>
  <c r="Y471" i="2"/>
  <c r="Z471" i="2"/>
  <c r="R471" i="2"/>
  <c r="AA471" i="2"/>
  <c r="S471" i="2"/>
  <c r="X478" i="2"/>
  <c r="Y478" i="2"/>
  <c r="Z478" i="2"/>
  <c r="R478" i="2"/>
  <c r="AA478" i="2"/>
  <c r="S478" i="2"/>
  <c r="L478" i="2" s="1"/>
  <c r="AB478" i="2"/>
  <c r="T478" i="2"/>
  <c r="U478" i="2"/>
  <c r="V478" i="2"/>
  <c r="W478" i="2"/>
  <c r="AA481" i="2"/>
  <c r="S481" i="2"/>
  <c r="AB481" i="2"/>
  <c r="T481" i="2"/>
  <c r="U481" i="2"/>
  <c r="V481" i="2"/>
  <c r="W481" i="2"/>
  <c r="X481" i="2"/>
  <c r="Y481" i="2"/>
  <c r="Z481" i="2"/>
  <c r="R481" i="2"/>
  <c r="AB485" i="2"/>
  <c r="T485" i="2"/>
  <c r="U485" i="2"/>
  <c r="V485" i="2"/>
  <c r="W485" i="2"/>
  <c r="X485" i="2"/>
  <c r="Y485" i="2"/>
  <c r="Z485" i="2"/>
  <c r="R485" i="2"/>
  <c r="AA485" i="2"/>
  <c r="S485" i="2"/>
  <c r="L485" i="2" s="1"/>
  <c r="X492" i="2"/>
  <c r="Y492" i="2"/>
  <c r="Z492" i="2"/>
  <c r="R492" i="2"/>
  <c r="AA492" i="2"/>
  <c r="S492" i="2"/>
  <c r="AB492" i="2"/>
  <c r="T492" i="2"/>
  <c r="U492" i="2"/>
  <c r="V492" i="2"/>
  <c r="W492" i="2"/>
  <c r="U510" i="2"/>
  <c r="V510" i="2"/>
  <c r="W510" i="2"/>
  <c r="X510" i="2"/>
  <c r="Y510" i="2"/>
  <c r="Z510" i="2"/>
  <c r="R510" i="2"/>
  <c r="AA510" i="2"/>
  <c r="S510" i="2"/>
  <c r="L510" i="2" s="1"/>
  <c r="AB510" i="2"/>
  <c r="T510" i="2"/>
  <c r="Y519" i="2"/>
  <c r="Z519" i="2"/>
  <c r="R519" i="2"/>
  <c r="AA519" i="2"/>
  <c r="S519" i="2"/>
  <c r="AB519" i="2"/>
  <c r="T519" i="2"/>
  <c r="U519" i="2"/>
  <c r="V519" i="2"/>
  <c r="W519" i="2"/>
  <c r="X519" i="2"/>
  <c r="Y525" i="2"/>
  <c r="Z525" i="2"/>
  <c r="R525" i="2"/>
  <c r="AA525" i="2"/>
  <c r="S525" i="2"/>
  <c r="AB525" i="2"/>
  <c r="T525" i="2"/>
  <c r="U525" i="2"/>
  <c r="V525" i="2"/>
  <c r="W525" i="2"/>
  <c r="X525" i="2"/>
  <c r="U528" i="2"/>
  <c r="V528" i="2"/>
  <c r="W528" i="2"/>
  <c r="X528" i="2"/>
  <c r="Y528" i="2"/>
  <c r="Z528" i="2"/>
  <c r="R528" i="2"/>
  <c r="AA528" i="2"/>
  <c r="S528" i="2"/>
  <c r="L528" i="2" s="1"/>
  <c r="AB528" i="2"/>
  <c r="T528" i="2"/>
  <c r="AB532" i="2"/>
  <c r="T532" i="2"/>
  <c r="U532" i="2"/>
  <c r="V532" i="2"/>
  <c r="W532" i="2"/>
  <c r="X532" i="2"/>
  <c r="Y532" i="2"/>
  <c r="Z532" i="2"/>
  <c r="R532" i="2"/>
  <c r="AA532" i="2"/>
  <c r="S532" i="2"/>
  <c r="Z538" i="2"/>
  <c r="R538" i="2"/>
  <c r="AA538" i="2"/>
  <c r="S538" i="2"/>
  <c r="AB538" i="2"/>
  <c r="T538" i="2"/>
  <c r="U538" i="2"/>
  <c r="V538" i="2"/>
  <c r="W538" i="2"/>
  <c r="X538" i="2"/>
  <c r="Y538" i="2"/>
  <c r="AB540" i="2"/>
  <c r="T540" i="2"/>
  <c r="U540" i="2"/>
  <c r="V540" i="2"/>
  <c r="W540" i="2"/>
  <c r="X540" i="2"/>
  <c r="Y540" i="2"/>
  <c r="Z540" i="2"/>
  <c r="R540" i="2"/>
  <c r="AA540" i="2"/>
  <c r="S540" i="2"/>
  <c r="L540" i="2" s="1"/>
  <c r="V544" i="2"/>
  <c r="W544" i="2"/>
  <c r="X544" i="2"/>
  <c r="Y544" i="2"/>
  <c r="Z544" i="2"/>
  <c r="R544" i="2"/>
  <c r="AA544" i="2"/>
  <c r="S544" i="2"/>
  <c r="L544" i="2" s="1"/>
  <c r="AB544" i="2"/>
  <c r="T544" i="2"/>
  <c r="U544" i="2"/>
  <c r="Z550" i="2"/>
  <c r="R550" i="2"/>
  <c r="AA550" i="2"/>
  <c r="S550" i="2"/>
  <c r="AB550" i="2"/>
  <c r="T550" i="2"/>
  <c r="U550" i="2"/>
  <c r="V550" i="2"/>
  <c r="W550" i="2"/>
  <c r="X550" i="2"/>
  <c r="Y550" i="2"/>
  <c r="V562" i="2"/>
  <c r="W562" i="2"/>
  <c r="X562" i="2"/>
  <c r="Y562" i="2"/>
  <c r="Z562" i="2"/>
  <c r="R562" i="2"/>
  <c r="AA562" i="2"/>
  <c r="S562" i="2"/>
  <c r="AB562" i="2"/>
  <c r="T562" i="2"/>
  <c r="U562" i="2"/>
  <c r="X564" i="2"/>
  <c r="Y564" i="2"/>
  <c r="Z564" i="2"/>
  <c r="R564" i="2"/>
  <c r="AA564" i="2"/>
  <c r="S564" i="2"/>
  <c r="AB564" i="2"/>
  <c r="T564" i="2"/>
  <c r="U564" i="2"/>
  <c r="V564" i="2"/>
  <c r="W564" i="2"/>
  <c r="Y569" i="2"/>
  <c r="Z569" i="2"/>
  <c r="R569" i="2"/>
  <c r="AA569" i="2"/>
  <c r="S569" i="2"/>
  <c r="AB569" i="2"/>
  <c r="T569" i="2"/>
  <c r="U569" i="2"/>
  <c r="V569" i="2"/>
  <c r="W569" i="2"/>
  <c r="X569" i="2"/>
  <c r="X580" i="2"/>
  <c r="Y580" i="2"/>
  <c r="Z580" i="2"/>
  <c r="R580" i="2"/>
  <c r="AA580" i="2"/>
  <c r="S580" i="2"/>
  <c r="L580" i="2" s="1"/>
  <c r="AB580" i="2"/>
  <c r="T580" i="2"/>
  <c r="U580" i="2"/>
  <c r="V580" i="2"/>
  <c r="W580" i="2"/>
  <c r="V586" i="2"/>
  <c r="W586" i="2"/>
  <c r="X586" i="2"/>
  <c r="Y586" i="2"/>
  <c r="Z586" i="2"/>
  <c r="R586" i="2"/>
  <c r="AA586" i="2"/>
  <c r="S586" i="2"/>
  <c r="AB586" i="2"/>
  <c r="T586" i="2"/>
  <c r="U586" i="2"/>
  <c r="AA591" i="2"/>
  <c r="S591" i="2"/>
  <c r="AB591" i="2"/>
  <c r="T591" i="2"/>
  <c r="U591" i="2"/>
  <c r="V591" i="2"/>
  <c r="W591" i="2"/>
  <c r="X591" i="2"/>
  <c r="Y591" i="2"/>
  <c r="Z591" i="2"/>
  <c r="R591" i="2"/>
  <c r="X599" i="2"/>
  <c r="Y599" i="2"/>
  <c r="Z599" i="2"/>
  <c r="R599" i="2"/>
  <c r="AA599" i="2"/>
  <c r="S599" i="2"/>
  <c r="AB599" i="2"/>
  <c r="T599" i="2"/>
  <c r="U599" i="2"/>
  <c r="V599" i="2"/>
  <c r="W599" i="2"/>
  <c r="Z623" i="2"/>
  <c r="R623" i="2"/>
  <c r="AA623" i="2"/>
  <c r="S623" i="2"/>
  <c r="AB623" i="2"/>
  <c r="T623" i="2"/>
  <c r="U623" i="2"/>
  <c r="V623" i="2"/>
  <c r="W623" i="2"/>
  <c r="X623" i="2"/>
  <c r="Y623" i="2"/>
  <c r="V628" i="2"/>
  <c r="W628" i="2"/>
  <c r="X628" i="2"/>
  <c r="Y628" i="2"/>
  <c r="Z628" i="2"/>
  <c r="R628" i="2"/>
  <c r="AA628" i="2"/>
  <c r="S628" i="2"/>
  <c r="AB628" i="2"/>
  <c r="T628" i="2"/>
  <c r="U628" i="2"/>
  <c r="AB636" i="2"/>
  <c r="T636" i="2"/>
  <c r="U636" i="2"/>
  <c r="V636" i="2"/>
  <c r="W636" i="2"/>
  <c r="X636" i="2"/>
  <c r="Y636" i="2"/>
  <c r="Z636" i="2"/>
  <c r="R636" i="2"/>
  <c r="AA636" i="2"/>
  <c r="S636" i="2"/>
  <c r="L636" i="2" s="1"/>
  <c r="U643" i="2"/>
  <c r="V643" i="2"/>
  <c r="W643" i="2"/>
  <c r="X643" i="2"/>
  <c r="Y643" i="2"/>
  <c r="Z643" i="2"/>
  <c r="R643" i="2"/>
  <c r="AA643" i="2"/>
  <c r="S643" i="2"/>
  <c r="L643" i="2" s="1"/>
  <c r="AB643" i="2"/>
  <c r="T643" i="2"/>
  <c r="AA651" i="2"/>
  <c r="S651" i="2"/>
  <c r="L651" i="2" s="1"/>
  <c r="AB651" i="2"/>
  <c r="T651" i="2"/>
  <c r="U651" i="2"/>
  <c r="V651" i="2"/>
  <c r="W651" i="2"/>
  <c r="X651" i="2"/>
  <c r="Y651" i="2"/>
  <c r="Z651" i="2"/>
  <c r="R651" i="2"/>
  <c r="AB658" i="2"/>
  <c r="T658" i="2"/>
  <c r="U658" i="2"/>
  <c r="V658" i="2"/>
  <c r="W658" i="2"/>
  <c r="X658" i="2"/>
  <c r="Y658" i="2"/>
  <c r="Z658" i="2"/>
  <c r="R658" i="2"/>
  <c r="AA658" i="2"/>
  <c r="S658" i="2"/>
  <c r="L658" i="2" s="1"/>
  <c r="X672" i="2"/>
  <c r="Y672" i="2"/>
  <c r="Z672" i="2"/>
  <c r="R672" i="2"/>
  <c r="AA672" i="2"/>
  <c r="S672" i="2"/>
  <c r="AB672" i="2"/>
  <c r="T672" i="2"/>
  <c r="U672" i="2"/>
  <c r="V672" i="2"/>
  <c r="W672" i="2"/>
  <c r="AB701" i="2"/>
  <c r="T701" i="2"/>
  <c r="U701" i="2"/>
  <c r="V701" i="2"/>
  <c r="W701" i="2"/>
  <c r="X701" i="2"/>
  <c r="Y701" i="2"/>
  <c r="Z701" i="2"/>
  <c r="R701" i="2"/>
  <c r="AA701" i="2"/>
  <c r="S701" i="2"/>
  <c r="U728" i="2"/>
  <c r="V728" i="2"/>
  <c r="W728" i="2"/>
  <c r="X728" i="2"/>
  <c r="Y728" i="2"/>
  <c r="Z728" i="2"/>
  <c r="R728" i="2"/>
  <c r="AA728" i="2"/>
  <c r="S728" i="2"/>
  <c r="L728" i="2" s="1"/>
  <c r="AB728" i="2"/>
  <c r="T728" i="2"/>
  <c r="V769" i="2"/>
  <c r="W769" i="2"/>
  <c r="X769" i="2"/>
  <c r="Y769" i="2"/>
  <c r="Z769" i="2"/>
  <c r="R769" i="2"/>
  <c r="AA769" i="2"/>
  <c r="S769" i="2"/>
  <c r="AB769" i="2"/>
  <c r="T769" i="2"/>
  <c r="U769" i="2"/>
  <c r="AA780" i="2"/>
  <c r="S780" i="2"/>
  <c r="AB780" i="2"/>
  <c r="T780" i="2"/>
  <c r="U780" i="2"/>
  <c r="V780" i="2"/>
  <c r="W780" i="2"/>
  <c r="X780" i="2"/>
  <c r="Y780" i="2"/>
  <c r="Z780" i="2"/>
  <c r="R780" i="2"/>
  <c r="W798" i="2"/>
  <c r="X798" i="2"/>
  <c r="Y798" i="2"/>
  <c r="Z798" i="2"/>
  <c r="R798" i="2"/>
  <c r="AA798" i="2"/>
  <c r="S798" i="2"/>
  <c r="AB798" i="2"/>
  <c r="T798" i="2"/>
  <c r="U798" i="2"/>
  <c r="V798" i="2"/>
  <c r="X813" i="2"/>
  <c r="Y813" i="2"/>
  <c r="Z813" i="2"/>
  <c r="R813" i="2"/>
  <c r="AA813" i="2"/>
  <c r="S813" i="2"/>
  <c r="L813" i="2" s="1"/>
  <c r="AB813" i="2"/>
  <c r="T813" i="2"/>
  <c r="U813" i="2"/>
  <c r="V813" i="2"/>
  <c r="W813" i="2"/>
  <c r="V821" i="2"/>
  <c r="W821" i="2"/>
  <c r="X821" i="2"/>
  <c r="Y821" i="2"/>
  <c r="Z821" i="2"/>
  <c r="R821" i="2"/>
  <c r="AA821" i="2"/>
  <c r="S821" i="2"/>
  <c r="AB821" i="2"/>
  <c r="T821" i="2"/>
  <c r="U821" i="2"/>
  <c r="U826" i="2"/>
  <c r="V826" i="2"/>
  <c r="W826" i="2"/>
  <c r="X826" i="2"/>
  <c r="Y826" i="2"/>
  <c r="Z826" i="2"/>
  <c r="R826" i="2"/>
  <c r="AA826" i="2"/>
  <c r="S826" i="2"/>
  <c r="AB826" i="2"/>
  <c r="T826" i="2"/>
  <c r="AA834" i="2"/>
  <c r="S834" i="2"/>
  <c r="AB834" i="2"/>
  <c r="T834" i="2"/>
  <c r="U834" i="2"/>
  <c r="V834" i="2"/>
  <c r="W834" i="2"/>
  <c r="X834" i="2"/>
  <c r="Y834" i="2"/>
  <c r="Z834" i="2"/>
  <c r="R834" i="2"/>
  <c r="AB857" i="2"/>
  <c r="T857" i="2"/>
  <c r="U857" i="2"/>
  <c r="V857" i="2"/>
  <c r="W857" i="2"/>
  <c r="X857" i="2"/>
  <c r="Y857" i="2"/>
  <c r="Z857" i="2"/>
  <c r="R857" i="2"/>
  <c r="AA857" i="2"/>
  <c r="S857" i="2"/>
  <c r="Y868" i="2"/>
  <c r="Z868" i="2"/>
  <c r="R868" i="2"/>
  <c r="AA868" i="2"/>
  <c r="S868" i="2"/>
  <c r="AB868" i="2"/>
  <c r="T868" i="2"/>
  <c r="U868" i="2"/>
  <c r="V868" i="2"/>
  <c r="W868" i="2"/>
  <c r="X868" i="2"/>
  <c r="W876" i="2"/>
  <c r="X876" i="2"/>
  <c r="Y876" i="2"/>
  <c r="Z876" i="2"/>
  <c r="R876" i="2"/>
  <c r="AA876" i="2"/>
  <c r="S876" i="2"/>
  <c r="L876" i="2" s="1"/>
  <c r="AB876" i="2"/>
  <c r="T876" i="2"/>
  <c r="U876" i="2"/>
  <c r="V876" i="2"/>
  <c r="Y879" i="2"/>
  <c r="Z879" i="2"/>
  <c r="R879" i="2"/>
  <c r="AA879" i="2"/>
  <c r="S879" i="2"/>
  <c r="L879" i="2" s="1"/>
  <c r="AB879" i="2"/>
  <c r="T879" i="2"/>
  <c r="U879" i="2"/>
  <c r="V879" i="2"/>
  <c r="W879" i="2"/>
  <c r="X879" i="2"/>
  <c r="U896" i="2"/>
  <c r="V896" i="2"/>
  <c r="W896" i="2"/>
  <c r="X896" i="2"/>
  <c r="Y896" i="2"/>
  <c r="Z896" i="2"/>
  <c r="R896" i="2"/>
  <c r="AA896" i="2"/>
  <c r="S896" i="2"/>
  <c r="L896" i="2" s="1"/>
  <c r="AB896" i="2"/>
  <c r="T896" i="2"/>
  <c r="W900" i="2"/>
  <c r="X900" i="2"/>
  <c r="Y900" i="2"/>
  <c r="Z900" i="2"/>
  <c r="R900" i="2"/>
  <c r="AA900" i="2"/>
  <c r="S900" i="2"/>
  <c r="L900" i="2" s="1"/>
  <c r="AB900" i="2"/>
  <c r="T900" i="2"/>
  <c r="U900" i="2"/>
  <c r="V900" i="2"/>
  <c r="W907" i="2"/>
  <c r="X907" i="2"/>
  <c r="Y907" i="2"/>
  <c r="Z907" i="2"/>
  <c r="R907" i="2"/>
  <c r="AA907" i="2"/>
  <c r="S907" i="2"/>
  <c r="L907" i="2" s="1"/>
  <c r="AB907" i="2"/>
  <c r="T907" i="2"/>
  <c r="U907" i="2"/>
  <c r="V907" i="2"/>
  <c r="X909" i="2"/>
  <c r="Y909" i="2"/>
  <c r="Z909" i="2"/>
  <c r="R909" i="2"/>
  <c r="AA909" i="2"/>
  <c r="S909" i="2"/>
  <c r="AB909" i="2"/>
  <c r="T909" i="2"/>
  <c r="U909" i="2"/>
  <c r="V909" i="2"/>
  <c r="W909" i="2"/>
  <c r="Z913" i="2"/>
  <c r="R913" i="2"/>
  <c r="AA913" i="2"/>
  <c r="S913" i="2"/>
  <c r="AB913" i="2"/>
  <c r="T913" i="2"/>
  <c r="U913" i="2"/>
  <c r="V913" i="2"/>
  <c r="W913" i="2"/>
  <c r="X913" i="2"/>
  <c r="Y913" i="2"/>
  <c r="W931" i="2"/>
  <c r="X931" i="2"/>
  <c r="Y931" i="2"/>
  <c r="Z931" i="2"/>
  <c r="R931" i="2"/>
  <c r="AA931" i="2"/>
  <c r="S931" i="2"/>
  <c r="L931" i="2" s="1"/>
  <c r="AB931" i="2"/>
  <c r="T931" i="2"/>
  <c r="U931" i="2"/>
  <c r="V931" i="2"/>
  <c r="X948" i="2"/>
  <c r="Y948" i="2"/>
  <c r="Z948" i="2"/>
  <c r="R948" i="2"/>
  <c r="AA948" i="2"/>
  <c r="S948" i="2"/>
  <c r="AB948" i="2"/>
  <c r="T948" i="2"/>
  <c r="U948" i="2"/>
  <c r="V948" i="2"/>
  <c r="W948" i="2"/>
  <c r="AB954" i="2"/>
  <c r="T954" i="2"/>
  <c r="U954" i="2"/>
  <c r="V954" i="2"/>
  <c r="W954" i="2"/>
  <c r="X954" i="2"/>
  <c r="Y954" i="2"/>
  <c r="Z954" i="2"/>
  <c r="R954" i="2"/>
  <c r="AA954" i="2"/>
  <c r="S954" i="2"/>
  <c r="V956" i="2"/>
  <c r="W956" i="2"/>
  <c r="X956" i="2"/>
  <c r="Y956" i="2"/>
  <c r="Z956" i="2"/>
  <c r="R956" i="2"/>
  <c r="AA956" i="2"/>
  <c r="S956" i="2"/>
  <c r="AB956" i="2"/>
  <c r="T956" i="2"/>
  <c r="U956" i="2"/>
  <c r="X959" i="2"/>
  <c r="Y959" i="2"/>
  <c r="Z959" i="2"/>
  <c r="R959" i="2"/>
  <c r="AA959" i="2"/>
  <c r="S959" i="2"/>
  <c r="L959" i="2" s="1"/>
  <c r="AB959" i="2"/>
  <c r="T959" i="2"/>
  <c r="U959" i="2"/>
  <c r="V959" i="2"/>
  <c r="W959" i="2"/>
  <c r="AA969" i="2"/>
  <c r="S969" i="2"/>
  <c r="AB969" i="2"/>
  <c r="T969" i="2"/>
  <c r="U969" i="2"/>
  <c r="V969" i="2"/>
  <c r="W969" i="2"/>
  <c r="X969" i="2"/>
  <c r="Y969" i="2"/>
  <c r="Z969" i="2"/>
  <c r="R969" i="2"/>
  <c r="Z972" i="2"/>
  <c r="R972" i="2"/>
  <c r="AA972" i="2"/>
  <c r="S972" i="2"/>
  <c r="L972" i="2" s="1"/>
  <c r="AB972" i="2"/>
  <c r="T972" i="2"/>
  <c r="U972" i="2"/>
  <c r="V972" i="2"/>
  <c r="W972" i="2"/>
  <c r="X972" i="2"/>
  <c r="Y972" i="2"/>
  <c r="Z974" i="2"/>
  <c r="R974" i="2"/>
  <c r="AA974" i="2"/>
  <c r="S974" i="2"/>
  <c r="AB974" i="2"/>
  <c r="T974" i="2"/>
  <c r="U974" i="2"/>
  <c r="V974" i="2"/>
  <c r="W974" i="2"/>
  <c r="X974" i="2"/>
  <c r="Y974" i="2"/>
  <c r="AB986" i="2"/>
  <c r="T986" i="2"/>
  <c r="U986" i="2"/>
  <c r="V986" i="2"/>
  <c r="W986" i="2"/>
  <c r="X986" i="2"/>
  <c r="Y986" i="2"/>
  <c r="Z986" i="2"/>
  <c r="R986" i="2"/>
  <c r="AA986" i="2"/>
  <c r="S986" i="2"/>
  <c r="Z989" i="2"/>
  <c r="R989" i="2"/>
  <c r="AA989" i="2"/>
  <c r="S989" i="2"/>
  <c r="L989" i="2" s="1"/>
  <c r="AB989" i="2"/>
  <c r="T989" i="2"/>
  <c r="U989" i="2"/>
  <c r="V989" i="2"/>
  <c r="W989" i="2"/>
  <c r="X989" i="2"/>
  <c r="Y989" i="2"/>
  <c r="AB998" i="2"/>
  <c r="T998" i="2"/>
  <c r="U998" i="2"/>
  <c r="V998" i="2"/>
  <c r="W998" i="2"/>
  <c r="X998" i="2"/>
  <c r="Y998" i="2"/>
  <c r="Z998" i="2"/>
  <c r="R998" i="2"/>
  <c r="AA998" i="2"/>
  <c r="S998" i="2"/>
  <c r="Y1009" i="2"/>
  <c r="Z1009" i="2"/>
  <c r="R1009" i="2"/>
  <c r="AA1009" i="2"/>
  <c r="S1009" i="2"/>
  <c r="L1009" i="2" s="1"/>
  <c r="AB1009" i="2"/>
  <c r="T1009" i="2"/>
  <c r="U1009" i="2"/>
  <c r="V1009" i="2"/>
  <c r="W1009" i="2"/>
  <c r="X1009" i="2"/>
  <c r="Z82" i="2"/>
  <c r="R82" i="2"/>
  <c r="AA82" i="2"/>
  <c r="S82" i="2"/>
  <c r="AB82" i="2"/>
  <c r="T82" i="2"/>
  <c r="U82" i="2"/>
  <c r="V82" i="2"/>
  <c r="W82" i="2"/>
  <c r="X82" i="2"/>
  <c r="Y82" i="2"/>
  <c r="Y114" i="2"/>
  <c r="Z114" i="2"/>
  <c r="R114" i="2"/>
  <c r="AA114" i="2"/>
  <c r="S114" i="2"/>
  <c r="AB114" i="2"/>
  <c r="T114" i="2"/>
  <c r="U114" i="2"/>
  <c r="V114" i="2"/>
  <c r="W114" i="2"/>
  <c r="X114" i="2"/>
  <c r="W117" i="2"/>
  <c r="X117" i="2"/>
  <c r="Y117" i="2"/>
  <c r="Z117" i="2"/>
  <c r="R117" i="2"/>
  <c r="AA117" i="2"/>
  <c r="S117" i="2"/>
  <c r="AB117" i="2"/>
  <c r="T117" i="2"/>
  <c r="U117" i="2"/>
  <c r="V117" i="2"/>
  <c r="U135" i="2"/>
  <c r="V135" i="2"/>
  <c r="W135" i="2"/>
  <c r="X135" i="2"/>
  <c r="Y135" i="2"/>
  <c r="Z135" i="2"/>
  <c r="R135" i="2"/>
  <c r="AA135" i="2"/>
  <c r="S135" i="2"/>
  <c r="L135" i="2" s="1"/>
  <c r="AB135" i="2"/>
  <c r="T135" i="2"/>
  <c r="U179" i="2"/>
  <c r="V179" i="2"/>
  <c r="W179" i="2"/>
  <c r="X179" i="2"/>
  <c r="Y179" i="2"/>
  <c r="Z179" i="2"/>
  <c r="R179" i="2"/>
  <c r="AA179" i="2"/>
  <c r="S179" i="2"/>
  <c r="AB179" i="2"/>
  <c r="T179" i="2"/>
  <c r="W29" i="2"/>
  <c r="X29" i="2"/>
  <c r="Y29" i="2"/>
  <c r="K29" i="2" s="1"/>
  <c r="N29" i="2" s="1"/>
  <c r="Z29" i="2"/>
  <c r="R29" i="2"/>
  <c r="AA29" i="2"/>
  <c r="S29" i="2"/>
  <c r="I29" i="2" s="1"/>
  <c r="AB29" i="2"/>
  <c r="T29" i="2"/>
  <c r="U29" i="2"/>
  <c r="V29" i="2"/>
  <c r="J29" i="2" s="1"/>
  <c r="M29" i="2" s="1"/>
  <c r="AA18" i="2"/>
  <c r="S18" i="2"/>
  <c r="AB18" i="2"/>
  <c r="T18" i="2"/>
  <c r="U18" i="2"/>
  <c r="V18" i="2"/>
  <c r="J18" i="2" s="1"/>
  <c r="M18" i="2" s="1"/>
  <c r="W18" i="2"/>
  <c r="X18" i="2"/>
  <c r="Y18" i="2"/>
  <c r="Z18" i="2"/>
  <c r="R18" i="2"/>
  <c r="Y22" i="2"/>
  <c r="Z22" i="2"/>
  <c r="R22" i="2"/>
  <c r="AA22" i="2"/>
  <c r="S22" i="2"/>
  <c r="AB22" i="2"/>
  <c r="T22" i="2"/>
  <c r="U22" i="2"/>
  <c r="V22" i="2"/>
  <c r="W22" i="2"/>
  <c r="X22" i="2"/>
  <c r="W39" i="2"/>
  <c r="X39" i="2"/>
  <c r="Y39" i="2"/>
  <c r="Z39" i="2"/>
  <c r="R39" i="2"/>
  <c r="AA39" i="2"/>
  <c r="S39" i="2"/>
  <c r="I39" i="2" s="1"/>
  <c r="AB39" i="2"/>
  <c r="T39" i="2"/>
  <c r="U39" i="2"/>
  <c r="V39" i="2"/>
  <c r="Y60" i="2"/>
  <c r="Z60" i="2"/>
  <c r="R60" i="2"/>
  <c r="AA60" i="2"/>
  <c r="S60" i="2"/>
  <c r="AB60" i="2"/>
  <c r="T60" i="2"/>
  <c r="U60" i="2"/>
  <c r="V60" i="2"/>
  <c r="J60" i="2" s="1"/>
  <c r="M60" i="2" s="1"/>
  <c r="W60" i="2"/>
  <c r="X60" i="2"/>
  <c r="U64" i="2"/>
  <c r="V64" i="2"/>
  <c r="J64" i="2" s="1"/>
  <c r="M64" i="2" s="1"/>
  <c r="W64" i="2"/>
  <c r="X64" i="2"/>
  <c r="Y64" i="2"/>
  <c r="Z64" i="2"/>
  <c r="R64" i="2"/>
  <c r="AA64" i="2"/>
  <c r="S64" i="2"/>
  <c r="I64" i="2" s="1"/>
  <c r="AB64" i="2"/>
  <c r="T64" i="2"/>
  <c r="Z65" i="2"/>
  <c r="R65" i="2"/>
  <c r="AA65" i="2"/>
  <c r="S65" i="2"/>
  <c r="AB65" i="2"/>
  <c r="T65" i="2"/>
  <c r="U65" i="2"/>
  <c r="V65" i="2"/>
  <c r="W65" i="2"/>
  <c r="X65" i="2"/>
  <c r="Y65" i="2"/>
  <c r="K65" i="2" s="1"/>
  <c r="N65" i="2" s="1"/>
  <c r="AB76" i="2"/>
  <c r="T76" i="2"/>
  <c r="U76" i="2"/>
  <c r="V76" i="2"/>
  <c r="J76" i="2" s="1"/>
  <c r="M76" i="2" s="1"/>
  <c r="W76" i="2"/>
  <c r="X76" i="2"/>
  <c r="Y76" i="2"/>
  <c r="K76" i="2" s="1"/>
  <c r="N76" i="2" s="1"/>
  <c r="Z76" i="2"/>
  <c r="R76" i="2"/>
  <c r="AA76" i="2"/>
  <c r="S76" i="2"/>
  <c r="I76" i="2" s="1"/>
  <c r="W79" i="2"/>
  <c r="X79" i="2"/>
  <c r="Y79" i="2"/>
  <c r="K79" i="2" s="1"/>
  <c r="N79" i="2" s="1"/>
  <c r="Z79" i="2"/>
  <c r="R79" i="2"/>
  <c r="AA79" i="2"/>
  <c r="S79" i="2"/>
  <c r="I79" i="2" s="1"/>
  <c r="AB79" i="2"/>
  <c r="T79" i="2"/>
  <c r="U79" i="2"/>
  <c r="V79" i="2"/>
  <c r="J79" i="2" s="1"/>
  <c r="M79" i="2" s="1"/>
  <c r="Y85" i="2"/>
  <c r="Z85" i="2"/>
  <c r="R85" i="2"/>
  <c r="AA85" i="2"/>
  <c r="S85" i="2"/>
  <c r="AB85" i="2"/>
  <c r="T85" i="2"/>
  <c r="U85" i="2"/>
  <c r="V85" i="2"/>
  <c r="W85" i="2"/>
  <c r="X85" i="2"/>
  <c r="W89" i="2"/>
  <c r="X89" i="2"/>
  <c r="Y89" i="2"/>
  <c r="Z89" i="2"/>
  <c r="R89" i="2"/>
  <c r="AA89" i="2"/>
  <c r="S89" i="2"/>
  <c r="AB89" i="2"/>
  <c r="T89" i="2"/>
  <c r="U89" i="2"/>
  <c r="V89" i="2"/>
  <c r="AA95" i="2"/>
  <c r="S95" i="2"/>
  <c r="AB95" i="2"/>
  <c r="T95" i="2"/>
  <c r="U95" i="2"/>
  <c r="V95" i="2"/>
  <c r="W95" i="2"/>
  <c r="X95" i="2"/>
  <c r="Y95" i="2"/>
  <c r="Z95" i="2"/>
  <c r="R95" i="2"/>
  <c r="V100" i="2"/>
  <c r="W100" i="2"/>
  <c r="X100" i="2"/>
  <c r="Y100" i="2"/>
  <c r="Z100" i="2"/>
  <c r="R100" i="2"/>
  <c r="AA100" i="2"/>
  <c r="S100" i="2"/>
  <c r="L100" i="2" s="1"/>
  <c r="AB100" i="2"/>
  <c r="T100" i="2"/>
  <c r="U100" i="2"/>
  <c r="X108" i="2"/>
  <c r="Y108" i="2"/>
  <c r="Z108" i="2"/>
  <c r="R108" i="2"/>
  <c r="AA108" i="2"/>
  <c r="S108" i="2"/>
  <c r="AB108" i="2"/>
  <c r="T108" i="2"/>
  <c r="U108" i="2"/>
  <c r="V108" i="2"/>
  <c r="W108" i="2"/>
  <c r="AA120" i="2"/>
  <c r="S120" i="2"/>
  <c r="L120" i="2" s="1"/>
  <c r="AB120" i="2"/>
  <c r="T120" i="2"/>
  <c r="U120" i="2"/>
  <c r="V120" i="2"/>
  <c r="W120" i="2"/>
  <c r="X120" i="2"/>
  <c r="Y120" i="2"/>
  <c r="Z120" i="2"/>
  <c r="R120" i="2"/>
  <c r="AA122" i="2"/>
  <c r="S122" i="2"/>
  <c r="AB122" i="2"/>
  <c r="T122" i="2"/>
  <c r="U122" i="2"/>
  <c r="V122" i="2"/>
  <c r="W122" i="2"/>
  <c r="X122" i="2"/>
  <c r="Y122" i="2"/>
  <c r="Z122" i="2"/>
  <c r="R122" i="2"/>
  <c r="AA137" i="2"/>
  <c r="S137" i="2"/>
  <c r="AB137" i="2"/>
  <c r="T137" i="2"/>
  <c r="U137" i="2"/>
  <c r="V137" i="2"/>
  <c r="W137" i="2"/>
  <c r="X137" i="2"/>
  <c r="Y137" i="2"/>
  <c r="Z137" i="2"/>
  <c r="R137" i="2"/>
  <c r="AA139" i="2"/>
  <c r="S139" i="2"/>
  <c r="AB139" i="2"/>
  <c r="T139" i="2"/>
  <c r="U139" i="2"/>
  <c r="V139" i="2"/>
  <c r="W139" i="2"/>
  <c r="X139" i="2"/>
  <c r="Y139" i="2"/>
  <c r="Z139" i="2"/>
  <c r="R139" i="2"/>
  <c r="Y144" i="2"/>
  <c r="Z144" i="2"/>
  <c r="R144" i="2"/>
  <c r="AA144" i="2"/>
  <c r="S144" i="2"/>
  <c r="L144" i="2" s="1"/>
  <c r="AB144" i="2"/>
  <c r="T144" i="2"/>
  <c r="U144" i="2"/>
  <c r="V144" i="2"/>
  <c r="W144" i="2"/>
  <c r="X144" i="2"/>
  <c r="W155" i="2"/>
  <c r="X155" i="2"/>
  <c r="Y155" i="2"/>
  <c r="Z155" i="2"/>
  <c r="R155" i="2"/>
  <c r="AA155" i="2"/>
  <c r="S155" i="2"/>
  <c r="AB155" i="2"/>
  <c r="T155" i="2"/>
  <c r="U155" i="2"/>
  <c r="V155" i="2"/>
  <c r="Y157" i="2"/>
  <c r="Z157" i="2"/>
  <c r="R157" i="2"/>
  <c r="AA157" i="2"/>
  <c r="S157" i="2"/>
  <c r="AB157" i="2"/>
  <c r="T157" i="2"/>
  <c r="U157" i="2"/>
  <c r="V157" i="2"/>
  <c r="W157" i="2"/>
  <c r="X157" i="2"/>
  <c r="U160" i="2"/>
  <c r="V160" i="2"/>
  <c r="W160" i="2"/>
  <c r="X160" i="2"/>
  <c r="Y160" i="2"/>
  <c r="Z160" i="2"/>
  <c r="R160" i="2"/>
  <c r="AA160" i="2"/>
  <c r="S160" i="2"/>
  <c r="AB160" i="2"/>
  <c r="T160" i="2"/>
  <c r="Y163" i="2"/>
  <c r="Z163" i="2"/>
  <c r="R163" i="2"/>
  <c r="AA163" i="2"/>
  <c r="S163" i="2"/>
  <c r="L163" i="2" s="1"/>
  <c r="AB163" i="2"/>
  <c r="T163" i="2"/>
  <c r="U163" i="2"/>
  <c r="V163" i="2"/>
  <c r="W163" i="2"/>
  <c r="X163" i="2"/>
  <c r="AA191" i="2"/>
  <c r="S191" i="2"/>
  <c r="AB191" i="2"/>
  <c r="T191" i="2"/>
  <c r="U191" i="2"/>
  <c r="V191" i="2"/>
  <c r="W191" i="2"/>
  <c r="X191" i="2"/>
  <c r="Y191" i="2"/>
  <c r="Z191" i="2"/>
  <c r="R191" i="2"/>
  <c r="AB209" i="2"/>
  <c r="T209" i="2"/>
  <c r="U209" i="2"/>
  <c r="V209" i="2"/>
  <c r="W209" i="2"/>
  <c r="X209" i="2"/>
  <c r="Y209" i="2"/>
  <c r="Z209" i="2"/>
  <c r="R209" i="2"/>
  <c r="AA209" i="2"/>
  <c r="S209" i="2"/>
  <c r="L209" i="2" s="1"/>
  <c r="W215" i="2"/>
  <c r="X215" i="2"/>
  <c r="Y215" i="2"/>
  <c r="Z215" i="2"/>
  <c r="R215" i="2"/>
  <c r="AA215" i="2"/>
  <c r="S215" i="2"/>
  <c r="AB215" i="2"/>
  <c r="T215" i="2"/>
  <c r="U215" i="2"/>
  <c r="V215" i="2"/>
  <c r="Y220" i="2"/>
  <c r="Z220" i="2"/>
  <c r="R220" i="2"/>
  <c r="AA220" i="2"/>
  <c r="S220" i="2"/>
  <c r="L220" i="2" s="1"/>
  <c r="AB220" i="2"/>
  <c r="T220" i="2"/>
  <c r="U220" i="2"/>
  <c r="V220" i="2"/>
  <c r="W220" i="2"/>
  <c r="X220" i="2"/>
  <c r="Z228" i="2"/>
  <c r="R228" i="2"/>
  <c r="AA228" i="2"/>
  <c r="S228" i="2"/>
  <c r="AB228" i="2"/>
  <c r="T228" i="2"/>
  <c r="U228" i="2"/>
  <c r="V228" i="2"/>
  <c r="W228" i="2"/>
  <c r="X228" i="2"/>
  <c r="Y228" i="2"/>
  <c r="AA232" i="2"/>
  <c r="S232" i="2"/>
  <c r="AB232" i="2"/>
  <c r="T232" i="2"/>
  <c r="U232" i="2"/>
  <c r="V232" i="2"/>
  <c r="W232" i="2"/>
  <c r="X232" i="2"/>
  <c r="Y232" i="2"/>
  <c r="Z232" i="2"/>
  <c r="R232" i="2"/>
  <c r="AA247" i="2"/>
  <c r="S247" i="2"/>
  <c r="AB247" i="2"/>
  <c r="T247" i="2"/>
  <c r="U247" i="2"/>
  <c r="V247" i="2"/>
  <c r="W247" i="2"/>
  <c r="X247" i="2"/>
  <c r="Y247" i="2"/>
  <c r="Z247" i="2"/>
  <c r="R247" i="2"/>
  <c r="U250" i="2"/>
  <c r="V250" i="2"/>
  <c r="W250" i="2"/>
  <c r="X250" i="2"/>
  <c r="Y250" i="2"/>
  <c r="Z250" i="2"/>
  <c r="R250" i="2"/>
  <c r="AA250" i="2"/>
  <c r="S250" i="2"/>
  <c r="L250" i="2" s="1"/>
  <c r="AB250" i="2"/>
  <c r="T250" i="2"/>
  <c r="W264" i="2"/>
  <c r="X264" i="2"/>
  <c r="Y264" i="2"/>
  <c r="Z264" i="2"/>
  <c r="R264" i="2"/>
  <c r="AA264" i="2"/>
  <c r="S264" i="2"/>
  <c r="L264" i="2" s="1"/>
  <c r="AB264" i="2"/>
  <c r="T264" i="2"/>
  <c r="U264" i="2"/>
  <c r="V264" i="2"/>
  <c r="X272" i="2"/>
  <c r="Y272" i="2"/>
  <c r="Z272" i="2"/>
  <c r="R272" i="2"/>
  <c r="AA272" i="2"/>
  <c r="S272" i="2"/>
  <c r="AB272" i="2"/>
  <c r="T272" i="2"/>
  <c r="U272" i="2"/>
  <c r="V272" i="2"/>
  <c r="W272" i="2"/>
  <c r="AB275" i="2"/>
  <c r="T275" i="2"/>
  <c r="U275" i="2"/>
  <c r="V275" i="2"/>
  <c r="W275" i="2"/>
  <c r="X275" i="2"/>
  <c r="Y275" i="2"/>
  <c r="Z275" i="2"/>
  <c r="R275" i="2"/>
  <c r="AA275" i="2"/>
  <c r="S275" i="2"/>
  <c r="W279" i="2"/>
  <c r="X279" i="2"/>
  <c r="Y279" i="2"/>
  <c r="Z279" i="2"/>
  <c r="R279" i="2"/>
  <c r="AA279" i="2"/>
  <c r="S279" i="2"/>
  <c r="AB279" i="2"/>
  <c r="T279" i="2"/>
  <c r="U279" i="2"/>
  <c r="V279" i="2"/>
  <c r="W293" i="2"/>
  <c r="X293" i="2"/>
  <c r="Y293" i="2"/>
  <c r="Z293" i="2"/>
  <c r="R293" i="2"/>
  <c r="AA293" i="2"/>
  <c r="S293" i="2"/>
  <c r="AB293" i="2"/>
  <c r="T293" i="2"/>
  <c r="U293" i="2"/>
  <c r="V293" i="2"/>
  <c r="U302" i="2"/>
  <c r="V302" i="2"/>
  <c r="W302" i="2"/>
  <c r="X302" i="2"/>
  <c r="Y302" i="2"/>
  <c r="Z302" i="2"/>
  <c r="R302" i="2"/>
  <c r="AA302" i="2"/>
  <c r="S302" i="2"/>
  <c r="AB302" i="2"/>
  <c r="T302" i="2"/>
  <c r="V324" i="2"/>
  <c r="W324" i="2"/>
  <c r="X324" i="2"/>
  <c r="Y324" i="2"/>
  <c r="Z324" i="2"/>
  <c r="R324" i="2"/>
  <c r="AA324" i="2"/>
  <c r="S324" i="2"/>
  <c r="L324" i="2" s="1"/>
  <c r="AB324" i="2"/>
  <c r="T324" i="2"/>
  <c r="U324" i="2"/>
  <c r="AB337" i="2"/>
  <c r="T337" i="2"/>
  <c r="U337" i="2"/>
  <c r="V337" i="2"/>
  <c r="W337" i="2"/>
  <c r="X337" i="2"/>
  <c r="Y337" i="2"/>
  <c r="Z337" i="2"/>
  <c r="R337" i="2"/>
  <c r="AA337" i="2"/>
  <c r="S337" i="2"/>
  <c r="V348" i="2"/>
  <c r="W348" i="2"/>
  <c r="X348" i="2"/>
  <c r="Y348" i="2"/>
  <c r="Z348" i="2"/>
  <c r="R348" i="2"/>
  <c r="AA348" i="2"/>
  <c r="S348" i="2"/>
  <c r="AB348" i="2"/>
  <c r="T348" i="2"/>
  <c r="U348" i="2"/>
  <c r="X375" i="2"/>
  <c r="Y375" i="2"/>
  <c r="Z375" i="2"/>
  <c r="R375" i="2"/>
  <c r="AA375" i="2"/>
  <c r="S375" i="2"/>
  <c r="AB375" i="2"/>
  <c r="T375" i="2"/>
  <c r="U375" i="2"/>
  <c r="V375" i="2"/>
  <c r="W375" i="2"/>
  <c r="AA386" i="2"/>
  <c r="S386" i="2"/>
  <c r="AB386" i="2"/>
  <c r="T386" i="2"/>
  <c r="U386" i="2"/>
  <c r="V386" i="2"/>
  <c r="W386" i="2"/>
  <c r="X386" i="2"/>
  <c r="Y386" i="2"/>
  <c r="Z386" i="2"/>
  <c r="R386" i="2"/>
  <c r="AB394" i="2"/>
  <c r="T394" i="2"/>
  <c r="U394" i="2"/>
  <c r="V394" i="2"/>
  <c r="W394" i="2"/>
  <c r="X394" i="2"/>
  <c r="Y394" i="2"/>
  <c r="Z394" i="2"/>
  <c r="R394" i="2"/>
  <c r="AA394" i="2"/>
  <c r="S394" i="2"/>
  <c r="AB396" i="2"/>
  <c r="T396" i="2"/>
  <c r="U396" i="2"/>
  <c r="V396" i="2"/>
  <c r="W396" i="2"/>
  <c r="X396" i="2"/>
  <c r="Y396" i="2"/>
  <c r="Z396" i="2"/>
  <c r="R396" i="2"/>
  <c r="AA396" i="2"/>
  <c r="S396" i="2"/>
  <c r="L396" i="2" s="1"/>
  <c r="AA399" i="2"/>
  <c r="S399" i="2"/>
  <c r="AB399" i="2"/>
  <c r="T399" i="2"/>
  <c r="U399" i="2"/>
  <c r="V399" i="2"/>
  <c r="W399" i="2"/>
  <c r="X399" i="2"/>
  <c r="Y399" i="2"/>
  <c r="Z399" i="2"/>
  <c r="R399" i="2"/>
  <c r="W406" i="2"/>
  <c r="X406" i="2"/>
  <c r="Y406" i="2"/>
  <c r="Z406" i="2"/>
  <c r="R406" i="2"/>
  <c r="AA406" i="2"/>
  <c r="S406" i="2"/>
  <c r="AB406" i="2"/>
  <c r="T406" i="2"/>
  <c r="U406" i="2"/>
  <c r="V406" i="2"/>
  <c r="Z411" i="2"/>
  <c r="R411" i="2"/>
  <c r="AA411" i="2"/>
  <c r="S411" i="2"/>
  <c r="AB411" i="2"/>
  <c r="T411" i="2"/>
  <c r="U411" i="2"/>
  <c r="V411" i="2"/>
  <c r="W411" i="2"/>
  <c r="X411" i="2"/>
  <c r="Y411" i="2"/>
  <c r="V437" i="2"/>
  <c r="W437" i="2"/>
  <c r="X437" i="2"/>
  <c r="Y437" i="2"/>
  <c r="Z437" i="2"/>
  <c r="R437" i="2"/>
  <c r="AA437" i="2"/>
  <c r="S437" i="2"/>
  <c r="AB437" i="2"/>
  <c r="T437" i="2"/>
  <c r="U437" i="2"/>
  <c r="U454" i="2"/>
  <c r="V454" i="2"/>
  <c r="W454" i="2"/>
  <c r="X454" i="2"/>
  <c r="Y454" i="2"/>
  <c r="Z454" i="2"/>
  <c r="R454" i="2"/>
  <c r="AA454" i="2"/>
  <c r="S454" i="2"/>
  <c r="AB454" i="2"/>
  <c r="T454" i="2"/>
  <c r="AB458" i="2"/>
  <c r="T458" i="2"/>
  <c r="U458" i="2"/>
  <c r="V458" i="2"/>
  <c r="W458" i="2"/>
  <c r="X458" i="2"/>
  <c r="Y458" i="2"/>
  <c r="Z458" i="2"/>
  <c r="R458" i="2"/>
  <c r="AA458" i="2"/>
  <c r="S458" i="2"/>
  <c r="V487" i="2"/>
  <c r="W487" i="2"/>
  <c r="X487" i="2"/>
  <c r="Y487" i="2"/>
  <c r="Z487" i="2"/>
  <c r="R487" i="2"/>
  <c r="AA487" i="2"/>
  <c r="S487" i="2"/>
  <c r="AB487" i="2"/>
  <c r="T487" i="2"/>
  <c r="U487" i="2"/>
  <c r="X490" i="2"/>
  <c r="Y490" i="2"/>
  <c r="Z490" i="2"/>
  <c r="R490" i="2"/>
  <c r="AA490" i="2"/>
  <c r="S490" i="2"/>
  <c r="L490" i="2" s="1"/>
  <c r="AB490" i="2"/>
  <c r="T490" i="2"/>
  <c r="U490" i="2"/>
  <c r="V490" i="2"/>
  <c r="W490" i="2"/>
  <c r="Z494" i="2"/>
  <c r="R494" i="2"/>
  <c r="AA494" i="2"/>
  <c r="S494" i="2"/>
  <c r="AB494" i="2"/>
  <c r="T494" i="2"/>
  <c r="U494" i="2"/>
  <c r="V494" i="2"/>
  <c r="W494" i="2"/>
  <c r="X494" i="2"/>
  <c r="Y494" i="2"/>
  <c r="U499" i="2"/>
  <c r="V499" i="2"/>
  <c r="W499" i="2"/>
  <c r="X499" i="2"/>
  <c r="Y499" i="2"/>
  <c r="Z499" i="2"/>
  <c r="R499" i="2"/>
  <c r="AA499" i="2"/>
  <c r="S499" i="2"/>
  <c r="AB499" i="2"/>
  <c r="T499" i="2"/>
  <c r="V501" i="2"/>
  <c r="W501" i="2"/>
  <c r="X501" i="2"/>
  <c r="Y501" i="2"/>
  <c r="Z501" i="2"/>
  <c r="R501" i="2"/>
  <c r="AA501" i="2"/>
  <c r="S501" i="2"/>
  <c r="AB501" i="2"/>
  <c r="T501" i="2"/>
  <c r="U501" i="2"/>
  <c r="Z504" i="2"/>
  <c r="R504" i="2"/>
  <c r="AA504" i="2"/>
  <c r="S504" i="2"/>
  <c r="AB504" i="2"/>
  <c r="T504" i="2"/>
  <c r="U504" i="2"/>
  <c r="V504" i="2"/>
  <c r="W504" i="2"/>
  <c r="X504" i="2"/>
  <c r="Y504" i="2"/>
  <c r="W507" i="2"/>
  <c r="X507" i="2"/>
  <c r="Y507" i="2"/>
  <c r="Z507" i="2"/>
  <c r="R507" i="2"/>
  <c r="AA507" i="2"/>
  <c r="S507" i="2"/>
  <c r="L507" i="2" s="1"/>
  <c r="AB507" i="2"/>
  <c r="T507" i="2"/>
  <c r="U507" i="2"/>
  <c r="V507" i="2"/>
  <c r="AB516" i="2"/>
  <c r="T516" i="2"/>
  <c r="U516" i="2"/>
  <c r="V516" i="2"/>
  <c r="W516" i="2"/>
  <c r="X516" i="2"/>
  <c r="Y516" i="2"/>
  <c r="Z516" i="2"/>
  <c r="R516" i="2"/>
  <c r="AA516" i="2"/>
  <c r="S516" i="2"/>
  <c r="W521" i="2"/>
  <c r="X521" i="2"/>
  <c r="Y521" i="2"/>
  <c r="Z521" i="2"/>
  <c r="R521" i="2"/>
  <c r="AA521" i="2"/>
  <c r="S521" i="2"/>
  <c r="AB521" i="2"/>
  <c r="T521" i="2"/>
  <c r="U521" i="2"/>
  <c r="V521" i="2"/>
  <c r="W529" i="2"/>
  <c r="X529" i="2"/>
  <c r="Y529" i="2"/>
  <c r="Z529" i="2"/>
  <c r="R529" i="2"/>
  <c r="AA529" i="2"/>
  <c r="S529" i="2"/>
  <c r="AB529" i="2"/>
  <c r="T529" i="2"/>
  <c r="U529" i="2"/>
  <c r="V529" i="2"/>
  <c r="U534" i="2"/>
  <c r="V534" i="2"/>
  <c r="W534" i="2"/>
  <c r="X534" i="2"/>
  <c r="Y534" i="2"/>
  <c r="Z534" i="2"/>
  <c r="R534" i="2"/>
  <c r="AA534" i="2"/>
  <c r="S534" i="2"/>
  <c r="AB534" i="2"/>
  <c r="T534" i="2"/>
  <c r="V546" i="2"/>
  <c r="W546" i="2"/>
  <c r="X546" i="2"/>
  <c r="Y546" i="2"/>
  <c r="Z546" i="2"/>
  <c r="R546" i="2"/>
  <c r="AA546" i="2"/>
  <c r="S546" i="2"/>
  <c r="L546" i="2" s="1"/>
  <c r="AB546" i="2"/>
  <c r="T546" i="2"/>
  <c r="U546" i="2"/>
  <c r="V554" i="2"/>
  <c r="W554" i="2"/>
  <c r="X554" i="2"/>
  <c r="Y554" i="2"/>
  <c r="Z554" i="2"/>
  <c r="R554" i="2"/>
  <c r="AA554" i="2"/>
  <c r="S554" i="2"/>
  <c r="AB554" i="2"/>
  <c r="T554" i="2"/>
  <c r="U554" i="2"/>
  <c r="AA571" i="2"/>
  <c r="S571" i="2"/>
  <c r="AB571" i="2"/>
  <c r="T571" i="2"/>
  <c r="U571" i="2"/>
  <c r="V571" i="2"/>
  <c r="W571" i="2"/>
  <c r="X571" i="2"/>
  <c r="Y571" i="2"/>
  <c r="Z571" i="2"/>
  <c r="R571" i="2"/>
  <c r="V576" i="2"/>
  <c r="W576" i="2"/>
  <c r="X576" i="2"/>
  <c r="Y576" i="2"/>
  <c r="Z576" i="2"/>
  <c r="R576" i="2"/>
  <c r="AA576" i="2"/>
  <c r="S576" i="2"/>
  <c r="AB576" i="2"/>
  <c r="T576" i="2"/>
  <c r="U576" i="2"/>
  <c r="Z582" i="2"/>
  <c r="R582" i="2"/>
  <c r="AA582" i="2"/>
  <c r="S582" i="2"/>
  <c r="L582" i="2" s="1"/>
  <c r="AB582" i="2"/>
  <c r="T582" i="2"/>
  <c r="U582" i="2"/>
  <c r="V582" i="2"/>
  <c r="W582" i="2"/>
  <c r="X582" i="2"/>
  <c r="Y582" i="2"/>
  <c r="X588" i="2"/>
  <c r="Y588" i="2"/>
  <c r="Z588" i="2"/>
  <c r="R588" i="2"/>
  <c r="AA588" i="2"/>
  <c r="S588" i="2"/>
  <c r="L588" i="2" s="1"/>
  <c r="AB588" i="2"/>
  <c r="T588" i="2"/>
  <c r="U588" i="2"/>
  <c r="V588" i="2"/>
  <c r="W588" i="2"/>
  <c r="X593" i="2"/>
  <c r="Y593" i="2"/>
  <c r="Z593" i="2"/>
  <c r="R593" i="2"/>
  <c r="AA593" i="2"/>
  <c r="S593" i="2"/>
  <c r="L593" i="2" s="1"/>
  <c r="AB593" i="2"/>
  <c r="T593" i="2"/>
  <c r="U593" i="2"/>
  <c r="V593" i="2"/>
  <c r="W593" i="2"/>
  <c r="Z595" i="2"/>
  <c r="R595" i="2"/>
  <c r="AA595" i="2"/>
  <c r="S595" i="2"/>
  <c r="AB595" i="2"/>
  <c r="T595" i="2"/>
  <c r="U595" i="2"/>
  <c r="V595" i="2"/>
  <c r="W595" i="2"/>
  <c r="X595" i="2"/>
  <c r="Y595" i="2"/>
  <c r="Z602" i="2"/>
  <c r="R602" i="2"/>
  <c r="AA602" i="2"/>
  <c r="S602" i="2"/>
  <c r="L602" i="2" s="1"/>
  <c r="AB602" i="2"/>
  <c r="T602" i="2"/>
  <c r="U602" i="2"/>
  <c r="V602" i="2"/>
  <c r="W602" i="2"/>
  <c r="X602" i="2"/>
  <c r="Y602" i="2"/>
  <c r="Y605" i="2"/>
  <c r="Z605" i="2"/>
  <c r="R605" i="2"/>
  <c r="AA605" i="2"/>
  <c r="S605" i="2"/>
  <c r="L605" i="2" s="1"/>
  <c r="AB605" i="2"/>
  <c r="T605" i="2"/>
  <c r="U605" i="2"/>
  <c r="V605" i="2"/>
  <c r="W605" i="2"/>
  <c r="X605" i="2"/>
  <c r="Z612" i="2"/>
  <c r="R612" i="2"/>
  <c r="AA612" i="2"/>
  <c r="S612" i="2"/>
  <c r="AB612" i="2"/>
  <c r="T612" i="2"/>
  <c r="U612" i="2"/>
  <c r="V612" i="2"/>
  <c r="W612" i="2"/>
  <c r="X612" i="2"/>
  <c r="Y612" i="2"/>
  <c r="AB626" i="2"/>
  <c r="T626" i="2"/>
  <c r="U626" i="2"/>
  <c r="V626" i="2"/>
  <c r="W626" i="2"/>
  <c r="X626" i="2"/>
  <c r="Y626" i="2"/>
  <c r="Z626" i="2"/>
  <c r="R626" i="2"/>
  <c r="AA626" i="2"/>
  <c r="S626" i="2"/>
  <c r="L626" i="2" s="1"/>
  <c r="AB638" i="2"/>
  <c r="T638" i="2"/>
  <c r="U638" i="2"/>
  <c r="V638" i="2"/>
  <c r="W638" i="2"/>
  <c r="X638" i="2"/>
  <c r="Y638" i="2"/>
  <c r="Z638" i="2"/>
  <c r="R638" i="2"/>
  <c r="AA638" i="2"/>
  <c r="S638" i="2"/>
  <c r="AA641" i="2"/>
  <c r="S641" i="2"/>
  <c r="AB641" i="2"/>
  <c r="T641" i="2"/>
  <c r="U641" i="2"/>
  <c r="V641" i="2"/>
  <c r="W641" i="2"/>
  <c r="X641" i="2"/>
  <c r="Y641" i="2"/>
  <c r="Z641" i="2"/>
  <c r="R641" i="2"/>
  <c r="Z646" i="2"/>
  <c r="R646" i="2"/>
  <c r="AA646" i="2"/>
  <c r="S646" i="2"/>
  <c r="AB646" i="2"/>
  <c r="T646" i="2"/>
  <c r="U646" i="2"/>
  <c r="V646" i="2"/>
  <c r="W646" i="2"/>
  <c r="X646" i="2"/>
  <c r="Y646" i="2"/>
  <c r="V648" i="2"/>
  <c r="W648" i="2"/>
  <c r="X648" i="2"/>
  <c r="Y648" i="2"/>
  <c r="Z648" i="2"/>
  <c r="R648" i="2"/>
  <c r="AA648" i="2"/>
  <c r="S648" i="2"/>
  <c r="L648" i="2" s="1"/>
  <c r="AB648" i="2"/>
  <c r="T648" i="2"/>
  <c r="U648" i="2"/>
  <c r="AA661" i="2"/>
  <c r="S661" i="2"/>
  <c r="AB661" i="2"/>
  <c r="T661" i="2"/>
  <c r="U661" i="2"/>
  <c r="V661" i="2"/>
  <c r="W661" i="2"/>
  <c r="X661" i="2"/>
  <c r="Y661" i="2"/>
  <c r="Z661" i="2"/>
  <c r="R661" i="2"/>
  <c r="Z666" i="2"/>
  <c r="R666" i="2"/>
  <c r="AA666" i="2"/>
  <c r="S666" i="2"/>
  <c r="AB666" i="2"/>
  <c r="T666" i="2"/>
  <c r="U666" i="2"/>
  <c r="V666" i="2"/>
  <c r="W666" i="2"/>
  <c r="X666" i="2"/>
  <c r="Y666" i="2"/>
  <c r="Y669" i="2"/>
  <c r="Z669" i="2"/>
  <c r="R669" i="2"/>
  <c r="AA669" i="2"/>
  <c r="S669" i="2"/>
  <c r="AB669" i="2"/>
  <c r="T669" i="2"/>
  <c r="U669" i="2"/>
  <c r="V669" i="2"/>
  <c r="W669" i="2"/>
  <c r="X669" i="2"/>
  <c r="X674" i="2"/>
  <c r="Y674" i="2"/>
  <c r="Z674" i="2"/>
  <c r="R674" i="2"/>
  <c r="AA674" i="2"/>
  <c r="S674" i="2"/>
  <c r="AB674" i="2"/>
  <c r="T674" i="2"/>
  <c r="U674" i="2"/>
  <c r="V674" i="2"/>
  <c r="W674" i="2"/>
  <c r="W677" i="2"/>
  <c r="X677" i="2"/>
  <c r="Y677" i="2"/>
  <c r="Z677" i="2"/>
  <c r="R677" i="2"/>
  <c r="AA677" i="2"/>
  <c r="S677" i="2"/>
  <c r="AB677" i="2"/>
  <c r="T677" i="2"/>
  <c r="U677" i="2"/>
  <c r="V677" i="2"/>
  <c r="AB679" i="2"/>
  <c r="T679" i="2"/>
  <c r="U679" i="2"/>
  <c r="V679" i="2"/>
  <c r="W679" i="2"/>
  <c r="X679" i="2"/>
  <c r="Y679" i="2"/>
  <c r="Z679" i="2"/>
  <c r="R679" i="2"/>
  <c r="AA679" i="2"/>
  <c r="S679" i="2"/>
  <c r="Z689" i="2"/>
  <c r="R689" i="2"/>
  <c r="AA689" i="2"/>
  <c r="S689" i="2"/>
  <c r="AB689" i="2"/>
  <c r="T689" i="2"/>
  <c r="U689" i="2"/>
  <c r="V689" i="2"/>
  <c r="W689" i="2"/>
  <c r="X689" i="2"/>
  <c r="Y689" i="2"/>
  <c r="U696" i="2"/>
  <c r="V696" i="2"/>
  <c r="W696" i="2"/>
  <c r="X696" i="2"/>
  <c r="Y696" i="2"/>
  <c r="Z696" i="2"/>
  <c r="R696" i="2"/>
  <c r="AA696" i="2"/>
  <c r="S696" i="2"/>
  <c r="AB696" i="2"/>
  <c r="T696" i="2"/>
  <c r="X707" i="2"/>
  <c r="Y707" i="2"/>
  <c r="Z707" i="2"/>
  <c r="R707" i="2"/>
  <c r="AA707" i="2"/>
  <c r="S707" i="2"/>
  <c r="AB707" i="2"/>
  <c r="T707" i="2"/>
  <c r="U707" i="2"/>
  <c r="V707" i="2"/>
  <c r="W707" i="2"/>
  <c r="U710" i="2"/>
  <c r="V710" i="2"/>
  <c r="W710" i="2"/>
  <c r="X710" i="2"/>
  <c r="Y710" i="2"/>
  <c r="Z710" i="2"/>
  <c r="R710" i="2"/>
  <c r="AA710" i="2"/>
  <c r="S710" i="2"/>
  <c r="L710" i="2" s="1"/>
  <c r="AB710" i="2"/>
  <c r="T710" i="2"/>
  <c r="Y712" i="2"/>
  <c r="Z712" i="2"/>
  <c r="R712" i="2"/>
  <c r="AA712" i="2"/>
  <c r="S712" i="2"/>
  <c r="AB712" i="2"/>
  <c r="T712" i="2"/>
  <c r="U712" i="2"/>
  <c r="V712" i="2"/>
  <c r="W712" i="2"/>
  <c r="X712" i="2"/>
  <c r="X717" i="2"/>
  <c r="Y717" i="2"/>
  <c r="Z717" i="2"/>
  <c r="R717" i="2"/>
  <c r="AA717" i="2"/>
  <c r="S717" i="2"/>
  <c r="AB717" i="2"/>
  <c r="T717" i="2"/>
  <c r="U717" i="2"/>
  <c r="V717" i="2"/>
  <c r="W717" i="2"/>
  <c r="V725" i="2"/>
  <c r="W725" i="2"/>
  <c r="X725" i="2"/>
  <c r="Y725" i="2"/>
  <c r="Z725" i="2"/>
  <c r="R725" i="2"/>
  <c r="AA725" i="2"/>
  <c r="S725" i="2"/>
  <c r="L725" i="2" s="1"/>
  <c r="AB725" i="2"/>
  <c r="T725" i="2"/>
  <c r="U725" i="2"/>
  <c r="Y744" i="2"/>
  <c r="Z744" i="2"/>
  <c r="R744" i="2"/>
  <c r="AA744" i="2"/>
  <c r="S744" i="2"/>
  <c r="L744" i="2" s="1"/>
  <c r="AB744" i="2"/>
  <c r="T744" i="2"/>
  <c r="U744" i="2"/>
  <c r="V744" i="2"/>
  <c r="W744" i="2"/>
  <c r="X744" i="2"/>
  <c r="AA748" i="2"/>
  <c r="S748" i="2"/>
  <c r="AB748" i="2"/>
  <c r="T748" i="2"/>
  <c r="U748" i="2"/>
  <c r="V748" i="2"/>
  <c r="W748" i="2"/>
  <c r="X748" i="2"/>
  <c r="Y748" i="2"/>
  <c r="Z748" i="2"/>
  <c r="R748" i="2"/>
  <c r="U751" i="2"/>
  <c r="V751" i="2"/>
  <c r="W751" i="2"/>
  <c r="X751" i="2"/>
  <c r="Y751" i="2"/>
  <c r="Z751" i="2"/>
  <c r="R751" i="2"/>
  <c r="AA751" i="2"/>
  <c r="S751" i="2"/>
  <c r="AB751" i="2"/>
  <c r="T751" i="2"/>
  <c r="X761" i="2"/>
  <c r="Y761" i="2"/>
  <c r="Z761" i="2"/>
  <c r="R761" i="2"/>
  <c r="AA761" i="2"/>
  <c r="S761" i="2"/>
  <c r="AB761" i="2"/>
  <c r="T761" i="2"/>
  <c r="U761" i="2"/>
  <c r="V761" i="2"/>
  <c r="W761" i="2"/>
  <c r="W764" i="2"/>
  <c r="X764" i="2"/>
  <c r="Y764" i="2"/>
  <c r="Z764" i="2"/>
  <c r="R764" i="2"/>
  <c r="AA764" i="2"/>
  <c r="S764" i="2"/>
  <c r="AB764" i="2"/>
  <c r="T764" i="2"/>
  <c r="AC764" i="2" s="1"/>
  <c r="U764" i="2"/>
  <c r="V764" i="2"/>
  <c r="W775" i="2"/>
  <c r="X775" i="2"/>
  <c r="Y775" i="2"/>
  <c r="Z775" i="2"/>
  <c r="R775" i="2"/>
  <c r="AA775" i="2"/>
  <c r="S775" i="2"/>
  <c r="L775" i="2" s="1"/>
  <c r="AB775" i="2"/>
  <c r="T775" i="2"/>
  <c r="U775" i="2"/>
  <c r="V775" i="2"/>
  <c r="Y778" i="2"/>
  <c r="Z778" i="2"/>
  <c r="R778" i="2"/>
  <c r="AA778" i="2"/>
  <c r="S778" i="2"/>
  <c r="AB778" i="2"/>
  <c r="T778" i="2"/>
  <c r="U778" i="2"/>
  <c r="V778" i="2"/>
  <c r="W778" i="2"/>
  <c r="X778" i="2"/>
  <c r="AA782" i="2"/>
  <c r="S782" i="2"/>
  <c r="AB782" i="2"/>
  <c r="T782" i="2"/>
  <c r="U782" i="2"/>
  <c r="V782" i="2"/>
  <c r="W782" i="2"/>
  <c r="X782" i="2"/>
  <c r="Y782" i="2"/>
  <c r="Z782" i="2"/>
  <c r="R782" i="2"/>
  <c r="U792" i="2"/>
  <c r="V792" i="2"/>
  <c r="W792" i="2"/>
  <c r="X792" i="2"/>
  <c r="Y792" i="2"/>
  <c r="Z792" i="2"/>
  <c r="R792" i="2"/>
  <c r="AA792" i="2"/>
  <c r="S792" i="2"/>
  <c r="AB792" i="2"/>
  <c r="T792" i="2"/>
  <c r="V801" i="2"/>
  <c r="W801" i="2"/>
  <c r="X801" i="2"/>
  <c r="Y801" i="2"/>
  <c r="Z801" i="2"/>
  <c r="R801" i="2"/>
  <c r="AA801" i="2"/>
  <c r="S801" i="2"/>
  <c r="AB801" i="2"/>
  <c r="T801" i="2"/>
  <c r="U801" i="2"/>
  <c r="U804" i="2"/>
  <c r="V804" i="2"/>
  <c r="W804" i="2"/>
  <c r="X804" i="2"/>
  <c r="Y804" i="2"/>
  <c r="Z804" i="2"/>
  <c r="R804" i="2"/>
  <c r="AA804" i="2"/>
  <c r="S804" i="2"/>
  <c r="AB804" i="2"/>
  <c r="T804" i="2"/>
  <c r="AB819" i="2"/>
  <c r="T819" i="2"/>
  <c r="U819" i="2"/>
  <c r="V819" i="2"/>
  <c r="W819" i="2"/>
  <c r="X819" i="2"/>
  <c r="Y819" i="2"/>
  <c r="Z819" i="2"/>
  <c r="R819" i="2"/>
  <c r="AA819" i="2"/>
  <c r="S819" i="2"/>
  <c r="AB829" i="2"/>
  <c r="T829" i="2"/>
  <c r="U829" i="2"/>
  <c r="V829" i="2"/>
  <c r="W829" i="2"/>
  <c r="X829" i="2"/>
  <c r="Y829" i="2"/>
  <c r="Z829" i="2"/>
  <c r="R829" i="2"/>
  <c r="AA829" i="2"/>
  <c r="S829" i="2"/>
  <c r="W839" i="2"/>
  <c r="X839" i="2"/>
  <c r="Y839" i="2"/>
  <c r="Z839" i="2"/>
  <c r="R839" i="2"/>
  <c r="AA839" i="2"/>
  <c r="S839" i="2"/>
  <c r="L839" i="2" s="1"/>
  <c r="AB839" i="2"/>
  <c r="T839" i="2"/>
  <c r="U839" i="2"/>
  <c r="V839" i="2"/>
  <c r="Y842" i="2"/>
  <c r="Z842" i="2"/>
  <c r="R842" i="2"/>
  <c r="AA842" i="2"/>
  <c r="S842" i="2"/>
  <c r="AB842" i="2"/>
  <c r="T842" i="2"/>
  <c r="U842" i="2"/>
  <c r="V842" i="2"/>
  <c r="W842" i="2"/>
  <c r="X842" i="2"/>
  <c r="X845" i="2"/>
  <c r="Y845" i="2"/>
  <c r="Z845" i="2"/>
  <c r="R845" i="2"/>
  <c r="AA845" i="2"/>
  <c r="S845" i="2"/>
  <c r="AB845" i="2"/>
  <c r="T845" i="2"/>
  <c r="U845" i="2"/>
  <c r="V845" i="2"/>
  <c r="W845" i="2"/>
  <c r="AA848" i="2"/>
  <c r="AB848" i="2"/>
  <c r="T848" i="2"/>
  <c r="U848" i="2"/>
  <c r="W848" i="2"/>
  <c r="X848" i="2"/>
  <c r="R848" i="2"/>
  <c r="S848" i="2"/>
  <c r="V848" i="2"/>
  <c r="Y848" i="2"/>
  <c r="Z848" i="2"/>
  <c r="U854" i="2"/>
  <c r="V854" i="2"/>
  <c r="W854" i="2"/>
  <c r="X854" i="2"/>
  <c r="Y854" i="2"/>
  <c r="Z854" i="2"/>
  <c r="R854" i="2"/>
  <c r="AA854" i="2"/>
  <c r="S854" i="2"/>
  <c r="T854" i="2"/>
  <c r="AB854" i="2"/>
  <c r="AA860" i="2"/>
  <c r="S860" i="2"/>
  <c r="AB860" i="2"/>
  <c r="T860" i="2"/>
  <c r="U860" i="2"/>
  <c r="V860" i="2"/>
  <c r="W860" i="2"/>
  <c r="X860" i="2"/>
  <c r="Y860" i="2"/>
  <c r="Z860" i="2"/>
  <c r="R860" i="2"/>
  <c r="U884" i="2"/>
  <c r="V884" i="2"/>
  <c r="W884" i="2"/>
  <c r="X884" i="2"/>
  <c r="Y884" i="2"/>
  <c r="Z884" i="2"/>
  <c r="R884" i="2"/>
  <c r="AA884" i="2"/>
  <c r="S884" i="2"/>
  <c r="L884" i="2" s="1"/>
  <c r="AB884" i="2"/>
  <c r="T884" i="2"/>
  <c r="V887" i="2"/>
  <c r="W887" i="2"/>
  <c r="X887" i="2"/>
  <c r="Y887" i="2"/>
  <c r="Z887" i="2"/>
  <c r="R887" i="2"/>
  <c r="AA887" i="2"/>
  <c r="S887" i="2"/>
  <c r="AB887" i="2"/>
  <c r="T887" i="2"/>
  <c r="U887" i="2"/>
  <c r="Z892" i="2"/>
  <c r="R892" i="2"/>
  <c r="AA892" i="2"/>
  <c r="S892" i="2"/>
  <c r="AB892" i="2"/>
  <c r="T892" i="2"/>
  <c r="U892" i="2"/>
  <c r="V892" i="2"/>
  <c r="W892" i="2"/>
  <c r="X892" i="2"/>
  <c r="Y892" i="2"/>
  <c r="X918" i="2"/>
  <c r="Y918" i="2"/>
  <c r="Z918" i="2"/>
  <c r="R918" i="2"/>
  <c r="AA918" i="2"/>
  <c r="S918" i="2"/>
  <c r="AB918" i="2"/>
  <c r="T918" i="2"/>
  <c r="U918" i="2"/>
  <c r="V918" i="2"/>
  <c r="W918" i="2"/>
  <c r="W921" i="2"/>
  <c r="X921" i="2"/>
  <c r="Y921" i="2"/>
  <c r="Z921" i="2"/>
  <c r="R921" i="2"/>
  <c r="AA921" i="2"/>
  <c r="S921" i="2"/>
  <c r="AB921" i="2"/>
  <c r="T921" i="2"/>
  <c r="U921" i="2"/>
  <c r="V921" i="2"/>
  <c r="X927" i="2"/>
  <c r="Y927" i="2"/>
  <c r="Z927" i="2"/>
  <c r="R927" i="2"/>
  <c r="AA927" i="2"/>
  <c r="S927" i="2"/>
  <c r="L927" i="2" s="1"/>
  <c r="AB927" i="2"/>
  <c r="T927" i="2"/>
  <c r="U927" i="2"/>
  <c r="V927" i="2"/>
  <c r="W927" i="2"/>
  <c r="X936" i="2"/>
  <c r="Y936" i="2"/>
  <c r="Z936" i="2"/>
  <c r="R936" i="2"/>
  <c r="AA936" i="2"/>
  <c r="S936" i="2"/>
  <c r="AB936" i="2"/>
  <c r="T936" i="2"/>
  <c r="U936" i="2"/>
  <c r="V936" i="2"/>
  <c r="W936" i="2"/>
  <c r="U939" i="2"/>
  <c r="V939" i="2"/>
  <c r="W939" i="2"/>
  <c r="X939" i="2"/>
  <c r="Y939" i="2"/>
  <c r="Z939" i="2"/>
  <c r="R939" i="2"/>
  <c r="AA939" i="2"/>
  <c r="S939" i="2"/>
  <c r="AB939" i="2"/>
  <c r="T939" i="2"/>
  <c r="V941" i="2"/>
  <c r="W941" i="2"/>
  <c r="X941" i="2"/>
  <c r="Y941" i="2"/>
  <c r="Z941" i="2"/>
  <c r="R941" i="2"/>
  <c r="AA941" i="2"/>
  <c r="S941" i="2"/>
  <c r="AB941" i="2"/>
  <c r="T941" i="2"/>
  <c r="U941" i="2"/>
  <c r="Y945" i="2"/>
  <c r="Z945" i="2"/>
  <c r="R945" i="2"/>
  <c r="AA945" i="2"/>
  <c r="S945" i="2"/>
  <c r="AB945" i="2"/>
  <c r="T945" i="2"/>
  <c r="U945" i="2"/>
  <c r="V945" i="2"/>
  <c r="W945" i="2"/>
  <c r="X945" i="2"/>
  <c r="Z951" i="2"/>
  <c r="R951" i="2"/>
  <c r="AA951" i="2"/>
  <c r="S951" i="2"/>
  <c r="AB951" i="2"/>
  <c r="T951" i="2"/>
  <c r="U951" i="2"/>
  <c r="V951" i="2"/>
  <c r="W951" i="2"/>
  <c r="X951" i="2"/>
  <c r="Y951" i="2"/>
  <c r="U961" i="2"/>
  <c r="V961" i="2"/>
  <c r="W961" i="2"/>
  <c r="X961" i="2"/>
  <c r="Y961" i="2"/>
  <c r="Z961" i="2"/>
  <c r="R961" i="2"/>
  <c r="AA961" i="2"/>
  <c r="S961" i="2"/>
  <c r="AB961" i="2"/>
  <c r="T961" i="2"/>
  <c r="W963" i="2"/>
  <c r="X963" i="2"/>
  <c r="Y963" i="2"/>
  <c r="Z963" i="2"/>
  <c r="R963" i="2"/>
  <c r="AA963" i="2"/>
  <c r="S963" i="2"/>
  <c r="AB963" i="2"/>
  <c r="T963" i="2"/>
  <c r="U963" i="2"/>
  <c r="V963" i="2"/>
  <c r="V976" i="2"/>
  <c r="W976" i="2"/>
  <c r="X976" i="2"/>
  <c r="Y976" i="2"/>
  <c r="Z976" i="2"/>
  <c r="R976" i="2"/>
  <c r="AA976" i="2"/>
  <c r="S976" i="2"/>
  <c r="AB976" i="2"/>
  <c r="T976" i="2"/>
  <c r="U976" i="2"/>
  <c r="X982" i="2"/>
  <c r="Y982" i="2"/>
  <c r="Z982" i="2"/>
  <c r="R982" i="2"/>
  <c r="AA982" i="2"/>
  <c r="S982" i="2"/>
  <c r="AB982" i="2"/>
  <c r="T982" i="2"/>
  <c r="U982" i="2"/>
  <c r="V982" i="2"/>
  <c r="W982" i="2"/>
  <c r="Z992" i="2"/>
  <c r="R992" i="2"/>
  <c r="AA992" i="2"/>
  <c r="S992" i="2"/>
  <c r="AB992" i="2"/>
  <c r="T992" i="2"/>
  <c r="U992" i="2"/>
  <c r="V992" i="2"/>
  <c r="W992" i="2"/>
  <c r="X992" i="2"/>
  <c r="Y992" i="2"/>
  <c r="AA1001" i="2"/>
  <c r="S1001" i="2"/>
  <c r="AB1001" i="2"/>
  <c r="T1001" i="2"/>
  <c r="U1001" i="2"/>
  <c r="V1001" i="2"/>
  <c r="W1001" i="2"/>
  <c r="X1001" i="2"/>
  <c r="Y1001" i="2"/>
  <c r="Z1001" i="2"/>
  <c r="R1001" i="2"/>
  <c r="Z1006" i="2"/>
  <c r="R1006" i="2"/>
  <c r="AA1006" i="2"/>
  <c r="S1006" i="2"/>
  <c r="AB1006" i="2"/>
  <c r="T1006" i="2"/>
  <c r="U1006" i="2"/>
  <c r="V1006" i="2"/>
  <c r="W1006" i="2"/>
  <c r="X1006" i="2"/>
  <c r="Y1006" i="2"/>
  <c r="AB1013" i="2"/>
  <c r="T1013" i="2"/>
  <c r="U1013" i="2"/>
  <c r="V1013" i="2"/>
  <c r="W1013" i="2"/>
  <c r="X1013" i="2"/>
  <c r="Y1013" i="2"/>
  <c r="Z1013" i="2"/>
  <c r="R1013" i="2"/>
  <c r="AA1013" i="2"/>
  <c r="S1013" i="2"/>
  <c r="V42" i="2"/>
  <c r="W42" i="2"/>
  <c r="X42" i="2"/>
  <c r="Y42" i="2"/>
  <c r="K42" i="2" s="1"/>
  <c r="N42" i="2" s="1"/>
  <c r="Z42" i="2"/>
  <c r="R42" i="2"/>
  <c r="AA42" i="2"/>
  <c r="S42" i="2"/>
  <c r="I42" i="2" s="1"/>
  <c r="AB42" i="2"/>
  <c r="T42" i="2"/>
  <c r="U42" i="2"/>
  <c r="AB90" i="2"/>
  <c r="T90" i="2"/>
  <c r="U90" i="2"/>
  <c r="V90" i="2"/>
  <c r="W90" i="2"/>
  <c r="X90" i="2"/>
  <c r="Y90" i="2"/>
  <c r="Z90" i="2"/>
  <c r="R90" i="2"/>
  <c r="AA90" i="2"/>
  <c r="S90" i="2"/>
  <c r="X102" i="2"/>
  <c r="Y102" i="2"/>
  <c r="Z102" i="2"/>
  <c r="R102" i="2"/>
  <c r="AA102" i="2"/>
  <c r="S102" i="2"/>
  <c r="L102" i="2" s="1"/>
  <c r="AB102" i="2"/>
  <c r="T102" i="2"/>
  <c r="U102" i="2"/>
  <c r="V102" i="2"/>
  <c r="W102" i="2"/>
  <c r="W111" i="2"/>
  <c r="X111" i="2"/>
  <c r="Y111" i="2"/>
  <c r="Z111" i="2"/>
  <c r="R111" i="2"/>
  <c r="AA111" i="2"/>
  <c r="S111" i="2"/>
  <c r="AB111" i="2"/>
  <c r="T111" i="2"/>
  <c r="U111" i="2"/>
  <c r="V111" i="2"/>
  <c r="Z116" i="2"/>
  <c r="R116" i="2"/>
  <c r="AA116" i="2"/>
  <c r="S116" i="2"/>
  <c r="AB116" i="2"/>
  <c r="T116" i="2"/>
  <c r="U116" i="2"/>
  <c r="V116" i="2"/>
  <c r="W116" i="2"/>
  <c r="X116" i="2"/>
  <c r="Y116" i="2"/>
  <c r="W123" i="2"/>
  <c r="X123" i="2"/>
  <c r="Y123" i="2"/>
  <c r="Z123" i="2"/>
  <c r="R123" i="2"/>
  <c r="AA123" i="2"/>
  <c r="S123" i="2"/>
  <c r="AB123" i="2"/>
  <c r="T123" i="2"/>
  <c r="U123" i="2"/>
  <c r="V123" i="2"/>
  <c r="U128" i="2"/>
  <c r="V128" i="2"/>
  <c r="W128" i="2"/>
  <c r="X128" i="2"/>
  <c r="Y128" i="2"/>
  <c r="Z128" i="2"/>
  <c r="R128" i="2"/>
  <c r="AA128" i="2"/>
  <c r="S128" i="2"/>
  <c r="L128" i="2" s="1"/>
  <c r="AB128" i="2"/>
  <c r="T128" i="2"/>
  <c r="Y131" i="2"/>
  <c r="Z131" i="2"/>
  <c r="R131" i="2"/>
  <c r="AA131" i="2"/>
  <c r="S131" i="2"/>
  <c r="AB131" i="2"/>
  <c r="T131" i="2"/>
  <c r="U131" i="2"/>
  <c r="V131" i="2"/>
  <c r="W131" i="2"/>
  <c r="X131" i="2"/>
  <c r="Z148" i="2"/>
  <c r="R148" i="2"/>
  <c r="AA148" i="2"/>
  <c r="S148" i="2"/>
  <c r="L148" i="2" s="1"/>
  <c r="AB148" i="2"/>
  <c r="T148" i="2"/>
  <c r="U148" i="2"/>
  <c r="V148" i="2"/>
  <c r="W148" i="2"/>
  <c r="X148" i="2"/>
  <c r="Y148" i="2"/>
  <c r="AA165" i="2"/>
  <c r="S165" i="2"/>
  <c r="AB165" i="2"/>
  <c r="T165" i="2"/>
  <c r="U165" i="2"/>
  <c r="V165" i="2"/>
  <c r="W165" i="2"/>
  <c r="X165" i="2"/>
  <c r="Y165" i="2"/>
  <c r="Z165" i="2"/>
  <c r="R165" i="2"/>
  <c r="W168" i="2"/>
  <c r="X168" i="2"/>
  <c r="Y168" i="2"/>
  <c r="Z168" i="2"/>
  <c r="R168" i="2"/>
  <c r="AA168" i="2"/>
  <c r="S168" i="2"/>
  <c r="AB168" i="2"/>
  <c r="T168" i="2"/>
  <c r="U168" i="2"/>
  <c r="V168" i="2"/>
  <c r="U173" i="2"/>
  <c r="V173" i="2"/>
  <c r="W173" i="2"/>
  <c r="X173" i="2"/>
  <c r="Y173" i="2"/>
  <c r="Z173" i="2"/>
  <c r="R173" i="2"/>
  <c r="AA173" i="2"/>
  <c r="S173" i="2"/>
  <c r="AB173" i="2"/>
  <c r="T173" i="2"/>
  <c r="Y176" i="2"/>
  <c r="Z176" i="2"/>
  <c r="R176" i="2"/>
  <c r="AA176" i="2"/>
  <c r="S176" i="2"/>
  <c r="AB176" i="2"/>
  <c r="T176" i="2"/>
  <c r="U176" i="2"/>
  <c r="V176" i="2"/>
  <c r="W176" i="2"/>
  <c r="X176" i="2"/>
  <c r="W181" i="2"/>
  <c r="X181" i="2"/>
  <c r="Y181" i="2"/>
  <c r="Z181" i="2"/>
  <c r="R181" i="2"/>
  <c r="AA181" i="2"/>
  <c r="S181" i="2"/>
  <c r="AB181" i="2"/>
  <c r="T181" i="2"/>
  <c r="U181" i="2"/>
  <c r="V181" i="2"/>
  <c r="AA186" i="2"/>
  <c r="S186" i="2"/>
  <c r="L186" i="2" s="1"/>
  <c r="AB186" i="2"/>
  <c r="T186" i="2"/>
  <c r="U186" i="2"/>
  <c r="V186" i="2"/>
  <c r="W186" i="2"/>
  <c r="X186" i="2"/>
  <c r="Y186" i="2"/>
  <c r="Z186" i="2"/>
  <c r="R186" i="2"/>
  <c r="U194" i="2"/>
  <c r="V194" i="2"/>
  <c r="W194" i="2"/>
  <c r="X194" i="2"/>
  <c r="Y194" i="2"/>
  <c r="Z194" i="2"/>
  <c r="R194" i="2"/>
  <c r="AA194" i="2"/>
  <c r="S194" i="2"/>
  <c r="AB194" i="2"/>
  <c r="T194" i="2"/>
  <c r="V196" i="2"/>
  <c r="W196" i="2"/>
  <c r="X196" i="2"/>
  <c r="Y196" i="2"/>
  <c r="Z196" i="2"/>
  <c r="R196" i="2"/>
  <c r="AA196" i="2"/>
  <c r="S196" i="2"/>
  <c r="AB196" i="2"/>
  <c r="T196" i="2"/>
  <c r="U196" i="2"/>
  <c r="X212" i="2"/>
  <c r="Y212" i="2"/>
  <c r="Z212" i="2"/>
  <c r="R212" i="2"/>
  <c r="AA212" i="2"/>
  <c r="S212" i="2"/>
  <c r="AB212" i="2"/>
  <c r="T212" i="2"/>
  <c r="U212" i="2"/>
  <c r="V212" i="2"/>
  <c r="W212" i="2"/>
  <c r="U217" i="2"/>
  <c r="V217" i="2"/>
  <c r="W217" i="2"/>
  <c r="X217" i="2"/>
  <c r="Y217" i="2"/>
  <c r="Z217" i="2"/>
  <c r="R217" i="2"/>
  <c r="AA217" i="2"/>
  <c r="S217" i="2"/>
  <c r="AB217" i="2"/>
  <c r="T217" i="2"/>
  <c r="AA222" i="2"/>
  <c r="S222" i="2"/>
  <c r="AB222" i="2"/>
  <c r="T222" i="2"/>
  <c r="U222" i="2"/>
  <c r="V222" i="2"/>
  <c r="W222" i="2"/>
  <c r="X222" i="2"/>
  <c r="Y222" i="2"/>
  <c r="Z222" i="2"/>
  <c r="R222" i="2"/>
  <c r="W235" i="2"/>
  <c r="X235" i="2"/>
  <c r="Y235" i="2"/>
  <c r="Z235" i="2"/>
  <c r="R235" i="2"/>
  <c r="AA235" i="2"/>
  <c r="S235" i="2"/>
  <c r="L235" i="2" s="1"/>
  <c r="AB235" i="2"/>
  <c r="T235" i="2"/>
  <c r="U235" i="2"/>
  <c r="V235" i="2"/>
  <c r="Z253" i="2"/>
  <c r="R253" i="2"/>
  <c r="AA253" i="2"/>
  <c r="S253" i="2"/>
  <c r="L253" i="2" s="1"/>
  <c r="AB253" i="2"/>
  <c r="T253" i="2"/>
  <c r="U253" i="2"/>
  <c r="V253" i="2"/>
  <c r="W253" i="2"/>
  <c r="X253" i="2"/>
  <c r="Y253" i="2"/>
  <c r="V256" i="2"/>
  <c r="W256" i="2"/>
  <c r="X256" i="2"/>
  <c r="Y256" i="2"/>
  <c r="Z256" i="2"/>
  <c r="R256" i="2"/>
  <c r="AA256" i="2"/>
  <c r="S256" i="2"/>
  <c r="AB256" i="2"/>
  <c r="T256" i="2"/>
  <c r="U256" i="2"/>
  <c r="AB269" i="2"/>
  <c r="T269" i="2"/>
  <c r="U269" i="2"/>
  <c r="V269" i="2"/>
  <c r="W269" i="2"/>
  <c r="X269" i="2"/>
  <c r="Y269" i="2"/>
  <c r="Z269" i="2"/>
  <c r="R269" i="2"/>
  <c r="AA269" i="2"/>
  <c r="S269" i="2"/>
  <c r="V285" i="2"/>
  <c r="W285" i="2"/>
  <c r="X285" i="2"/>
  <c r="Y285" i="2"/>
  <c r="Z285" i="2"/>
  <c r="R285" i="2"/>
  <c r="AA285" i="2"/>
  <c r="S285" i="2"/>
  <c r="AB285" i="2"/>
  <c r="T285" i="2"/>
  <c r="U285" i="2"/>
  <c r="V289" i="2"/>
  <c r="W289" i="2"/>
  <c r="X289" i="2"/>
  <c r="Y289" i="2"/>
  <c r="Z289" i="2"/>
  <c r="R289" i="2"/>
  <c r="AA289" i="2"/>
  <c r="S289" i="2"/>
  <c r="L289" i="2" s="1"/>
  <c r="AB289" i="2"/>
  <c r="T289" i="2"/>
  <c r="U289" i="2"/>
  <c r="Y295" i="2"/>
  <c r="Z295" i="2"/>
  <c r="R295" i="2"/>
  <c r="AA295" i="2"/>
  <c r="S295" i="2"/>
  <c r="L295" i="2" s="1"/>
  <c r="AB295" i="2"/>
  <c r="T295" i="2"/>
  <c r="U295" i="2"/>
  <c r="V295" i="2"/>
  <c r="W295" i="2"/>
  <c r="X295" i="2"/>
  <c r="W299" i="2"/>
  <c r="X299" i="2"/>
  <c r="Y299" i="2"/>
  <c r="Z299" i="2"/>
  <c r="R299" i="2"/>
  <c r="AA299" i="2"/>
  <c r="S299" i="2"/>
  <c r="AB299" i="2"/>
  <c r="T299" i="2"/>
  <c r="U299" i="2"/>
  <c r="V299" i="2"/>
  <c r="AB304" i="2"/>
  <c r="T304" i="2"/>
  <c r="U304" i="2"/>
  <c r="V304" i="2"/>
  <c r="W304" i="2"/>
  <c r="X304" i="2"/>
  <c r="Y304" i="2"/>
  <c r="Z304" i="2"/>
  <c r="R304" i="2"/>
  <c r="AA304" i="2"/>
  <c r="S304" i="2"/>
  <c r="V310" i="2"/>
  <c r="W310" i="2"/>
  <c r="X310" i="2"/>
  <c r="Y310" i="2"/>
  <c r="Z310" i="2"/>
  <c r="R310" i="2"/>
  <c r="AA310" i="2"/>
  <c r="S310" i="2"/>
  <c r="AB310" i="2"/>
  <c r="T310" i="2"/>
  <c r="U310" i="2"/>
  <c r="U312" i="2"/>
  <c r="V312" i="2"/>
  <c r="W312" i="2"/>
  <c r="X312" i="2"/>
  <c r="Y312" i="2"/>
  <c r="Z312" i="2"/>
  <c r="R312" i="2"/>
  <c r="AA312" i="2"/>
  <c r="S312" i="2"/>
  <c r="L312" i="2" s="1"/>
  <c r="AB312" i="2"/>
  <c r="T312" i="2"/>
  <c r="Y315" i="2"/>
  <c r="Z315" i="2"/>
  <c r="R315" i="2"/>
  <c r="AA315" i="2"/>
  <c r="S315" i="2"/>
  <c r="AB315" i="2"/>
  <c r="T315" i="2"/>
  <c r="U315" i="2"/>
  <c r="V315" i="2"/>
  <c r="W315" i="2"/>
  <c r="X315" i="2"/>
  <c r="Z317" i="2"/>
  <c r="R317" i="2"/>
  <c r="AA317" i="2"/>
  <c r="S317" i="2"/>
  <c r="L317" i="2" s="1"/>
  <c r="AB317" i="2"/>
  <c r="T317" i="2"/>
  <c r="U317" i="2"/>
  <c r="V317" i="2"/>
  <c r="W317" i="2"/>
  <c r="X317" i="2"/>
  <c r="Y317" i="2"/>
  <c r="Z321" i="2"/>
  <c r="R321" i="2"/>
  <c r="AA321" i="2"/>
  <c r="S321" i="2"/>
  <c r="AB321" i="2"/>
  <c r="T321" i="2"/>
  <c r="U321" i="2"/>
  <c r="V321" i="2"/>
  <c r="W321" i="2"/>
  <c r="X321" i="2"/>
  <c r="Y321" i="2"/>
  <c r="W332" i="2"/>
  <c r="X332" i="2"/>
  <c r="Y332" i="2"/>
  <c r="Z332" i="2"/>
  <c r="R332" i="2"/>
  <c r="AA332" i="2"/>
  <c r="S332" i="2"/>
  <c r="AB332" i="2"/>
  <c r="T332" i="2"/>
  <c r="U332" i="2"/>
  <c r="V332" i="2"/>
  <c r="V335" i="2"/>
  <c r="W335" i="2"/>
  <c r="X335" i="2"/>
  <c r="Y335" i="2"/>
  <c r="Z335" i="2"/>
  <c r="R335" i="2"/>
  <c r="AA335" i="2"/>
  <c r="S335" i="2"/>
  <c r="AB335" i="2"/>
  <c r="T335" i="2"/>
  <c r="U335" i="2"/>
  <c r="AB339" i="2"/>
  <c r="T339" i="2"/>
  <c r="U339" i="2"/>
  <c r="V339" i="2"/>
  <c r="W339" i="2"/>
  <c r="X339" i="2"/>
  <c r="Y339" i="2"/>
  <c r="Z339" i="2"/>
  <c r="R339" i="2"/>
  <c r="AA339" i="2"/>
  <c r="S339" i="2"/>
  <c r="AA341" i="2"/>
  <c r="U341" i="2"/>
  <c r="Y341" i="2"/>
  <c r="V341" i="2"/>
  <c r="W341" i="2"/>
  <c r="X341" i="2"/>
  <c r="Z341" i="2"/>
  <c r="AB341" i="2"/>
  <c r="R341" i="2"/>
  <c r="S341" i="2"/>
  <c r="T341" i="2"/>
  <c r="V344" i="2"/>
  <c r="W344" i="2"/>
  <c r="X344" i="2"/>
  <c r="Y344" i="2"/>
  <c r="Z344" i="2"/>
  <c r="AA344" i="2"/>
  <c r="S344" i="2"/>
  <c r="AB344" i="2"/>
  <c r="T344" i="2"/>
  <c r="U344" i="2"/>
  <c r="R344" i="2"/>
  <c r="V346" i="2"/>
  <c r="W346" i="2"/>
  <c r="X346" i="2"/>
  <c r="Y346" i="2"/>
  <c r="Z346" i="2"/>
  <c r="R346" i="2"/>
  <c r="AA346" i="2"/>
  <c r="S346" i="2"/>
  <c r="AB346" i="2"/>
  <c r="T346" i="2"/>
  <c r="U346" i="2"/>
  <c r="U351" i="2"/>
  <c r="V351" i="2"/>
  <c r="W351" i="2"/>
  <c r="X351" i="2"/>
  <c r="Y351" i="2"/>
  <c r="Z351" i="2"/>
  <c r="R351" i="2"/>
  <c r="AA351" i="2"/>
  <c r="S351" i="2"/>
  <c r="AB351" i="2"/>
  <c r="T351" i="2"/>
  <c r="Y358" i="2"/>
  <c r="Z358" i="2"/>
  <c r="R358" i="2"/>
  <c r="AA358" i="2"/>
  <c r="S358" i="2"/>
  <c r="AB358" i="2"/>
  <c r="T358" i="2"/>
  <c r="U358" i="2"/>
  <c r="V358" i="2"/>
  <c r="W358" i="2"/>
  <c r="X358" i="2"/>
  <c r="X360" i="2"/>
  <c r="Y360" i="2"/>
  <c r="Z360" i="2"/>
  <c r="R360" i="2"/>
  <c r="AA360" i="2"/>
  <c r="S360" i="2"/>
  <c r="L360" i="2" s="1"/>
  <c r="AB360" i="2"/>
  <c r="T360" i="2"/>
  <c r="U360" i="2"/>
  <c r="V360" i="2"/>
  <c r="W360" i="2"/>
  <c r="AB363" i="2"/>
  <c r="T363" i="2"/>
  <c r="U363" i="2"/>
  <c r="V363" i="2"/>
  <c r="W363" i="2"/>
  <c r="X363" i="2"/>
  <c r="Y363" i="2"/>
  <c r="Z363" i="2"/>
  <c r="R363" i="2"/>
  <c r="AA363" i="2"/>
  <c r="S363" i="2"/>
  <c r="L363" i="2" s="1"/>
  <c r="U365" i="2"/>
  <c r="V365" i="2"/>
  <c r="W365" i="2"/>
  <c r="X365" i="2"/>
  <c r="Y365" i="2"/>
  <c r="Z365" i="2"/>
  <c r="R365" i="2"/>
  <c r="AA365" i="2"/>
  <c r="S365" i="2"/>
  <c r="AB365" i="2"/>
  <c r="T365" i="2"/>
  <c r="Y368" i="2"/>
  <c r="Z368" i="2"/>
  <c r="R368" i="2"/>
  <c r="AA368" i="2"/>
  <c r="S368" i="2"/>
  <c r="L368" i="2" s="1"/>
  <c r="AB368" i="2"/>
  <c r="T368" i="2"/>
  <c r="U368" i="2"/>
  <c r="V368" i="2"/>
  <c r="W368" i="2"/>
  <c r="X368" i="2"/>
  <c r="Y383" i="2"/>
  <c r="Z383" i="2"/>
  <c r="R383" i="2"/>
  <c r="AA383" i="2"/>
  <c r="S383" i="2"/>
  <c r="AB383" i="2"/>
  <c r="T383" i="2"/>
  <c r="U383" i="2"/>
  <c r="V383" i="2"/>
  <c r="W383" i="2"/>
  <c r="X383" i="2"/>
  <c r="AA388" i="2"/>
  <c r="S388" i="2"/>
  <c r="AB388" i="2"/>
  <c r="T388" i="2"/>
  <c r="U388" i="2"/>
  <c r="V388" i="2"/>
  <c r="W388" i="2"/>
  <c r="X388" i="2"/>
  <c r="Y388" i="2"/>
  <c r="Z388" i="2"/>
  <c r="R388" i="2"/>
  <c r="Z391" i="2"/>
  <c r="R391" i="2"/>
  <c r="AA391" i="2"/>
  <c r="S391" i="2"/>
  <c r="L391" i="2" s="1"/>
  <c r="AB391" i="2"/>
  <c r="T391" i="2"/>
  <c r="U391" i="2"/>
  <c r="V391" i="2"/>
  <c r="W391" i="2"/>
  <c r="X391" i="2"/>
  <c r="Y391" i="2"/>
  <c r="Y401" i="2"/>
  <c r="Z401" i="2"/>
  <c r="R401" i="2"/>
  <c r="AA401" i="2"/>
  <c r="S401" i="2"/>
  <c r="AB401" i="2"/>
  <c r="T401" i="2"/>
  <c r="U401" i="2"/>
  <c r="V401" i="2"/>
  <c r="W401" i="2"/>
  <c r="X401" i="2"/>
  <c r="W416" i="2"/>
  <c r="X416" i="2"/>
  <c r="Y416" i="2"/>
  <c r="Z416" i="2"/>
  <c r="R416" i="2"/>
  <c r="AA416" i="2"/>
  <c r="S416" i="2"/>
  <c r="AB416" i="2"/>
  <c r="T416" i="2"/>
  <c r="U416" i="2"/>
  <c r="V416" i="2"/>
  <c r="Y422" i="2"/>
  <c r="Z422" i="2"/>
  <c r="R422" i="2"/>
  <c r="AA422" i="2"/>
  <c r="S422" i="2"/>
  <c r="AB422" i="2"/>
  <c r="T422" i="2"/>
  <c r="U422" i="2"/>
  <c r="V422" i="2"/>
  <c r="W422" i="2"/>
  <c r="X422" i="2"/>
  <c r="X426" i="2"/>
  <c r="Y426" i="2"/>
  <c r="Z426" i="2"/>
  <c r="R426" i="2"/>
  <c r="AA426" i="2"/>
  <c r="S426" i="2"/>
  <c r="AB426" i="2"/>
  <c r="T426" i="2"/>
  <c r="U426" i="2"/>
  <c r="V426" i="2"/>
  <c r="W426" i="2"/>
  <c r="W431" i="2"/>
  <c r="X431" i="2"/>
  <c r="Y431" i="2"/>
  <c r="Z431" i="2"/>
  <c r="R431" i="2"/>
  <c r="AA431" i="2"/>
  <c r="S431" i="2"/>
  <c r="AB431" i="2"/>
  <c r="T431" i="2"/>
  <c r="U431" i="2"/>
  <c r="V431" i="2"/>
  <c r="U433" i="2"/>
  <c r="V433" i="2"/>
  <c r="W433" i="2"/>
  <c r="X433" i="2"/>
  <c r="Y433" i="2"/>
  <c r="Z433" i="2"/>
  <c r="R433" i="2"/>
  <c r="AA433" i="2"/>
  <c r="S433" i="2"/>
  <c r="L433" i="2" s="1"/>
  <c r="AB433" i="2"/>
  <c r="T433" i="2"/>
  <c r="Z442" i="2"/>
  <c r="R442" i="2"/>
  <c r="AA442" i="2"/>
  <c r="S442" i="2"/>
  <c r="AB442" i="2"/>
  <c r="T442" i="2"/>
  <c r="U442" i="2"/>
  <c r="V442" i="2"/>
  <c r="W442" i="2"/>
  <c r="X442" i="2"/>
  <c r="Y442" i="2"/>
  <c r="W451" i="2"/>
  <c r="X451" i="2"/>
  <c r="Y451" i="2"/>
  <c r="Z451" i="2"/>
  <c r="R451" i="2"/>
  <c r="AA451" i="2"/>
  <c r="S451" i="2"/>
  <c r="AB451" i="2"/>
  <c r="T451" i="2"/>
  <c r="U451" i="2"/>
  <c r="V451" i="2"/>
  <c r="AB460" i="2"/>
  <c r="T460" i="2"/>
  <c r="U460" i="2"/>
  <c r="V460" i="2"/>
  <c r="W460" i="2"/>
  <c r="X460" i="2"/>
  <c r="Y460" i="2"/>
  <c r="Z460" i="2"/>
  <c r="R460" i="2"/>
  <c r="AA460" i="2"/>
  <c r="S460" i="2"/>
  <c r="V462" i="2"/>
  <c r="W462" i="2"/>
  <c r="X462" i="2"/>
  <c r="Y462" i="2"/>
  <c r="Z462" i="2"/>
  <c r="R462" i="2"/>
  <c r="AA462" i="2"/>
  <c r="S462" i="2"/>
  <c r="AB462" i="2"/>
  <c r="T462" i="2"/>
  <c r="U462" i="2"/>
  <c r="V474" i="2"/>
  <c r="W474" i="2"/>
  <c r="X474" i="2"/>
  <c r="Y474" i="2"/>
  <c r="Z474" i="2"/>
  <c r="R474" i="2"/>
  <c r="AA474" i="2"/>
  <c r="S474" i="2"/>
  <c r="AB474" i="2"/>
  <c r="T474" i="2"/>
  <c r="U474" i="2"/>
  <c r="AA477" i="2"/>
  <c r="S477" i="2"/>
  <c r="AB477" i="2"/>
  <c r="T477" i="2"/>
  <c r="U477" i="2"/>
  <c r="V477" i="2"/>
  <c r="W477" i="2"/>
  <c r="X477" i="2"/>
  <c r="Y477" i="2"/>
  <c r="Z477" i="2"/>
  <c r="R477" i="2"/>
  <c r="W484" i="2"/>
  <c r="X484" i="2"/>
  <c r="Y484" i="2"/>
  <c r="Z484" i="2"/>
  <c r="R484" i="2"/>
  <c r="AA484" i="2"/>
  <c r="S484" i="2"/>
  <c r="AB484" i="2"/>
  <c r="T484" i="2"/>
  <c r="U484" i="2"/>
  <c r="V484" i="2"/>
  <c r="U518" i="2"/>
  <c r="V518" i="2"/>
  <c r="W518" i="2"/>
  <c r="X518" i="2"/>
  <c r="Y518" i="2"/>
  <c r="Z518" i="2"/>
  <c r="R518" i="2"/>
  <c r="AA518" i="2"/>
  <c r="S518" i="2"/>
  <c r="L518" i="2" s="1"/>
  <c r="AB518" i="2"/>
  <c r="T518" i="2"/>
  <c r="AB524" i="2"/>
  <c r="T524" i="2"/>
  <c r="U524" i="2"/>
  <c r="V524" i="2"/>
  <c r="W524" i="2"/>
  <c r="X524" i="2"/>
  <c r="Y524" i="2"/>
  <c r="Z524" i="2"/>
  <c r="R524" i="2"/>
  <c r="AA524" i="2"/>
  <c r="S524" i="2"/>
  <c r="W537" i="2"/>
  <c r="X537" i="2"/>
  <c r="Y537" i="2"/>
  <c r="Z537" i="2"/>
  <c r="R537" i="2"/>
  <c r="AA537" i="2"/>
  <c r="S537" i="2"/>
  <c r="AB537" i="2"/>
  <c r="T537" i="2"/>
  <c r="U537" i="2"/>
  <c r="V537" i="2"/>
  <c r="Z543" i="2"/>
  <c r="R543" i="2"/>
  <c r="AA543" i="2"/>
  <c r="S543" i="2"/>
  <c r="AB543" i="2"/>
  <c r="T543" i="2"/>
  <c r="U543" i="2"/>
  <c r="V543" i="2"/>
  <c r="W543" i="2"/>
  <c r="X543" i="2"/>
  <c r="Y543" i="2"/>
  <c r="U549" i="2"/>
  <c r="V549" i="2"/>
  <c r="W549" i="2"/>
  <c r="X549" i="2"/>
  <c r="Y549" i="2"/>
  <c r="Z549" i="2"/>
  <c r="R549" i="2"/>
  <c r="AA549" i="2"/>
  <c r="S549" i="2"/>
  <c r="AB549" i="2"/>
  <c r="T549" i="2"/>
  <c r="AB551" i="2"/>
  <c r="T551" i="2"/>
  <c r="U551" i="2"/>
  <c r="V551" i="2"/>
  <c r="W551" i="2"/>
  <c r="X551" i="2"/>
  <c r="Y551" i="2"/>
  <c r="Z551" i="2"/>
  <c r="R551" i="2"/>
  <c r="AA551" i="2"/>
  <c r="S551" i="2"/>
  <c r="L551" i="2" s="1"/>
  <c r="Y561" i="2"/>
  <c r="Z561" i="2"/>
  <c r="R561" i="2"/>
  <c r="AA561" i="2"/>
  <c r="S561" i="2"/>
  <c r="AB561" i="2"/>
  <c r="T561" i="2"/>
  <c r="U561" i="2"/>
  <c r="V561" i="2"/>
  <c r="W561" i="2"/>
  <c r="X561" i="2"/>
  <c r="Z566" i="2"/>
  <c r="R566" i="2"/>
  <c r="AA566" i="2"/>
  <c r="S566" i="2"/>
  <c r="L566" i="2" s="1"/>
  <c r="AB566" i="2"/>
  <c r="T566" i="2"/>
  <c r="U566" i="2"/>
  <c r="V566" i="2"/>
  <c r="W566" i="2"/>
  <c r="X566" i="2"/>
  <c r="Y566" i="2"/>
  <c r="Z574" i="2"/>
  <c r="R574" i="2"/>
  <c r="AA574" i="2"/>
  <c r="S574" i="2"/>
  <c r="AB574" i="2"/>
  <c r="T574" i="2"/>
  <c r="U574" i="2"/>
  <c r="V574" i="2"/>
  <c r="W574" i="2"/>
  <c r="X574" i="2"/>
  <c r="Y574" i="2"/>
  <c r="AA579" i="2"/>
  <c r="S579" i="2"/>
  <c r="AB579" i="2"/>
  <c r="T579" i="2"/>
  <c r="U579" i="2"/>
  <c r="V579" i="2"/>
  <c r="W579" i="2"/>
  <c r="X579" i="2"/>
  <c r="Y579" i="2"/>
  <c r="Z579" i="2"/>
  <c r="R579" i="2"/>
  <c r="Y585" i="2"/>
  <c r="Z585" i="2"/>
  <c r="R585" i="2"/>
  <c r="AA585" i="2"/>
  <c r="S585" i="2"/>
  <c r="AB585" i="2"/>
  <c r="T585" i="2"/>
  <c r="U585" i="2"/>
  <c r="V585" i="2"/>
  <c r="W585" i="2"/>
  <c r="X585" i="2"/>
  <c r="Y590" i="2"/>
  <c r="Z590" i="2"/>
  <c r="R590" i="2"/>
  <c r="AA590" i="2"/>
  <c r="S590" i="2"/>
  <c r="AB590" i="2"/>
  <c r="T590" i="2"/>
  <c r="U590" i="2"/>
  <c r="V590" i="2"/>
  <c r="W590" i="2"/>
  <c r="X590" i="2"/>
  <c r="AA609" i="2"/>
  <c r="S609" i="2"/>
  <c r="L609" i="2" s="1"/>
  <c r="AB609" i="2"/>
  <c r="T609" i="2"/>
  <c r="U609" i="2"/>
  <c r="V609" i="2"/>
  <c r="W609" i="2"/>
  <c r="X609" i="2"/>
  <c r="Y609" i="2"/>
  <c r="Z609" i="2"/>
  <c r="R609" i="2"/>
  <c r="AA619" i="2"/>
  <c r="S619" i="2"/>
  <c r="AB619" i="2"/>
  <c r="T619" i="2"/>
  <c r="U619" i="2"/>
  <c r="V619" i="2"/>
  <c r="W619" i="2"/>
  <c r="X619" i="2"/>
  <c r="Y619" i="2"/>
  <c r="Z619" i="2"/>
  <c r="R619" i="2"/>
  <c r="V630" i="2"/>
  <c r="W630" i="2"/>
  <c r="X630" i="2"/>
  <c r="Y630" i="2"/>
  <c r="Z630" i="2"/>
  <c r="R630" i="2"/>
  <c r="AA630" i="2"/>
  <c r="S630" i="2"/>
  <c r="L630" i="2" s="1"/>
  <c r="AB630" i="2"/>
  <c r="T630" i="2"/>
  <c r="U630" i="2"/>
  <c r="W635" i="2"/>
  <c r="X635" i="2"/>
  <c r="Y635" i="2"/>
  <c r="Z635" i="2"/>
  <c r="R635" i="2"/>
  <c r="AA635" i="2"/>
  <c r="S635" i="2"/>
  <c r="AB635" i="2"/>
  <c r="T635" i="2"/>
  <c r="U635" i="2"/>
  <c r="V635" i="2"/>
  <c r="X654" i="2"/>
  <c r="Y654" i="2"/>
  <c r="Z654" i="2"/>
  <c r="R654" i="2"/>
  <c r="AA654" i="2"/>
  <c r="S654" i="2"/>
  <c r="AB654" i="2"/>
  <c r="T654" i="2"/>
  <c r="U654" i="2"/>
  <c r="V654" i="2"/>
  <c r="W654" i="2"/>
  <c r="AA684" i="2"/>
  <c r="S684" i="2"/>
  <c r="AB684" i="2"/>
  <c r="T684" i="2"/>
  <c r="U684" i="2"/>
  <c r="V684" i="2"/>
  <c r="W684" i="2"/>
  <c r="X684" i="2"/>
  <c r="Y684" i="2"/>
  <c r="Z684" i="2"/>
  <c r="R684" i="2"/>
  <c r="V693" i="2"/>
  <c r="W693" i="2"/>
  <c r="X693" i="2"/>
  <c r="Y693" i="2"/>
  <c r="Z693" i="2"/>
  <c r="R693" i="2"/>
  <c r="AA693" i="2"/>
  <c r="S693" i="2"/>
  <c r="L693" i="2" s="1"/>
  <c r="AB693" i="2"/>
  <c r="T693" i="2"/>
  <c r="U693" i="2"/>
  <c r="W700" i="2"/>
  <c r="X700" i="2"/>
  <c r="Y700" i="2"/>
  <c r="Z700" i="2"/>
  <c r="R700" i="2"/>
  <c r="AA700" i="2"/>
  <c r="S700" i="2"/>
  <c r="AB700" i="2"/>
  <c r="T700" i="2"/>
  <c r="U700" i="2"/>
  <c r="V700" i="2"/>
  <c r="V705" i="2"/>
  <c r="W705" i="2"/>
  <c r="X705" i="2"/>
  <c r="Y705" i="2"/>
  <c r="Z705" i="2"/>
  <c r="R705" i="2"/>
  <c r="AA705" i="2"/>
  <c r="S705" i="2"/>
  <c r="AB705" i="2"/>
  <c r="T705" i="2"/>
  <c r="U705" i="2"/>
  <c r="V715" i="2"/>
  <c r="W715" i="2"/>
  <c r="X715" i="2"/>
  <c r="Y715" i="2"/>
  <c r="Z715" i="2"/>
  <c r="R715" i="2"/>
  <c r="AA715" i="2"/>
  <c r="S715" i="2"/>
  <c r="AB715" i="2"/>
  <c r="T715" i="2"/>
  <c r="U715" i="2"/>
  <c r="U719" i="2"/>
  <c r="V719" i="2"/>
  <c r="W719" i="2"/>
  <c r="X719" i="2"/>
  <c r="Y719" i="2"/>
  <c r="Z719" i="2"/>
  <c r="R719" i="2"/>
  <c r="AA719" i="2"/>
  <c r="S719" i="2"/>
  <c r="AB719" i="2"/>
  <c r="T719" i="2"/>
  <c r="W722" i="2"/>
  <c r="X722" i="2"/>
  <c r="Y722" i="2"/>
  <c r="Z722" i="2"/>
  <c r="R722" i="2"/>
  <c r="AA722" i="2"/>
  <c r="S722" i="2"/>
  <c r="AB722" i="2"/>
  <c r="T722" i="2"/>
  <c r="U722" i="2"/>
  <c r="V722" i="2"/>
  <c r="Z731" i="2"/>
  <c r="R731" i="2"/>
  <c r="AA731" i="2"/>
  <c r="S731" i="2"/>
  <c r="AB731" i="2"/>
  <c r="T731" i="2"/>
  <c r="U731" i="2"/>
  <c r="V731" i="2"/>
  <c r="W731" i="2"/>
  <c r="X731" i="2"/>
  <c r="Y731" i="2"/>
  <c r="AB733" i="2"/>
  <c r="T733" i="2"/>
  <c r="U733" i="2"/>
  <c r="V733" i="2"/>
  <c r="W733" i="2"/>
  <c r="X733" i="2"/>
  <c r="Y733" i="2"/>
  <c r="Z733" i="2"/>
  <c r="R733" i="2"/>
  <c r="AA733" i="2"/>
  <c r="S733" i="2"/>
  <c r="Y735" i="2"/>
  <c r="Z735" i="2"/>
  <c r="R735" i="2"/>
  <c r="AA735" i="2"/>
  <c r="S735" i="2"/>
  <c r="AB735" i="2"/>
  <c r="T735" i="2"/>
  <c r="U735" i="2"/>
  <c r="V735" i="2"/>
  <c r="W735" i="2"/>
  <c r="X735" i="2"/>
  <c r="U740" i="2"/>
  <c r="V740" i="2"/>
  <c r="W740" i="2"/>
  <c r="X740" i="2"/>
  <c r="Y740" i="2"/>
  <c r="Z740" i="2"/>
  <c r="R740" i="2"/>
  <c r="AA740" i="2"/>
  <c r="S740" i="2"/>
  <c r="L740" i="2" s="1"/>
  <c r="AB740" i="2"/>
  <c r="T740" i="2"/>
  <c r="Y758" i="2"/>
  <c r="Z758" i="2"/>
  <c r="R758" i="2"/>
  <c r="AA758" i="2"/>
  <c r="S758" i="2"/>
  <c r="L758" i="2" s="1"/>
  <c r="AB758" i="2"/>
  <c r="T758" i="2"/>
  <c r="U758" i="2"/>
  <c r="V758" i="2"/>
  <c r="W758" i="2"/>
  <c r="X758" i="2"/>
  <c r="AA768" i="2"/>
  <c r="S768" i="2"/>
  <c r="AB768" i="2"/>
  <c r="T768" i="2"/>
  <c r="U768" i="2"/>
  <c r="V768" i="2"/>
  <c r="W768" i="2"/>
  <c r="X768" i="2"/>
  <c r="Y768" i="2"/>
  <c r="Z768" i="2"/>
  <c r="R768" i="2"/>
  <c r="AB787" i="2"/>
  <c r="T787" i="2"/>
  <c r="U787" i="2"/>
  <c r="V787" i="2"/>
  <c r="W787" i="2"/>
  <c r="X787" i="2"/>
  <c r="Y787" i="2"/>
  <c r="Z787" i="2"/>
  <c r="R787" i="2"/>
  <c r="AA787" i="2"/>
  <c r="S787" i="2"/>
  <c r="U794" i="2"/>
  <c r="V794" i="2"/>
  <c r="W794" i="2"/>
  <c r="X794" i="2"/>
  <c r="Y794" i="2"/>
  <c r="Z794" i="2"/>
  <c r="R794" i="2"/>
  <c r="AA794" i="2"/>
  <c r="S794" i="2"/>
  <c r="AB794" i="2"/>
  <c r="T794" i="2"/>
  <c r="AB797" i="2"/>
  <c r="T797" i="2"/>
  <c r="U797" i="2"/>
  <c r="V797" i="2"/>
  <c r="W797" i="2"/>
  <c r="X797" i="2"/>
  <c r="Y797" i="2"/>
  <c r="Z797" i="2"/>
  <c r="R797" i="2"/>
  <c r="AA797" i="2"/>
  <c r="S797" i="2"/>
  <c r="AB809" i="2"/>
  <c r="T809" i="2"/>
  <c r="U809" i="2"/>
  <c r="V809" i="2"/>
  <c r="W809" i="2"/>
  <c r="X809" i="2"/>
  <c r="Y809" i="2"/>
  <c r="Z809" i="2"/>
  <c r="R809" i="2"/>
  <c r="AA809" i="2"/>
  <c r="S809" i="2"/>
  <c r="V811" i="2"/>
  <c r="W811" i="2"/>
  <c r="X811" i="2"/>
  <c r="Y811" i="2"/>
  <c r="Z811" i="2"/>
  <c r="R811" i="2"/>
  <c r="AA811" i="2"/>
  <c r="S811" i="2"/>
  <c r="AB811" i="2"/>
  <c r="T811" i="2"/>
  <c r="U811" i="2"/>
  <c r="AA850" i="2"/>
  <c r="S850" i="2"/>
  <c r="AB850" i="2"/>
  <c r="T850" i="2"/>
  <c r="U850" i="2"/>
  <c r="W850" i="2"/>
  <c r="X850" i="2"/>
  <c r="Y850" i="2"/>
  <c r="R850" i="2"/>
  <c r="V850" i="2"/>
  <c r="Z850" i="2"/>
  <c r="Y856" i="2"/>
  <c r="Z856" i="2"/>
  <c r="R856" i="2"/>
  <c r="AA856" i="2"/>
  <c r="S856" i="2"/>
  <c r="L856" i="2" s="1"/>
  <c r="AB856" i="2"/>
  <c r="T856" i="2"/>
  <c r="U856" i="2"/>
  <c r="V856" i="2"/>
  <c r="W856" i="2"/>
  <c r="X856" i="2"/>
  <c r="V869" i="2"/>
  <c r="W869" i="2"/>
  <c r="X869" i="2"/>
  <c r="Y869" i="2"/>
  <c r="Z869" i="2"/>
  <c r="R869" i="2"/>
  <c r="AA869" i="2"/>
  <c r="S869" i="2"/>
  <c r="AB869" i="2"/>
  <c r="T869" i="2"/>
  <c r="U869" i="2"/>
  <c r="U872" i="2"/>
  <c r="V872" i="2"/>
  <c r="W872" i="2"/>
  <c r="X872" i="2"/>
  <c r="Y872" i="2"/>
  <c r="Z872" i="2"/>
  <c r="R872" i="2"/>
  <c r="AA872" i="2"/>
  <c r="S872" i="2"/>
  <c r="AB872" i="2"/>
  <c r="T872" i="2"/>
  <c r="Z875" i="2"/>
  <c r="R875" i="2"/>
  <c r="AA875" i="2"/>
  <c r="S875" i="2"/>
  <c r="L875" i="2" s="1"/>
  <c r="AB875" i="2"/>
  <c r="T875" i="2"/>
  <c r="U875" i="2"/>
  <c r="V875" i="2"/>
  <c r="W875" i="2"/>
  <c r="X875" i="2"/>
  <c r="Y875" i="2"/>
  <c r="W878" i="2"/>
  <c r="X878" i="2"/>
  <c r="Y878" i="2"/>
  <c r="Z878" i="2"/>
  <c r="R878" i="2"/>
  <c r="AA878" i="2"/>
  <c r="S878" i="2"/>
  <c r="AB878" i="2"/>
  <c r="T878" i="2"/>
  <c r="U878" i="2"/>
  <c r="V878" i="2"/>
  <c r="V881" i="2"/>
  <c r="W881" i="2"/>
  <c r="X881" i="2"/>
  <c r="Y881" i="2"/>
  <c r="Z881" i="2"/>
  <c r="R881" i="2"/>
  <c r="AA881" i="2"/>
  <c r="S881" i="2"/>
  <c r="AB881" i="2"/>
  <c r="T881" i="2"/>
  <c r="U881" i="2"/>
  <c r="U898" i="2"/>
  <c r="V898" i="2"/>
  <c r="W898" i="2"/>
  <c r="X898" i="2"/>
  <c r="Y898" i="2"/>
  <c r="Z898" i="2"/>
  <c r="R898" i="2"/>
  <c r="AA898" i="2"/>
  <c r="S898" i="2"/>
  <c r="AB898" i="2"/>
  <c r="T898" i="2"/>
  <c r="X903" i="2"/>
  <c r="Y903" i="2"/>
  <c r="Z903" i="2"/>
  <c r="R903" i="2"/>
  <c r="AA903" i="2"/>
  <c r="S903" i="2"/>
  <c r="AB903" i="2"/>
  <c r="T903" i="2"/>
  <c r="U903" i="2"/>
  <c r="V903" i="2"/>
  <c r="W903" i="2"/>
  <c r="Z906" i="2"/>
  <c r="R906" i="2"/>
  <c r="AA906" i="2"/>
  <c r="S906" i="2"/>
  <c r="AB906" i="2"/>
  <c r="T906" i="2"/>
  <c r="U906" i="2"/>
  <c r="V906" i="2"/>
  <c r="W906" i="2"/>
  <c r="X906" i="2"/>
  <c r="Y906" i="2"/>
  <c r="AB908" i="2"/>
  <c r="T908" i="2"/>
  <c r="U908" i="2"/>
  <c r="V908" i="2"/>
  <c r="W908" i="2"/>
  <c r="X908" i="2"/>
  <c r="Y908" i="2"/>
  <c r="Z908" i="2"/>
  <c r="R908" i="2"/>
  <c r="AA908" i="2"/>
  <c r="S908" i="2"/>
  <c r="L908" i="2" s="1"/>
  <c r="W912" i="2"/>
  <c r="X912" i="2"/>
  <c r="Y912" i="2"/>
  <c r="Z912" i="2"/>
  <c r="R912" i="2"/>
  <c r="AA912" i="2"/>
  <c r="S912" i="2"/>
  <c r="L912" i="2" s="1"/>
  <c r="AB912" i="2"/>
  <c r="T912" i="2"/>
  <c r="U912" i="2"/>
  <c r="V912" i="2"/>
  <c r="Y923" i="2"/>
  <c r="Z923" i="2"/>
  <c r="R923" i="2"/>
  <c r="AA923" i="2"/>
  <c r="S923" i="2"/>
  <c r="L923" i="2" s="1"/>
  <c r="AB923" i="2"/>
  <c r="T923" i="2"/>
  <c r="U923" i="2"/>
  <c r="V923" i="2"/>
  <c r="W923" i="2"/>
  <c r="X923" i="2"/>
  <c r="Z930" i="2"/>
  <c r="R930" i="2"/>
  <c r="AA930" i="2"/>
  <c r="S930" i="2"/>
  <c r="AB930" i="2"/>
  <c r="T930" i="2"/>
  <c r="U930" i="2"/>
  <c r="V930" i="2"/>
  <c r="W930" i="2"/>
  <c r="X930" i="2"/>
  <c r="Y930" i="2"/>
  <c r="AA947" i="2"/>
  <c r="S947" i="2"/>
  <c r="AB947" i="2"/>
  <c r="T947" i="2"/>
  <c r="U947" i="2"/>
  <c r="V947" i="2"/>
  <c r="W947" i="2"/>
  <c r="X947" i="2"/>
  <c r="Y947" i="2"/>
  <c r="Z947" i="2"/>
  <c r="R947" i="2"/>
  <c r="X965" i="2"/>
  <c r="Y965" i="2"/>
  <c r="Z965" i="2"/>
  <c r="R965" i="2"/>
  <c r="AA965" i="2"/>
  <c r="S965" i="2"/>
  <c r="AB965" i="2"/>
  <c r="T965" i="2"/>
  <c r="U965" i="2"/>
  <c r="V965" i="2"/>
  <c r="W965" i="2"/>
  <c r="X968" i="2"/>
  <c r="Y968" i="2"/>
  <c r="Z968" i="2"/>
  <c r="R968" i="2"/>
  <c r="AA968" i="2"/>
  <c r="S968" i="2"/>
  <c r="AB968" i="2"/>
  <c r="T968" i="2"/>
  <c r="U968" i="2"/>
  <c r="V968" i="2"/>
  <c r="W968" i="2"/>
  <c r="V988" i="2"/>
  <c r="W988" i="2"/>
  <c r="X988" i="2"/>
  <c r="Y988" i="2"/>
  <c r="Z988" i="2"/>
  <c r="R988" i="2"/>
  <c r="AA988" i="2"/>
  <c r="S988" i="2"/>
  <c r="AB988" i="2"/>
  <c r="T988" i="2"/>
  <c r="U988" i="2"/>
  <c r="W995" i="2"/>
  <c r="X995" i="2"/>
  <c r="Y995" i="2"/>
  <c r="Z995" i="2"/>
  <c r="R995" i="2"/>
  <c r="AA995" i="2"/>
  <c r="S995" i="2"/>
  <c r="L995" i="2" s="1"/>
  <c r="AB995" i="2"/>
  <c r="T995" i="2"/>
  <c r="U995" i="2"/>
  <c r="V995" i="2"/>
  <c r="Z1004" i="2"/>
  <c r="R1004" i="2"/>
  <c r="AA1004" i="2"/>
  <c r="S1004" i="2"/>
  <c r="L1004" i="2" s="1"/>
  <c r="AB1004" i="2"/>
  <c r="T1004" i="2"/>
  <c r="U1004" i="2"/>
  <c r="V1004" i="2"/>
  <c r="W1004" i="2"/>
  <c r="X1004" i="2"/>
  <c r="Y1004" i="2"/>
  <c r="V1008" i="2"/>
  <c r="W1008" i="2"/>
  <c r="X1008" i="2"/>
  <c r="Y1008" i="2"/>
  <c r="Z1008" i="2"/>
  <c r="R1008" i="2"/>
  <c r="AA1008" i="2"/>
  <c r="S1008" i="2"/>
  <c r="AB1008" i="2"/>
  <c r="T1008" i="2"/>
  <c r="U1008" i="2"/>
  <c r="AA43" i="2"/>
  <c r="S43" i="2"/>
  <c r="AB43" i="2"/>
  <c r="T43" i="2"/>
  <c r="U43" i="2"/>
  <c r="V43" i="2"/>
  <c r="J43" i="2" s="1"/>
  <c r="M43" i="2" s="1"/>
  <c r="W43" i="2"/>
  <c r="X43" i="2"/>
  <c r="Y43" i="2"/>
  <c r="K43" i="2" s="1"/>
  <c r="N43" i="2" s="1"/>
  <c r="Z43" i="2"/>
  <c r="R43" i="2"/>
  <c r="AA57" i="2"/>
  <c r="S57" i="2"/>
  <c r="AB57" i="2"/>
  <c r="T57" i="2"/>
  <c r="U57" i="2"/>
  <c r="V57" i="2"/>
  <c r="J57" i="2" s="1"/>
  <c r="M57" i="2" s="1"/>
  <c r="W57" i="2"/>
  <c r="X57" i="2"/>
  <c r="Y57" i="2"/>
  <c r="K57" i="2" s="1"/>
  <c r="N57" i="2" s="1"/>
  <c r="Z57" i="2"/>
  <c r="R57" i="2"/>
  <c r="V92" i="2"/>
  <c r="W92" i="2"/>
  <c r="X92" i="2"/>
  <c r="Y92" i="2"/>
  <c r="Z92" i="2"/>
  <c r="R92" i="2"/>
  <c r="AA92" i="2"/>
  <c r="S92" i="2"/>
  <c r="L92" i="2" s="1"/>
  <c r="AB92" i="2"/>
  <c r="T92" i="2"/>
  <c r="U92" i="2"/>
  <c r="Y27" i="2"/>
  <c r="Z27" i="2"/>
  <c r="R27" i="2"/>
  <c r="AA27" i="2"/>
  <c r="S27" i="2"/>
  <c r="AB27" i="2"/>
  <c r="T27" i="2"/>
  <c r="U27" i="2"/>
  <c r="V27" i="2"/>
  <c r="W27" i="2"/>
  <c r="X27" i="2"/>
  <c r="V17" i="2"/>
  <c r="W17" i="2"/>
  <c r="X17" i="2"/>
  <c r="Y17" i="2"/>
  <c r="Z17" i="2"/>
  <c r="R17" i="2"/>
  <c r="AA17" i="2"/>
  <c r="S17" i="2"/>
  <c r="I17" i="2" s="1"/>
  <c r="AB17" i="2"/>
  <c r="T17" i="2"/>
  <c r="U17" i="2"/>
  <c r="V21" i="2"/>
  <c r="W21" i="2"/>
  <c r="X21" i="2"/>
  <c r="Y21" i="2"/>
  <c r="Z21" i="2"/>
  <c r="R21" i="2"/>
  <c r="AA21" i="2"/>
  <c r="S21" i="2"/>
  <c r="AB21" i="2"/>
  <c r="T21" i="2"/>
  <c r="U21" i="2"/>
  <c r="AA38" i="2"/>
  <c r="S38" i="2"/>
  <c r="I38" i="2" s="1"/>
  <c r="AB38" i="2"/>
  <c r="T38" i="2"/>
  <c r="U38" i="2"/>
  <c r="V38" i="2"/>
  <c r="W38" i="2"/>
  <c r="X38" i="2"/>
  <c r="Y38" i="2"/>
  <c r="Z38" i="2"/>
  <c r="R38" i="2"/>
  <c r="W52" i="2"/>
  <c r="X52" i="2"/>
  <c r="Y52" i="2"/>
  <c r="K52" i="2" s="1"/>
  <c r="N52" i="2" s="1"/>
  <c r="Z52" i="2"/>
  <c r="R52" i="2"/>
  <c r="AA52" i="2"/>
  <c r="S52" i="2"/>
  <c r="I52" i="2" s="1"/>
  <c r="AB52" i="2"/>
  <c r="T52" i="2"/>
  <c r="U52" i="2"/>
  <c r="V52" i="2"/>
  <c r="J52" i="2" s="1"/>
  <c r="M52" i="2" s="1"/>
  <c r="AB59" i="2"/>
  <c r="T59" i="2"/>
  <c r="U59" i="2"/>
  <c r="V59" i="2"/>
  <c r="J59" i="2" s="1"/>
  <c r="M59" i="2" s="1"/>
  <c r="W59" i="2"/>
  <c r="X59" i="2"/>
  <c r="Y59" i="2"/>
  <c r="Z59" i="2"/>
  <c r="R59" i="2"/>
  <c r="AA59" i="2"/>
  <c r="S59" i="2"/>
  <c r="I59" i="2" s="1"/>
  <c r="X63" i="2"/>
  <c r="Y63" i="2"/>
  <c r="Z63" i="2"/>
  <c r="R63" i="2"/>
  <c r="AA63" i="2"/>
  <c r="S63" i="2"/>
  <c r="AB63" i="2"/>
  <c r="T63" i="2"/>
  <c r="U63" i="2"/>
  <c r="V63" i="2"/>
  <c r="W63" i="2"/>
  <c r="Y72" i="2"/>
  <c r="K72" i="2" s="1"/>
  <c r="N72" i="2" s="1"/>
  <c r="Z72" i="2"/>
  <c r="R72" i="2"/>
  <c r="AA72" i="2"/>
  <c r="S72" i="2"/>
  <c r="I72" i="2" s="1"/>
  <c r="AB72" i="2"/>
  <c r="T72" i="2"/>
  <c r="U72" i="2"/>
  <c r="V72" i="2"/>
  <c r="J72" i="2" s="1"/>
  <c r="M72" i="2" s="1"/>
  <c r="W72" i="2"/>
  <c r="X72" i="2"/>
  <c r="W75" i="2"/>
  <c r="X75" i="2"/>
  <c r="Y75" i="2"/>
  <c r="K75" i="2" s="1"/>
  <c r="N75" i="2" s="1"/>
  <c r="Z75" i="2"/>
  <c r="R75" i="2"/>
  <c r="AA75" i="2"/>
  <c r="S75" i="2"/>
  <c r="I75" i="2" s="1"/>
  <c r="AB75" i="2"/>
  <c r="T75" i="2"/>
  <c r="U75" i="2"/>
  <c r="V75" i="2"/>
  <c r="J75" i="2" s="1"/>
  <c r="M75" i="2" s="1"/>
  <c r="U81" i="2"/>
  <c r="V81" i="2"/>
  <c r="W81" i="2"/>
  <c r="X81" i="2"/>
  <c r="Y81" i="2"/>
  <c r="Z81" i="2"/>
  <c r="R81" i="2"/>
  <c r="AA81" i="2"/>
  <c r="S81" i="2"/>
  <c r="AB81" i="2"/>
  <c r="T81" i="2"/>
  <c r="Z88" i="2"/>
  <c r="R88" i="2"/>
  <c r="AA88" i="2"/>
  <c r="S88" i="2"/>
  <c r="AB88" i="2"/>
  <c r="T88" i="2"/>
  <c r="U88" i="2"/>
  <c r="V88" i="2"/>
  <c r="W88" i="2"/>
  <c r="X88" i="2"/>
  <c r="Y88" i="2"/>
  <c r="AA105" i="2"/>
  <c r="S105" i="2"/>
  <c r="AB105" i="2"/>
  <c r="T105" i="2"/>
  <c r="U105" i="2"/>
  <c r="V105" i="2"/>
  <c r="W105" i="2"/>
  <c r="X105" i="2"/>
  <c r="Y105" i="2"/>
  <c r="Z105" i="2"/>
  <c r="R105" i="2"/>
  <c r="U113" i="2"/>
  <c r="V113" i="2"/>
  <c r="W113" i="2"/>
  <c r="X113" i="2"/>
  <c r="Y113" i="2"/>
  <c r="Z113" i="2"/>
  <c r="R113" i="2"/>
  <c r="AA113" i="2"/>
  <c r="S113" i="2"/>
  <c r="L113" i="2" s="1"/>
  <c r="AB113" i="2"/>
  <c r="T113" i="2"/>
  <c r="Y119" i="2"/>
  <c r="Z119" i="2"/>
  <c r="R119" i="2"/>
  <c r="AA119" i="2"/>
  <c r="S119" i="2"/>
  <c r="AB119" i="2"/>
  <c r="T119" i="2"/>
  <c r="U119" i="2"/>
  <c r="V119" i="2"/>
  <c r="W119" i="2"/>
  <c r="X119" i="2"/>
  <c r="Y125" i="2"/>
  <c r="Z125" i="2"/>
  <c r="R125" i="2"/>
  <c r="AA125" i="2"/>
  <c r="S125" i="2"/>
  <c r="AB125" i="2"/>
  <c r="T125" i="2"/>
  <c r="U125" i="2"/>
  <c r="V125" i="2"/>
  <c r="W125" i="2"/>
  <c r="X125" i="2"/>
  <c r="AA133" i="2"/>
  <c r="S133" i="2"/>
  <c r="AB133" i="2"/>
  <c r="T133" i="2"/>
  <c r="U133" i="2"/>
  <c r="V133" i="2"/>
  <c r="W133" i="2"/>
  <c r="X133" i="2"/>
  <c r="Y133" i="2"/>
  <c r="Z133" i="2"/>
  <c r="R133" i="2"/>
  <c r="W143" i="2"/>
  <c r="X143" i="2"/>
  <c r="Y143" i="2"/>
  <c r="Z143" i="2"/>
  <c r="R143" i="2"/>
  <c r="AA143" i="2"/>
  <c r="S143" i="2"/>
  <c r="AB143" i="2"/>
  <c r="T143" i="2"/>
  <c r="U143" i="2"/>
  <c r="V143" i="2"/>
  <c r="Y146" i="2"/>
  <c r="Z146" i="2"/>
  <c r="R146" i="2"/>
  <c r="AA146" i="2"/>
  <c r="S146" i="2"/>
  <c r="L146" i="2" s="1"/>
  <c r="AB146" i="2"/>
  <c r="T146" i="2"/>
  <c r="U146" i="2"/>
  <c r="V146" i="2"/>
  <c r="W146" i="2"/>
  <c r="X146" i="2"/>
  <c r="Y151" i="2"/>
  <c r="Z151" i="2"/>
  <c r="R151" i="2"/>
  <c r="AA151" i="2"/>
  <c r="S151" i="2"/>
  <c r="AB151" i="2"/>
  <c r="T151" i="2"/>
  <c r="U151" i="2"/>
  <c r="V151" i="2"/>
  <c r="W151" i="2"/>
  <c r="X151" i="2"/>
  <c r="AA159" i="2"/>
  <c r="S159" i="2"/>
  <c r="AB159" i="2"/>
  <c r="T159" i="2"/>
  <c r="U159" i="2"/>
  <c r="V159" i="2"/>
  <c r="W159" i="2"/>
  <c r="X159" i="2"/>
  <c r="Y159" i="2"/>
  <c r="Z159" i="2"/>
  <c r="R159" i="2"/>
  <c r="AA171" i="2"/>
  <c r="S171" i="2"/>
  <c r="AB171" i="2"/>
  <c r="T171" i="2"/>
  <c r="U171" i="2"/>
  <c r="V171" i="2"/>
  <c r="W171" i="2"/>
  <c r="X171" i="2"/>
  <c r="Y171" i="2"/>
  <c r="Z171" i="2"/>
  <c r="R171" i="2"/>
  <c r="Y183" i="2"/>
  <c r="Z183" i="2"/>
  <c r="R183" i="2"/>
  <c r="AA183" i="2"/>
  <c r="S183" i="2"/>
  <c r="AB183" i="2"/>
  <c r="T183" i="2"/>
  <c r="U183" i="2"/>
  <c r="V183" i="2"/>
  <c r="W183" i="2"/>
  <c r="X183" i="2"/>
  <c r="V190" i="2"/>
  <c r="W190" i="2"/>
  <c r="X190" i="2"/>
  <c r="Y190" i="2"/>
  <c r="Z190" i="2"/>
  <c r="R190" i="2"/>
  <c r="AA190" i="2"/>
  <c r="S190" i="2"/>
  <c r="AB190" i="2"/>
  <c r="T190" i="2"/>
  <c r="U190" i="2"/>
  <c r="U199" i="2"/>
  <c r="V199" i="2"/>
  <c r="W199" i="2"/>
  <c r="X199" i="2"/>
  <c r="Y199" i="2"/>
  <c r="Z199" i="2"/>
  <c r="R199" i="2"/>
  <c r="AA199" i="2"/>
  <c r="S199" i="2"/>
  <c r="AB199" i="2"/>
  <c r="T199" i="2"/>
  <c r="W202" i="2"/>
  <c r="X202" i="2"/>
  <c r="Y202" i="2"/>
  <c r="Z202" i="2"/>
  <c r="R202" i="2"/>
  <c r="AA202" i="2"/>
  <c r="S202" i="2"/>
  <c r="AB202" i="2"/>
  <c r="T202" i="2"/>
  <c r="U202" i="2"/>
  <c r="V202" i="2"/>
  <c r="X208" i="2"/>
  <c r="Y208" i="2"/>
  <c r="Z208" i="2"/>
  <c r="R208" i="2"/>
  <c r="AA208" i="2"/>
  <c r="S208" i="2"/>
  <c r="L208" i="2" s="1"/>
  <c r="AB208" i="2"/>
  <c r="T208" i="2"/>
  <c r="U208" i="2"/>
  <c r="V208" i="2"/>
  <c r="W208" i="2"/>
  <c r="Z214" i="2"/>
  <c r="R214" i="2"/>
  <c r="AA214" i="2"/>
  <c r="S214" i="2"/>
  <c r="AB214" i="2"/>
  <c r="T214" i="2"/>
  <c r="U214" i="2"/>
  <c r="V214" i="2"/>
  <c r="W214" i="2"/>
  <c r="X214" i="2"/>
  <c r="Y214" i="2"/>
  <c r="V225" i="2"/>
  <c r="W225" i="2"/>
  <c r="X225" i="2"/>
  <c r="Y225" i="2"/>
  <c r="Z225" i="2"/>
  <c r="R225" i="2"/>
  <c r="AA225" i="2"/>
  <c r="S225" i="2"/>
  <c r="L225" i="2" s="1"/>
  <c r="AB225" i="2"/>
  <c r="T225" i="2"/>
  <c r="U225" i="2"/>
  <c r="W229" i="2"/>
  <c r="X229" i="2"/>
  <c r="Y229" i="2"/>
  <c r="Z229" i="2"/>
  <c r="R229" i="2"/>
  <c r="AA229" i="2"/>
  <c r="S229" i="2"/>
  <c r="AB229" i="2"/>
  <c r="T229" i="2"/>
  <c r="U229" i="2"/>
  <c r="V229" i="2"/>
  <c r="X237" i="2"/>
  <c r="Y237" i="2"/>
  <c r="Z237" i="2"/>
  <c r="R237" i="2"/>
  <c r="AA237" i="2"/>
  <c r="S237" i="2"/>
  <c r="L237" i="2" s="1"/>
  <c r="AB237" i="2"/>
  <c r="T237" i="2"/>
  <c r="U237" i="2"/>
  <c r="V237" i="2"/>
  <c r="W237" i="2"/>
  <c r="Z239" i="2"/>
  <c r="R239" i="2"/>
  <c r="AA239" i="2"/>
  <c r="S239" i="2"/>
  <c r="AB239" i="2"/>
  <c r="T239" i="2"/>
  <c r="U239" i="2"/>
  <c r="V239" i="2"/>
  <c r="W239" i="2"/>
  <c r="X239" i="2"/>
  <c r="Y239" i="2"/>
  <c r="AB242" i="2"/>
  <c r="T242" i="2"/>
  <c r="U242" i="2"/>
  <c r="V242" i="2"/>
  <c r="W242" i="2"/>
  <c r="X242" i="2"/>
  <c r="Y242" i="2"/>
  <c r="Z242" i="2"/>
  <c r="R242" i="2"/>
  <c r="AA242" i="2"/>
  <c r="S242" i="2"/>
  <c r="L242" i="2" s="1"/>
  <c r="V246" i="2"/>
  <c r="W246" i="2"/>
  <c r="X246" i="2"/>
  <c r="Y246" i="2"/>
  <c r="Z246" i="2"/>
  <c r="R246" i="2"/>
  <c r="AA246" i="2"/>
  <c r="S246" i="2"/>
  <c r="L246" i="2" s="1"/>
  <c r="AB246" i="2"/>
  <c r="T246" i="2"/>
  <c r="U246" i="2"/>
  <c r="Y249" i="2"/>
  <c r="Z249" i="2"/>
  <c r="R249" i="2"/>
  <c r="AA249" i="2"/>
  <c r="S249" i="2"/>
  <c r="L249" i="2" s="1"/>
  <c r="AB249" i="2"/>
  <c r="T249" i="2"/>
  <c r="U249" i="2"/>
  <c r="V249" i="2"/>
  <c r="W249" i="2"/>
  <c r="X249" i="2"/>
  <c r="Y251" i="2"/>
  <c r="Z251" i="2"/>
  <c r="R251" i="2"/>
  <c r="AA251" i="2"/>
  <c r="S251" i="2"/>
  <c r="AB251" i="2"/>
  <c r="T251" i="2"/>
  <c r="U251" i="2"/>
  <c r="V251" i="2"/>
  <c r="W251" i="2"/>
  <c r="X251" i="2"/>
  <c r="AA261" i="2"/>
  <c r="S261" i="2"/>
  <c r="AB261" i="2"/>
  <c r="T261" i="2"/>
  <c r="U261" i="2"/>
  <c r="V261" i="2"/>
  <c r="W261" i="2"/>
  <c r="X261" i="2"/>
  <c r="Y261" i="2"/>
  <c r="Z261" i="2"/>
  <c r="R261" i="2"/>
  <c r="W266" i="2"/>
  <c r="X266" i="2"/>
  <c r="Y266" i="2"/>
  <c r="Z266" i="2"/>
  <c r="R266" i="2"/>
  <c r="AA266" i="2"/>
  <c r="S266" i="2"/>
  <c r="AB266" i="2"/>
  <c r="T266" i="2"/>
  <c r="U266" i="2"/>
  <c r="V266" i="2"/>
  <c r="V271" i="2"/>
  <c r="W271" i="2"/>
  <c r="X271" i="2"/>
  <c r="Y271" i="2"/>
  <c r="Z271" i="2"/>
  <c r="R271" i="2"/>
  <c r="AA271" i="2"/>
  <c r="S271" i="2"/>
  <c r="AB271" i="2"/>
  <c r="T271" i="2"/>
  <c r="U271" i="2"/>
  <c r="X274" i="2"/>
  <c r="Y274" i="2"/>
  <c r="Z274" i="2"/>
  <c r="R274" i="2"/>
  <c r="AA274" i="2"/>
  <c r="S274" i="2"/>
  <c r="L274" i="2" s="1"/>
  <c r="AB274" i="2"/>
  <c r="T274" i="2"/>
  <c r="U274" i="2"/>
  <c r="V274" i="2"/>
  <c r="W274" i="2"/>
  <c r="Z278" i="2"/>
  <c r="R278" i="2"/>
  <c r="AA278" i="2"/>
  <c r="S278" i="2"/>
  <c r="L278" i="2" s="1"/>
  <c r="AB278" i="2"/>
  <c r="T278" i="2"/>
  <c r="U278" i="2"/>
  <c r="V278" i="2"/>
  <c r="W278" i="2"/>
  <c r="X278" i="2"/>
  <c r="Y278" i="2"/>
  <c r="Z292" i="2"/>
  <c r="R292" i="2"/>
  <c r="AA292" i="2"/>
  <c r="S292" i="2"/>
  <c r="AB292" i="2"/>
  <c r="T292" i="2"/>
  <c r="U292" i="2"/>
  <c r="V292" i="2"/>
  <c r="W292" i="2"/>
  <c r="X292" i="2"/>
  <c r="Y292" i="2"/>
  <c r="X301" i="2"/>
  <c r="Y301" i="2"/>
  <c r="Z301" i="2"/>
  <c r="R301" i="2"/>
  <c r="AA301" i="2"/>
  <c r="S301" i="2"/>
  <c r="L301" i="2" s="1"/>
  <c r="AB301" i="2"/>
  <c r="T301" i="2"/>
  <c r="U301" i="2"/>
  <c r="V301" i="2"/>
  <c r="W301" i="2"/>
  <c r="Z323" i="2"/>
  <c r="R323" i="2"/>
  <c r="AA323" i="2"/>
  <c r="S323" i="2"/>
  <c r="AB323" i="2"/>
  <c r="T323" i="2"/>
  <c r="U323" i="2"/>
  <c r="V323" i="2"/>
  <c r="W323" i="2"/>
  <c r="X323" i="2"/>
  <c r="Y323" i="2"/>
  <c r="U327" i="2"/>
  <c r="V327" i="2"/>
  <c r="W327" i="2"/>
  <c r="X327" i="2"/>
  <c r="Y327" i="2"/>
  <c r="Z327" i="2"/>
  <c r="R327" i="2"/>
  <c r="AA327" i="2"/>
  <c r="S327" i="2"/>
  <c r="AB327" i="2"/>
  <c r="T327" i="2"/>
  <c r="W330" i="2"/>
  <c r="X330" i="2"/>
  <c r="Y330" i="2"/>
  <c r="Z330" i="2"/>
  <c r="R330" i="2"/>
  <c r="AA330" i="2"/>
  <c r="S330" i="2"/>
  <c r="AB330" i="2"/>
  <c r="T330" i="2"/>
  <c r="U330" i="2"/>
  <c r="V330" i="2"/>
  <c r="W354" i="2"/>
  <c r="X354" i="2"/>
  <c r="Y354" i="2"/>
  <c r="Z354" i="2"/>
  <c r="R354" i="2"/>
  <c r="AA354" i="2"/>
  <c r="S354" i="2"/>
  <c r="AB354" i="2"/>
  <c r="T354" i="2"/>
  <c r="U354" i="2"/>
  <c r="V354" i="2"/>
  <c r="AA374" i="2"/>
  <c r="S374" i="2"/>
  <c r="AB374" i="2"/>
  <c r="T374" i="2"/>
  <c r="U374" i="2"/>
  <c r="V374" i="2"/>
  <c r="W374" i="2"/>
  <c r="X374" i="2"/>
  <c r="Y374" i="2"/>
  <c r="Z374" i="2"/>
  <c r="R374" i="2"/>
  <c r="V379" i="2"/>
  <c r="W379" i="2"/>
  <c r="X379" i="2"/>
  <c r="Y379" i="2"/>
  <c r="Z379" i="2"/>
  <c r="R379" i="2"/>
  <c r="AA379" i="2"/>
  <c r="S379" i="2"/>
  <c r="L379" i="2" s="1"/>
  <c r="AB379" i="2"/>
  <c r="T379" i="2"/>
  <c r="U379" i="2"/>
  <c r="X393" i="2"/>
  <c r="Y393" i="2"/>
  <c r="Z393" i="2"/>
  <c r="R393" i="2"/>
  <c r="AA393" i="2"/>
  <c r="S393" i="2"/>
  <c r="AB393" i="2"/>
  <c r="T393" i="2"/>
  <c r="U393" i="2"/>
  <c r="V393" i="2"/>
  <c r="W393" i="2"/>
  <c r="AB407" i="2"/>
  <c r="T407" i="2"/>
  <c r="U407" i="2"/>
  <c r="V407" i="2"/>
  <c r="W407" i="2"/>
  <c r="X407" i="2"/>
  <c r="Y407" i="2"/>
  <c r="Z407" i="2"/>
  <c r="R407" i="2"/>
  <c r="AA407" i="2"/>
  <c r="S407" i="2"/>
  <c r="V410" i="2"/>
  <c r="W410" i="2"/>
  <c r="X410" i="2"/>
  <c r="Y410" i="2"/>
  <c r="Z410" i="2"/>
  <c r="R410" i="2"/>
  <c r="AA410" i="2"/>
  <c r="S410" i="2"/>
  <c r="AB410" i="2"/>
  <c r="T410" i="2"/>
  <c r="U410" i="2"/>
  <c r="AA413" i="2"/>
  <c r="S413" i="2"/>
  <c r="AB413" i="2"/>
  <c r="T413" i="2"/>
  <c r="U413" i="2"/>
  <c r="V413" i="2"/>
  <c r="W413" i="2"/>
  <c r="X413" i="2"/>
  <c r="Y413" i="2"/>
  <c r="Z413" i="2"/>
  <c r="R413" i="2"/>
  <c r="W420" i="2"/>
  <c r="X420" i="2"/>
  <c r="Y420" i="2"/>
  <c r="Z420" i="2"/>
  <c r="R420" i="2"/>
  <c r="AA420" i="2"/>
  <c r="S420" i="2"/>
  <c r="AB420" i="2"/>
  <c r="T420" i="2"/>
  <c r="U420" i="2"/>
  <c r="V420" i="2"/>
  <c r="X428" i="2"/>
  <c r="Y428" i="2"/>
  <c r="Z428" i="2"/>
  <c r="R428" i="2"/>
  <c r="AA428" i="2"/>
  <c r="S428" i="2"/>
  <c r="L428" i="2" s="1"/>
  <c r="AB428" i="2"/>
  <c r="T428" i="2"/>
  <c r="U428" i="2"/>
  <c r="V428" i="2"/>
  <c r="W428" i="2"/>
  <c r="X439" i="2"/>
  <c r="Y439" i="2"/>
  <c r="Z439" i="2"/>
  <c r="R439" i="2"/>
  <c r="AA439" i="2"/>
  <c r="S439" i="2"/>
  <c r="L439" i="2" s="1"/>
  <c r="AB439" i="2"/>
  <c r="T439" i="2"/>
  <c r="U439" i="2"/>
  <c r="V439" i="2"/>
  <c r="W439" i="2"/>
  <c r="X453" i="2"/>
  <c r="Y453" i="2"/>
  <c r="Z453" i="2"/>
  <c r="R453" i="2"/>
  <c r="AA453" i="2"/>
  <c r="S453" i="2"/>
  <c r="AB453" i="2"/>
  <c r="T453" i="2"/>
  <c r="U453" i="2"/>
  <c r="V453" i="2"/>
  <c r="W453" i="2"/>
  <c r="X457" i="2"/>
  <c r="Y457" i="2"/>
  <c r="Z457" i="2"/>
  <c r="R457" i="2"/>
  <c r="AA457" i="2"/>
  <c r="S457" i="2"/>
  <c r="AB457" i="2"/>
  <c r="T457" i="2"/>
  <c r="U457" i="2"/>
  <c r="V457" i="2"/>
  <c r="W457" i="2"/>
  <c r="U479" i="2"/>
  <c r="V479" i="2"/>
  <c r="W479" i="2"/>
  <c r="X479" i="2"/>
  <c r="Y479" i="2"/>
  <c r="Z479" i="2"/>
  <c r="R479" i="2"/>
  <c r="AA479" i="2"/>
  <c r="S479" i="2"/>
  <c r="L479" i="2" s="1"/>
  <c r="AB479" i="2"/>
  <c r="T479" i="2"/>
  <c r="AB491" i="2"/>
  <c r="T491" i="2"/>
  <c r="U491" i="2"/>
  <c r="V491" i="2"/>
  <c r="W491" i="2"/>
  <c r="X491" i="2"/>
  <c r="Y491" i="2"/>
  <c r="Z491" i="2"/>
  <c r="R491" i="2"/>
  <c r="AA491" i="2"/>
  <c r="S491" i="2"/>
  <c r="L491" i="2" s="1"/>
  <c r="U493" i="2"/>
  <c r="V493" i="2"/>
  <c r="W493" i="2"/>
  <c r="X493" i="2"/>
  <c r="Y493" i="2"/>
  <c r="Z493" i="2"/>
  <c r="R493" i="2"/>
  <c r="AA493" i="2"/>
  <c r="S493" i="2"/>
  <c r="AB493" i="2"/>
  <c r="T493" i="2"/>
  <c r="Y496" i="2"/>
  <c r="Z496" i="2"/>
  <c r="R496" i="2"/>
  <c r="AA496" i="2"/>
  <c r="S496" i="2"/>
  <c r="L496" i="2" s="1"/>
  <c r="AB496" i="2"/>
  <c r="T496" i="2"/>
  <c r="U496" i="2"/>
  <c r="V496" i="2"/>
  <c r="W496" i="2"/>
  <c r="X496" i="2"/>
  <c r="X503" i="2"/>
  <c r="Y503" i="2"/>
  <c r="Z503" i="2"/>
  <c r="R503" i="2"/>
  <c r="AA503" i="2"/>
  <c r="S503" i="2"/>
  <c r="L503" i="2" s="1"/>
  <c r="AB503" i="2"/>
  <c r="T503" i="2"/>
  <c r="U503" i="2"/>
  <c r="V503" i="2"/>
  <c r="W503" i="2"/>
  <c r="Z506" i="2"/>
  <c r="R506" i="2"/>
  <c r="AA506" i="2"/>
  <c r="S506" i="2"/>
  <c r="AB506" i="2"/>
  <c r="T506" i="2"/>
  <c r="U506" i="2"/>
  <c r="V506" i="2"/>
  <c r="W506" i="2"/>
  <c r="X506" i="2"/>
  <c r="Y506" i="2"/>
  <c r="AB508" i="2"/>
  <c r="T508" i="2"/>
  <c r="U508" i="2"/>
  <c r="V508" i="2"/>
  <c r="W508" i="2"/>
  <c r="X508" i="2"/>
  <c r="Y508" i="2"/>
  <c r="Z508" i="2"/>
  <c r="R508" i="2"/>
  <c r="AA508" i="2"/>
  <c r="S508" i="2"/>
  <c r="L508" i="2" s="1"/>
  <c r="U512" i="2"/>
  <c r="V512" i="2"/>
  <c r="W512" i="2"/>
  <c r="X512" i="2"/>
  <c r="Y512" i="2"/>
  <c r="Z512" i="2"/>
  <c r="R512" i="2"/>
  <c r="AA512" i="2"/>
  <c r="S512" i="2"/>
  <c r="L512" i="2" s="1"/>
  <c r="AB512" i="2"/>
  <c r="T512" i="2"/>
  <c r="W515" i="2"/>
  <c r="X515" i="2"/>
  <c r="Y515" i="2"/>
  <c r="Z515" i="2"/>
  <c r="R515" i="2"/>
  <c r="AA515" i="2"/>
  <c r="S515" i="2"/>
  <c r="AB515" i="2"/>
  <c r="T515" i="2"/>
  <c r="U515" i="2"/>
  <c r="V515" i="2"/>
  <c r="Y553" i="2"/>
  <c r="Z553" i="2"/>
  <c r="R553" i="2"/>
  <c r="AA553" i="2"/>
  <c r="S553" i="2"/>
  <c r="AB553" i="2"/>
  <c r="T553" i="2"/>
  <c r="U553" i="2"/>
  <c r="V553" i="2"/>
  <c r="W553" i="2"/>
  <c r="X553" i="2"/>
  <c r="U557" i="2"/>
  <c r="V557" i="2"/>
  <c r="W557" i="2"/>
  <c r="X557" i="2"/>
  <c r="Y557" i="2"/>
  <c r="Z557" i="2"/>
  <c r="R557" i="2"/>
  <c r="AA557" i="2"/>
  <c r="S557" i="2"/>
  <c r="AB557" i="2"/>
  <c r="T557" i="2"/>
  <c r="AA587" i="2"/>
  <c r="S587" i="2"/>
  <c r="AB587" i="2"/>
  <c r="T587" i="2"/>
  <c r="U587" i="2"/>
  <c r="V587" i="2"/>
  <c r="W587" i="2"/>
  <c r="X587" i="2"/>
  <c r="Y587" i="2"/>
  <c r="Z587" i="2"/>
  <c r="R587" i="2"/>
  <c r="V598" i="2"/>
  <c r="W598" i="2"/>
  <c r="X598" i="2"/>
  <c r="Y598" i="2"/>
  <c r="Z598" i="2"/>
  <c r="R598" i="2"/>
  <c r="AA598" i="2"/>
  <c r="S598" i="2"/>
  <c r="AB598" i="2"/>
  <c r="T598" i="2"/>
  <c r="U598" i="2"/>
  <c r="U601" i="2"/>
  <c r="V601" i="2"/>
  <c r="W601" i="2"/>
  <c r="X601" i="2"/>
  <c r="Y601" i="2"/>
  <c r="Z601" i="2"/>
  <c r="R601" i="2"/>
  <c r="AA601" i="2"/>
  <c r="S601" i="2"/>
  <c r="AB601" i="2"/>
  <c r="T601" i="2"/>
  <c r="AB604" i="2"/>
  <c r="T604" i="2"/>
  <c r="U604" i="2"/>
  <c r="V604" i="2"/>
  <c r="W604" i="2"/>
  <c r="X604" i="2"/>
  <c r="Y604" i="2"/>
  <c r="Z604" i="2"/>
  <c r="R604" i="2"/>
  <c r="AA604" i="2"/>
  <c r="S604" i="2"/>
  <c r="L604" i="2" s="1"/>
  <c r="U611" i="2"/>
  <c r="V611" i="2"/>
  <c r="W611" i="2"/>
  <c r="X611" i="2"/>
  <c r="Y611" i="2"/>
  <c r="Z611" i="2"/>
  <c r="R611" i="2"/>
  <c r="AA611" i="2"/>
  <c r="S611" i="2"/>
  <c r="L611" i="2" s="1"/>
  <c r="AB611" i="2"/>
  <c r="T611" i="2"/>
  <c r="Z614" i="2"/>
  <c r="R614" i="2"/>
  <c r="AA614" i="2"/>
  <c r="S614" i="2"/>
  <c r="AB614" i="2"/>
  <c r="T614" i="2"/>
  <c r="U614" i="2"/>
  <c r="V614" i="2"/>
  <c r="W614" i="2"/>
  <c r="X614" i="2"/>
  <c r="Y614" i="2"/>
  <c r="Y617" i="2"/>
  <c r="Z617" i="2"/>
  <c r="R617" i="2"/>
  <c r="AA617" i="2"/>
  <c r="S617" i="2"/>
  <c r="AB617" i="2"/>
  <c r="T617" i="2"/>
  <c r="U617" i="2"/>
  <c r="V617" i="2"/>
  <c r="W617" i="2"/>
  <c r="X617" i="2"/>
  <c r="X622" i="2"/>
  <c r="Y622" i="2"/>
  <c r="Z622" i="2"/>
  <c r="R622" i="2"/>
  <c r="AA622" i="2"/>
  <c r="S622" i="2"/>
  <c r="AB622" i="2"/>
  <c r="T622" i="2"/>
  <c r="U622" i="2"/>
  <c r="V622" i="2"/>
  <c r="W622" i="2"/>
  <c r="Y627" i="2"/>
  <c r="Z627" i="2"/>
  <c r="R627" i="2"/>
  <c r="AA627" i="2"/>
  <c r="S627" i="2"/>
  <c r="L627" i="2" s="1"/>
  <c r="AB627" i="2"/>
  <c r="T627" i="2"/>
  <c r="U627" i="2"/>
  <c r="V627" i="2"/>
  <c r="W627" i="2"/>
  <c r="X627" i="2"/>
  <c r="Z632" i="2"/>
  <c r="R632" i="2"/>
  <c r="AA632" i="2"/>
  <c r="S632" i="2"/>
  <c r="AB632" i="2"/>
  <c r="T632" i="2"/>
  <c r="U632" i="2"/>
  <c r="V632" i="2"/>
  <c r="W632" i="2"/>
  <c r="X632" i="2"/>
  <c r="Y632" i="2"/>
  <c r="X640" i="2"/>
  <c r="Y640" i="2"/>
  <c r="Z640" i="2"/>
  <c r="R640" i="2"/>
  <c r="AA640" i="2"/>
  <c r="S640" i="2"/>
  <c r="L640" i="2" s="1"/>
  <c r="AB640" i="2"/>
  <c r="T640" i="2"/>
  <c r="U640" i="2"/>
  <c r="V640" i="2"/>
  <c r="W640" i="2"/>
  <c r="W645" i="2"/>
  <c r="X645" i="2"/>
  <c r="Y645" i="2"/>
  <c r="Z645" i="2"/>
  <c r="R645" i="2"/>
  <c r="AA645" i="2"/>
  <c r="S645" i="2"/>
  <c r="L645" i="2" s="1"/>
  <c r="AB645" i="2"/>
  <c r="T645" i="2"/>
  <c r="U645" i="2"/>
  <c r="V645" i="2"/>
  <c r="AB647" i="2"/>
  <c r="T647" i="2"/>
  <c r="U647" i="2"/>
  <c r="V647" i="2"/>
  <c r="W647" i="2"/>
  <c r="X647" i="2"/>
  <c r="Y647" i="2"/>
  <c r="Z647" i="2"/>
  <c r="R647" i="2"/>
  <c r="AA647" i="2"/>
  <c r="S647" i="2"/>
  <c r="Z655" i="2"/>
  <c r="R655" i="2"/>
  <c r="AA655" i="2"/>
  <c r="S655" i="2"/>
  <c r="AB655" i="2"/>
  <c r="T655" i="2"/>
  <c r="U655" i="2"/>
  <c r="V655" i="2"/>
  <c r="W655" i="2"/>
  <c r="X655" i="2"/>
  <c r="Y655" i="2"/>
  <c r="V660" i="2"/>
  <c r="W660" i="2"/>
  <c r="X660" i="2"/>
  <c r="Y660" i="2"/>
  <c r="Z660" i="2"/>
  <c r="R660" i="2"/>
  <c r="AA660" i="2"/>
  <c r="S660" i="2"/>
  <c r="AB660" i="2"/>
  <c r="T660" i="2"/>
  <c r="U660" i="2"/>
  <c r="V671" i="2"/>
  <c r="W671" i="2"/>
  <c r="X671" i="2"/>
  <c r="Y671" i="2"/>
  <c r="Z671" i="2"/>
  <c r="R671" i="2"/>
  <c r="AA671" i="2"/>
  <c r="S671" i="2"/>
  <c r="L671" i="2" s="1"/>
  <c r="AB671" i="2"/>
  <c r="T671" i="2"/>
  <c r="U671" i="2"/>
  <c r="Z676" i="2"/>
  <c r="R676" i="2"/>
  <c r="AA676" i="2"/>
  <c r="S676" i="2"/>
  <c r="L676" i="2" s="1"/>
  <c r="AB676" i="2"/>
  <c r="T676" i="2"/>
  <c r="U676" i="2"/>
  <c r="V676" i="2"/>
  <c r="W676" i="2"/>
  <c r="X676" i="2"/>
  <c r="Y676" i="2"/>
  <c r="AA686" i="2"/>
  <c r="S686" i="2"/>
  <c r="L686" i="2" s="1"/>
  <c r="AB686" i="2"/>
  <c r="T686" i="2"/>
  <c r="U686" i="2"/>
  <c r="V686" i="2"/>
  <c r="W686" i="2"/>
  <c r="X686" i="2"/>
  <c r="Y686" i="2"/>
  <c r="Z686" i="2"/>
  <c r="R686" i="2"/>
  <c r="U698" i="2"/>
  <c r="V698" i="2"/>
  <c r="W698" i="2"/>
  <c r="X698" i="2"/>
  <c r="Y698" i="2"/>
  <c r="Z698" i="2"/>
  <c r="R698" i="2"/>
  <c r="AA698" i="2"/>
  <c r="S698" i="2"/>
  <c r="AB698" i="2"/>
  <c r="T698" i="2"/>
  <c r="W711" i="2"/>
  <c r="X711" i="2"/>
  <c r="Y711" i="2"/>
  <c r="Z711" i="2"/>
  <c r="R711" i="2"/>
  <c r="AA711" i="2"/>
  <c r="S711" i="2"/>
  <c r="AB711" i="2"/>
  <c r="T711" i="2"/>
  <c r="U711" i="2"/>
  <c r="V711" i="2"/>
  <c r="AA727" i="2"/>
  <c r="S727" i="2"/>
  <c r="AB727" i="2"/>
  <c r="T727" i="2"/>
  <c r="U727" i="2"/>
  <c r="V727" i="2"/>
  <c r="W727" i="2"/>
  <c r="X727" i="2"/>
  <c r="Y727" i="2"/>
  <c r="Z727" i="2"/>
  <c r="R727" i="2"/>
  <c r="AA738" i="2"/>
  <c r="S738" i="2"/>
  <c r="L738" i="2" s="1"/>
  <c r="AB738" i="2"/>
  <c r="T738" i="2"/>
  <c r="U738" i="2"/>
  <c r="V738" i="2"/>
  <c r="W738" i="2"/>
  <c r="X738" i="2"/>
  <c r="Y738" i="2"/>
  <c r="Z738" i="2"/>
  <c r="R738" i="2"/>
  <c r="W743" i="2"/>
  <c r="X743" i="2"/>
  <c r="Y743" i="2"/>
  <c r="Z743" i="2"/>
  <c r="R743" i="2"/>
  <c r="AA743" i="2"/>
  <c r="S743" i="2"/>
  <c r="L743" i="2" s="1"/>
  <c r="AB743" i="2"/>
  <c r="T743" i="2"/>
  <c r="U743" i="2"/>
  <c r="V743" i="2"/>
  <c r="V747" i="2"/>
  <c r="W747" i="2"/>
  <c r="X747" i="2"/>
  <c r="Y747" i="2"/>
  <c r="Z747" i="2"/>
  <c r="R747" i="2"/>
  <c r="AA747" i="2"/>
  <c r="S747" i="2"/>
  <c r="L747" i="2" s="1"/>
  <c r="AB747" i="2"/>
  <c r="T747" i="2"/>
  <c r="U747" i="2"/>
  <c r="Z753" i="2"/>
  <c r="R753" i="2"/>
  <c r="AA753" i="2"/>
  <c r="S753" i="2"/>
  <c r="L753" i="2" s="1"/>
  <c r="AB753" i="2"/>
  <c r="T753" i="2"/>
  <c r="U753" i="2"/>
  <c r="V753" i="2"/>
  <c r="W753" i="2"/>
  <c r="X753" i="2"/>
  <c r="Y753" i="2"/>
  <c r="AB755" i="2"/>
  <c r="T755" i="2"/>
  <c r="U755" i="2"/>
  <c r="V755" i="2"/>
  <c r="W755" i="2"/>
  <c r="X755" i="2"/>
  <c r="Y755" i="2"/>
  <c r="Z755" i="2"/>
  <c r="R755" i="2"/>
  <c r="AA755" i="2"/>
  <c r="S755" i="2"/>
  <c r="W766" i="2"/>
  <c r="X766" i="2"/>
  <c r="Y766" i="2"/>
  <c r="Z766" i="2"/>
  <c r="R766" i="2"/>
  <c r="AA766" i="2"/>
  <c r="S766" i="2"/>
  <c r="L766" i="2" s="1"/>
  <c r="AB766" i="2"/>
  <c r="T766" i="2"/>
  <c r="U766" i="2"/>
  <c r="V766" i="2"/>
  <c r="U774" i="2"/>
  <c r="V774" i="2"/>
  <c r="W774" i="2"/>
  <c r="X774" i="2"/>
  <c r="Y774" i="2"/>
  <c r="Z774" i="2"/>
  <c r="R774" i="2"/>
  <c r="AA774" i="2"/>
  <c r="S774" i="2"/>
  <c r="AB774" i="2"/>
  <c r="T774" i="2"/>
  <c r="AB777" i="2"/>
  <c r="T777" i="2"/>
  <c r="U777" i="2"/>
  <c r="V777" i="2"/>
  <c r="W777" i="2"/>
  <c r="X777" i="2"/>
  <c r="Y777" i="2"/>
  <c r="Z777" i="2"/>
  <c r="R777" i="2"/>
  <c r="AA777" i="2"/>
  <c r="S777" i="2"/>
  <c r="X781" i="2"/>
  <c r="Y781" i="2"/>
  <c r="Z781" i="2"/>
  <c r="R781" i="2"/>
  <c r="AA781" i="2"/>
  <c r="S781" i="2"/>
  <c r="L781" i="2" s="1"/>
  <c r="AB781" i="2"/>
  <c r="T781" i="2"/>
  <c r="U781" i="2"/>
  <c r="V781" i="2"/>
  <c r="W781" i="2"/>
  <c r="W784" i="2"/>
  <c r="X784" i="2"/>
  <c r="Y784" i="2"/>
  <c r="Z784" i="2"/>
  <c r="R784" i="2"/>
  <c r="AA784" i="2"/>
  <c r="S784" i="2"/>
  <c r="L784" i="2" s="1"/>
  <c r="AB784" i="2"/>
  <c r="T784" i="2"/>
  <c r="U784" i="2"/>
  <c r="V784" i="2"/>
  <c r="Y788" i="2"/>
  <c r="Z788" i="2"/>
  <c r="R788" i="2"/>
  <c r="AA788" i="2"/>
  <c r="S788" i="2"/>
  <c r="AB788" i="2"/>
  <c r="T788" i="2"/>
  <c r="AC788" i="2" s="1"/>
  <c r="U788" i="2"/>
  <c r="V788" i="2"/>
  <c r="W788" i="2"/>
  <c r="X788" i="2"/>
  <c r="AA791" i="2"/>
  <c r="S791" i="2"/>
  <c r="AB791" i="2"/>
  <c r="T791" i="2"/>
  <c r="U791" i="2"/>
  <c r="V791" i="2"/>
  <c r="W791" i="2"/>
  <c r="X791" i="2"/>
  <c r="Y791" i="2"/>
  <c r="Z791" i="2"/>
  <c r="R791" i="2"/>
  <c r="W818" i="2"/>
  <c r="X818" i="2"/>
  <c r="Y818" i="2"/>
  <c r="Z818" i="2"/>
  <c r="R818" i="2"/>
  <c r="AA818" i="2"/>
  <c r="S818" i="2"/>
  <c r="AB818" i="2"/>
  <c r="T818" i="2"/>
  <c r="U818" i="2"/>
  <c r="V818" i="2"/>
  <c r="AA823" i="2"/>
  <c r="S823" i="2"/>
  <c r="AB823" i="2"/>
  <c r="T823" i="2"/>
  <c r="U823" i="2"/>
  <c r="V823" i="2"/>
  <c r="W823" i="2"/>
  <c r="X823" i="2"/>
  <c r="Y823" i="2"/>
  <c r="Z823" i="2"/>
  <c r="R823" i="2"/>
  <c r="W828" i="2"/>
  <c r="X828" i="2"/>
  <c r="Y828" i="2"/>
  <c r="Z828" i="2"/>
  <c r="R828" i="2"/>
  <c r="AA828" i="2"/>
  <c r="S828" i="2"/>
  <c r="AB828" i="2"/>
  <c r="T828" i="2"/>
  <c r="U828" i="2"/>
  <c r="V828" i="2"/>
  <c r="AA832" i="2"/>
  <c r="S832" i="2"/>
  <c r="AB832" i="2"/>
  <c r="T832" i="2"/>
  <c r="U832" i="2"/>
  <c r="V832" i="2"/>
  <c r="W832" i="2"/>
  <c r="X832" i="2"/>
  <c r="Y832" i="2"/>
  <c r="Z832" i="2"/>
  <c r="R832" i="2"/>
  <c r="U836" i="2"/>
  <c r="V836" i="2"/>
  <c r="W836" i="2"/>
  <c r="X836" i="2"/>
  <c r="Y836" i="2"/>
  <c r="Z836" i="2"/>
  <c r="R836" i="2"/>
  <c r="AA836" i="2"/>
  <c r="S836" i="2"/>
  <c r="L836" i="2" s="1"/>
  <c r="AB836" i="2"/>
  <c r="T836" i="2"/>
  <c r="AA844" i="2"/>
  <c r="S844" i="2"/>
  <c r="AB844" i="2"/>
  <c r="T844" i="2"/>
  <c r="U844" i="2"/>
  <c r="V844" i="2"/>
  <c r="W844" i="2"/>
  <c r="X844" i="2"/>
  <c r="Y844" i="2"/>
  <c r="Z844" i="2"/>
  <c r="R844" i="2"/>
  <c r="U847" i="2"/>
  <c r="V847" i="2"/>
  <c r="W847" i="2"/>
  <c r="X847" i="2"/>
  <c r="Y847" i="2"/>
  <c r="Z847" i="2"/>
  <c r="R847" i="2"/>
  <c r="AA847" i="2"/>
  <c r="S847" i="2"/>
  <c r="AB847" i="2"/>
  <c r="T847" i="2"/>
  <c r="Z853" i="2"/>
  <c r="R853" i="2"/>
  <c r="AA853" i="2"/>
  <c r="S853" i="2"/>
  <c r="L853" i="2" s="1"/>
  <c r="AB853" i="2"/>
  <c r="T853" i="2"/>
  <c r="U853" i="2"/>
  <c r="V853" i="2"/>
  <c r="W853" i="2"/>
  <c r="X853" i="2"/>
  <c r="Y853" i="2"/>
  <c r="V859" i="2"/>
  <c r="W859" i="2"/>
  <c r="X859" i="2"/>
  <c r="Y859" i="2"/>
  <c r="Z859" i="2"/>
  <c r="R859" i="2"/>
  <c r="AA859" i="2"/>
  <c r="S859" i="2"/>
  <c r="AB859" i="2"/>
  <c r="T859" i="2"/>
  <c r="U859" i="2"/>
  <c r="Z865" i="2"/>
  <c r="R865" i="2"/>
  <c r="AA865" i="2"/>
  <c r="S865" i="2"/>
  <c r="AB865" i="2"/>
  <c r="T865" i="2"/>
  <c r="U865" i="2"/>
  <c r="V865" i="2"/>
  <c r="W865" i="2"/>
  <c r="X865" i="2"/>
  <c r="Y865" i="2"/>
  <c r="U891" i="2"/>
  <c r="V891" i="2"/>
  <c r="W891" i="2"/>
  <c r="X891" i="2"/>
  <c r="Y891" i="2"/>
  <c r="Z891" i="2"/>
  <c r="R891" i="2"/>
  <c r="AA891" i="2"/>
  <c r="S891" i="2"/>
  <c r="AB891" i="2"/>
  <c r="T891" i="2"/>
  <c r="AA895" i="2"/>
  <c r="S895" i="2"/>
  <c r="AB895" i="2"/>
  <c r="T895" i="2"/>
  <c r="U895" i="2"/>
  <c r="V895" i="2"/>
  <c r="W895" i="2"/>
  <c r="X895" i="2"/>
  <c r="Y895" i="2"/>
  <c r="Z895" i="2"/>
  <c r="R895" i="2"/>
  <c r="AB920" i="2"/>
  <c r="T920" i="2"/>
  <c r="U920" i="2"/>
  <c r="V920" i="2"/>
  <c r="W920" i="2"/>
  <c r="X920" i="2"/>
  <c r="Y920" i="2"/>
  <c r="Z920" i="2"/>
  <c r="R920" i="2"/>
  <c r="AA920" i="2"/>
  <c r="S920" i="2"/>
  <c r="V926" i="2"/>
  <c r="W926" i="2"/>
  <c r="X926" i="2"/>
  <c r="Y926" i="2"/>
  <c r="Z926" i="2"/>
  <c r="R926" i="2"/>
  <c r="AA926" i="2"/>
  <c r="S926" i="2"/>
  <c r="AB926" i="2"/>
  <c r="T926" i="2"/>
  <c r="U926" i="2"/>
  <c r="X933" i="2"/>
  <c r="Y933" i="2"/>
  <c r="Z933" i="2"/>
  <c r="R933" i="2"/>
  <c r="AA933" i="2"/>
  <c r="S933" i="2"/>
  <c r="AB933" i="2"/>
  <c r="T933" i="2"/>
  <c r="U933" i="2"/>
  <c r="V933" i="2"/>
  <c r="W933" i="2"/>
  <c r="V944" i="2"/>
  <c r="W944" i="2"/>
  <c r="X944" i="2"/>
  <c r="Y944" i="2"/>
  <c r="Z944" i="2"/>
  <c r="R944" i="2"/>
  <c r="AA944" i="2"/>
  <c r="S944" i="2"/>
  <c r="AB944" i="2"/>
  <c r="T944" i="2"/>
  <c r="U944" i="2"/>
  <c r="X950" i="2"/>
  <c r="Y950" i="2"/>
  <c r="Z950" i="2"/>
  <c r="R950" i="2"/>
  <c r="AA950" i="2"/>
  <c r="S950" i="2"/>
  <c r="L950" i="2" s="1"/>
  <c r="AB950" i="2"/>
  <c r="T950" i="2"/>
  <c r="U950" i="2"/>
  <c r="V950" i="2"/>
  <c r="W950" i="2"/>
  <c r="W953" i="2"/>
  <c r="X953" i="2"/>
  <c r="Y953" i="2"/>
  <c r="Z953" i="2"/>
  <c r="R953" i="2"/>
  <c r="AA953" i="2"/>
  <c r="S953" i="2"/>
  <c r="L953" i="2" s="1"/>
  <c r="AB953" i="2"/>
  <c r="T953" i="2"/>
  <c r="U953" i="2"/>
  <c r="V953" i="2"/>
  <c r="V958" i="2"/>
  <c r="W958" i="2"/>
  <c r="X958" i="2"/>
  <c r="Y958" i="2"/>
  <c r="Z958" i="2"/>
  <c r="R958" i="2"/>
  <c r="AA958" i="2"/>
  <c r="S958" i="2"/>
  <c r="L958" i="2" s="1"/>
  <c r="AB958" i="2"/>
  <c r="T958" i="2"/>
  <c r="U958" i="2"/>
  <c r="U971" i="2"/>
  <c r="V971" i="2"/>
  <c r="W971" i="2"/>
  <c r="X971" i="2"/>
  <c r="Y971" i="2"/>
  <c r="Z971" i="2"/>
  <c r="R971" i="2"/>
  <c r="AA971" i="2"/>
  <c r="S971" i="2"/>
  <c r="L971" i="2" s="1"/>
  <c r="AB971" i="2"/>
  <c r="T971" i="2"/>
  <c r="AB975" i="2"/>
  <c r="T975" i="2"/>
  <c r="U975" i="2"/>
  <c r="V975" i="2"/>
  <c r="W975" i="2"/>
  <c r="X975" i="2"/>
  <c r="Y975" i="2"/>
  <c r="Z975" i="2"/>
  <c r="R975" i="2"/>
  <c r="AA975" i="2"/>
  <c r="S975" i="2"/>
  <c r="AA979" i="2"/>
  <c r="S979" i="2"/>
  <c r="AB979" i="2"/>
  <c r="T979" i="2"/>
  <c r="U979" i="2"/>
  <c r="V979" i="2"/>
  <c r="W979" i="2"/>
  <c r="X979" i="2"/>
  <c r="Y979" i="2"/>
  <c r="Z979" i="2"/>
  <c r="R979" i="2"/>
  <c r="W985" i="2"/>
  <c r="X985" i="2"/>
  <c r="Y985" i="2"/>
  <c r="Z985" i="2"/>
  <c r="R985" i="2"/>
  <c r="AA985" i="2"/>
  <c r="S985" i="2"/>
  <c r="L985" i="2" s="1"/>
  <c r="AB985" i="2"/>
  <c r="T985" i="2"/>
  <c r="U985" i="2"/>
  <c r="V985" i="2"/>
  <c r="X991" i="2"/>
  <c r="Y991" i="2"/>
  <c r="Z991" i="2"/>
  <c r="R991" i="2"/>
  <c r="AA991" i="2"/>
  <c r="S991" i="2"/>
  <c r="AB991" i="2"/>
  <c r="T991" i="2"/>
  <c r="U991" i="2"/>
  <c r="V991" i="2"/>
  <c r="W991" i="2"/>
  <c r="X997" i="2"/>
  <c r="Y997" i="2"/>
  <c r="Z997" i="2"/>
  <c r="R997" i="2"/>
  <c r="AA997" i="2"/>
  <c r="S997" i="2"/>
  <c r="L997" i="2" s="1"/>
  <c r="AB997" i="2"/>
  <c r="T997" i="2"/>
  <c r="U997" i="2"/>
  <c r="V997" i="2"/>
  <c r="W997" i="2"/>
  <c r="X1000" i="2"/>
  <c r="Y1000" i="2"/>
  <c r="Z1000" i="2"/>
  <c r="R1000" i="2"/>
  <c r="AA1000" i="2"/>
  <c r="S1000" i="2"/>
  <c r="L1000" i="2" s="1"/>
  <c r="AB1000" i="2"/>
  <c r="T1000" i="2"/>
  <c r="U1000" i="2"/>
  <c r="V1000" i="2"/>
  <c r="W1000" i="2"/>
  <c r="AA32" i="2"/>
  <c r="S32" i="2"/>
  <c r="AB32" i="2"/>
  <c r="T32" i="2"/>
  <c r="U32" i="2"/>
  <c r="V32" i="2"/>
  <c r="J32" i="2" s="1"/>
  <c r="M32" i="2" s="1"/>
  <c r="W32" i="2"/>
  <c r="X32" i="2"/>
  <c r="Y32" i="2"/>
  <c r="Z32" i="2"/>
  <c r="R32" i="2"/>
  <c r="AB46" i="2"/>
  <c r="T46" i="2"/>
  <c r="U46" i="2"/>
  <c r="V46" i="2"/>
  <c r="W46" i="2"/>
  <c r="X46" i="2"/>
  <c r="Y46" i="2"/>
  <c r="K46" i="2" s="1"/>
  <c r="N46" i="2" s="1"/>
  <c r="Z46" i="2"/>
  <c r="R46" i="2"/>
  <c r="AA46" i="2"/>
  <c r="S46" i="2"/>
  <c r="I46" i="2" s="1"/>
  <c r="AB26" i="2"/>
  <c r="T26" i="2"/>
  <c r="U26" i="2"/>
  <c r="V26" i="2"/>
  <c r="W26" i="2"/>
  <c r="X26" i="2"/>
  <c r="Y26" i="2"/>
  <c r="Z26" i="2"/>
  <c r="R26" i="2"/>
  <c r="AA26" i="2"/>
  <c r="S26" i="2"/>
  <c r="I26" i="2" s="1"/>
  <c r="Y16" i="2"/>
  <c r="Z16" i="2"/>
  <c r="R16" i="2"/>
  <c r="AA16" i="2"/>
  <c r="S16" i="2"/>
  <c r="I16" i="2" s="1"/>
  <c r="AB16" i="2"/>
  <c r="T16" i="2"/>
  <c r="U16" i="2"/>
  <c r="V16" i="2"/>
  <c r="J16" i="2" s="1"/>
  <c r="M16" i="2" s="1"/>
  <c r="W16" i="2"/>
  <c r="X16" i="2"/>
  <c r="Y45" i="2"/>
  <c r="Z45" i="2"/>
  <c r="R45" i="2"/>
  <c r="AA45" i="2"/>
  <c r="S45" i="2"/>
  <c r="I45" i="2" s="1"/>
  <c r="AB45" i="2"/>
  <c r="T45" i="2"/>
  <c r="U45" i="2"/>
  <c r="V45" i="2"/>
  <c r="W45" i="2"/>
  <c r="X45" i="2"/>
  <c r="Z49" i="2"/>
  <c r="R49" i="2"/>
  <c r="AA49" i="2"/>
  <c r="S49" i="2"/>
  <c r="AB49" i="2"/>
  <c r="T49" i="2"/>
  <c r="U49" i="2"/>
  <c r="V49" i="2"/>
  <c r="W49" i="2"/>
  <c r="X49" i="2"/>
  <c r="Y49" i="2"/>
  <c r="K49" i="2" s="1"/>
  <c r="N49" i="2" s="1"/>
  <c r="Y55" i="2"/>
  <c r="Z55" i="2"/>
  <c r="R55" i="2"/>
  <c r="AA55" i="2"/>
  <c r="S55" i="2"/>
  <c r="AB55" i="2"/>
  <c r="T55" i="2"/>
  <c r="U55" i="2"/>
  <c r="V55" i="2"/>
  <c r="W55" i="2"/>
  <c r="X55" i="2"/>
  <c r="AA67" i="2"/>
  <c r="S67" i="2"/>
  <c r="AB67" i="2"/>
  <c r="T67" i="2"/>
  <c r="U67" i="2"/>
  <c r="V67" i="2"/>
  <c r="W67" i="2"/>
  <c r="X67" i="2"/>
  <c r="Y67" i="2"/>
  <c r="K67" i="2" s="1"/>
  <c r="N67" i="2" s="1"/>
  <c r="Z67" i="2"/>
  <c r="R67" i="2"/>
  <c r="AB84" i="2"/>
  <c r="T84" i="2"/>
  <c r="U84" i="2"/>
  <c r="V84" i="2"/>
  <c r="W84" i="2"/>
  <c r="X84" i="2"/>
  <c r="Y84" i="2"/>
  <c r="Z84" i="2"/>
  <c r="R84" i="2"/>
  <c r="AA84" i="2"/>
  <c r="S84" i="2"/>
  <c r="L84" i="2" s="1"/>
  <c r="W94" i="2"/>
  <c r="X94" i="2"/>
  <c r="Y94" i="2"/>
  <c r="Z94" i="2"/>
  <c r="R94" i="2"/>
  <c r="AA94" i="2"/>
  <c r="S94" i="2"/>
  <c r="AB94" i="2"/>
  <c r="T94" i="2"/>
  <c r="U94" i="2"/>
  <c r="V94" i="2"/>
  <c r="Y99" i="2"/>
  <c r="Z99" i="2"/>
  <c r="R99" i="2"/>
  <c r="AA99" i="2"/>
  <c r="S99" i="2"/>
  <c r="L99" i="2" s="1"/>
  <c r="AB99" i="2"/>
  <c r="T99" i="2"/>
  <c r="U99" i="2"/>
  <c r="V99" i="2"/>
  <c r="W99" i="2"/>
  <c r="X99" i="2"/>
  <c r="AA107" i="2"/>
  <c r="S107" i="2"/>
  <c r="AB107" i="2"/>
  <c r="T107" i="2"/>
  <c r="U107" i="2"/>
  <c r="V107" i="2"/>
  <c r="W107" i="2"/>
  <c r="X107" i="2"/>
  <c r="Y107" i="2"/>
  <c r="Z107" i="2"/>
  <c r="R107" i="2"/>
  <c r="AA127" i="2"/>
  <c r="S127" i="2"/>
  <c r="AB127" i="2"/>
  <c r="T127" i="2"/>
  <c r="U127" i="2"/>
  <c r="V127" i="2"/>
  <c r="W127" i="2"/>
  <c r="X127" i="2"/>
  <c r="Y127" i="2"/>
  <c r="Z127" i="2"/>
  <c r="R127" i="2"/>
  <c r="W136" i="2"/>
  <c r="X136" i="2"/>
  <c r="Y136" i="2"/>
  <c r="Z136" i="2"/>
  <c r="R136" i="2"/>
  <c r="AA136" i="2"/>
  <c r="S136" i="2"/>
  <c r="AB136" i="2"/>
  <c r="T136" i="2"/>
  <c r="U136" i="2"/>
  <c r="V136" i="2"/>
  <c r="U167" i="2"/>
  <c r="V167" i="2"/>
  <c r="W167" i="2"/>
  <c r="X167" i="2"/>
  <c r="Y167" i="2"/>
  <c r="Z167" i="2"/>
  <c r="R167" i="2"/>
  <c r="AA167" i="2"/>
  <c r="S167" i="2"/>
  <c r="L167" i="2" s="1"/>
  <c r="AB167" i="2"/>
  <c r="T167" i="2"/>
  <c r="Z180" i="2"/>
  <c r="R180" i="2"/>
  <c r="AA180" i="2"/>
  <c r="S180" i="2"/>
  <c r="AB180" i="2"/>
  <c r="T180" i="2"/>
  <c r="U180" i="2"/>
  <c r="V180" i="2"/>
  <c r="W180" i="2"/>
  <c r="X180" i="2"/>
  <c r="Y180" i="2"/>
  <c r="AB188" i="2"/>
  <c r="T188" i="2"/>
  <c r="U188" i="2"/>
  <c r="V188" i="2"/>
  <c r="W188" i="2"/>
  <c r="X188" i="2"/>
  <c r="Y188" i="2"/>
  <c r="Z188" i="2"/>
  <c r="R188" i="2"/>
  <c r="AA188" i="2"/>
  <c r="S188" i="2"/>
  <c r="L188" i="2" s="1"/>
  <c r="Y193" i="2"/>
  <c r="Z193" i="2"/>
  <c r="R193" i="2"/>
  <c r="AA193" i="2"/>
  <c r="S193" i="2"/>
  <c r="L193" i="2" s="1"/>
  <c r="AB193" i="2"/>
  <c r="T193" i="2"/>
  <c r="U193" i="2"/>
  <c r="V193" i="2"/>
  <c r="W193" i="2"/>
  <c r="X193" i="2"/>
  <c r="AB205" i="2"/>
  <c r="T205" i="2"/>
  <c r="U205" i="2"/>
  <c r="V205" i="2"/>
  <c r="W205" i="2"/>
  <c r="X205" i="2"/>
  <c r="Y205" i="2"/>
  <c r="Z205" i="2"/>
  <c r="R205" i="2"/>
  <c r="AA205" i="2"/>
  <c r="S205" i="2"/>
  <c r="Y216" i="2"/>
  <c r="Z216" i="2"/>
  <c r="R216" i="2"/>
  <c r="AA216" i="2"/>
  <c r="S216" i="2"/>
  <c r="AB216" i="2"/>
  <c r="T216" i="2"/>
  <c r="U216" i="2"/>
  <c r="V216" i="2"/>
  <c r="W216" i="2"/>
  <c r="X216" i="2"/>
  <c r="U263" i="2"/>
  <c r="V263" i="2"/>
  <c r="W263" i="2"/>
  <c r="X263" i="2"/>
  <c r="Y263" i="2"/>
  <c r="Z263" i="2"/>
  <c r="R263" i="2"/>
  <c r="AA263" i="2"/>
  <c r="S263" i="2"/>
  <c r="AB263" i="2"/>
  <c r="T263" i="2"/>
  <c r="W268" i="2"/>
  <c r="X268" i="2"/>
  <c r="Y268" i="2"/>
  <c r="Z268" i="2"/>
  <c r="R268" i="2"/>
  <c r="AA268" i="2"/>
  <c r="S268" i="2"/>
  <c r="AB268" i="2"/>
  <c r="T268" i="2"/>
  <c r="U268" i="2"/>
  <c r="V268" i="2"/>
  <c r="Y284" i="2"/>
  <c r="Z284" i="2"/>
  <c r="R284" i="2"/>
  <c r="AA284" i="2"/>
  <c r="S284" i="2"/>
  <c r="L284" i="2" s="1"/>
  <c r="AB284" i="2"/>
  <c r="T284" i="2"/>
  <c r="U284" i="2"/>
  <c r="V284" i="2"/>
  <c r="W284" i="2"/>
  <c r="X284" i="2"/>
  <c r="Z288" i="2"/>
  <c r="R288" i="2"/>
  <c r="AA288" i="2"/>
  <c r="S288" i="2"/>
  <c r="AB288" i="2"/>
  <c r="T288" i="2"/>
  <c r="U288" i="2"/>
  <c r="V288" i="2"/>
  <c r="W288" i="2"/>
  <c r="X288" i="2"/>
  <c r="Y288" i="2"/>
  <c r="AB306" i="2"/>
  <c r="T306" i="2"/>
  <c r="U306" i="2"/>
  <c r="V306" i="2"/>
  <c r="W306" i="2"/>
  <c r="X306" i="2"/>
  <c r="Y306" i="2"/>
  <c r="Z306" i="2"/>
  <c r="R306" i="2"/>
  <c r="AA306" i="2"/>
  <c r="S306" i="2"/>
  <c r="L306" i="2" s="1"/>
  <c r="Y309" i="2"/>
  <c r="Z309" i="2"/>
  <c r="R309" i="2"/>
  <c r="AA309" i="2"/>
  <c r="S309" i="2"/>
  <c r="L309" i="2" s="1"/>
  <c r="AB309" i="2"/>
  <c r="T309" i="2"/>
  <c r="U309" i="2"/>
  <c r="V309" i="2"/>
  <c r="W309" i="2"/>
  <c r="X309" i="2"/>
  <c r="AA311" i="2"/>
  <c r="S311" i="2"/>
  <c r="L311" i="2" s="1"/>
  <c r="AB311" i="2"/>
  <c r="T311" i="2"/>
  <c r="U311" i="2"/>
  <c r="V311" i="2"/>
  <c r="W311" i="2"/>
  <c r="X311" i="2"/>
  <c r="Y311" i="2"/>
  <c r="Z311" i="2"/>
  <c r="R311" i="2"/>
  <c r="U314" i="2"/>
  <c r="V314" i="2"/>
  <c r="W314" i="2"/>
  <c r="X314" i="2"/>
  <c r="Y314" i="2"/>
  <c r="Z314" i="2"/>
  <c r="R314" i="2"/>
  <c r="AA314" i="2"/>
  <c r="S314" i="2"/>
  <c r="AB314" i="2"/>
  <c r="T314" i="2"/>
  <c r="U316" i="2"/>
  <c r="V316" i="2"/>
  <c r="W316" i="2"/>
  <c r="X316" i="2"/>
  <c r="Y316" i="2"/>
  <c r="Z316" i="2"/>
  <c r="R316" i="2"/>
  <c r="AA316" i="2"/>
  <c r="S316" i="2"/>
  <c r="AB316" i="2"/>
  <c r="T316" i="2"/>
  <c r="AB319" i="2"/>
  <c r="T319" i="2"/>
  <c r="U319" i="2"/>
  <c r="V319" i="2"/>
  <c r="W319" i="2"/>
  <c r="X319" i="2"/>
  <c r="Y319" i="2"/>
  <c r="Z319" i="2"/>
  <c r="R319" i="2"/>
  <c r="AA319" i="2"/>
  <c r="S319" i="2"/>
  <c r="X340" i="2"/>
  <c r="Y340" i="2"/>
  <c r="Z340" i="2"/>
  <c r="R340" i="2"/>
  <c r="AA340" i="2"/>
  <c r="S340" i="2"/>
  <c r="L340" i="2" s="1"/>
  <c r="AB340" i="2"/>
  <c r="T340" i="2"/>
  <c r="U340" i="2"/>
  <c r="V340" i="2"/>
  <c r="W340" i="2"/>
  <c r="Z345" i="2"/>
  <c r="R345" i="2"/>
  <c r="AA345" i="2"/>
  <c r="S345" i="2"/>
  <c r="AB345" i="2"/>
  <c r="T345" i="2"/>
  <c r="U345" i="2"/>
  <c r="V345" i="2"/>
  <c r="W345" i="2"/>
  <c r="X345" i="2"/>
  <c r="Y345" i="2"/>
  <c r="AB357" i="2"/>
  <c r="T357" i="2"/>
  <c r="U357" i="2"/>
  <c r="V357" i="2"/>
  <c r="W357" i="2"/>
  <c r="X357" i="2"/>
  <c r="Y357" i="2"/>
  <c r="Z357" i="2"/>
  <c r="R357" i="2"/>
  <c r="AA357" i="2"/>
  <c r="S357" i="2"/>
  <c r="L357" i="2" s="1"/>
  <c r="V359" i="2"/>
  <c r="W359" i="2"/>
  <c r="X359" i="2"/>
  <c r="Y359" i="2"/>
  <c r="Z359" i="2"/>
  <c r="R359" i="2"/>
  <c r="AA359" i="2"/>
  <c r="S359" i="2"/>
  <c r="L359" i="2" s="1"/>
  <c r="AB359" i="2"/>
  <c r="T359" i="2"/>
  <c r="U359" i="2"/>
  <c r="X362" i="2"/>
  <c r="Y362" i="2"/>
  <c r="Z362" i="2"/>
  <c r="R362" i="2"/>
  <c r="AA362" i="2"/>
  <c r="S362" i="2"/>
  <c r="L362" i="2" s="1"/>
  <c r="AB362" i="2"/>
  <c r="T362" i="2"/>
  <c r="U362" i="2"/>
  <c r="V362" i="2"/>
  <c r="W362" i="2"/>
  <c r="W367" i="2"/>
  <c r="X367" i="2"/>
  <c r="Y367" i="2"/>
  <c r="Z367" i="2"/>
  <c r="R367" i="2"/>
  <c r="AA367" i="2"/>
  <c r="S367" i="2"/>
  <c r="L367" i="2" s="1"/>
  <c r="AB367" i="2"/>
  <c r="T367" i="2"/>
  <c r="U367" i="2"/>
  <c r="V367" i="2"/>
  <c r="U371" i="2"/>
  <c r="V371" i="2"/>
  <c r="W371" i="2"/>
  <c r="X371" i="2"/>
  <c r="Y371" i="2"/>
  <c r="Z371" i="2"/>
  <c r="R371" i="2"/>
  <c r="AA371" i="2"/>
  <c r="S371" i="2"/>
  <c r="AB371" i="2"/>
  <c r="T371" i="2"/>
  <c r="AB382" i="2"/>
  <c r="T382" i="2"/>
  <c r="U382" i="2"/>
  <c r="V382" i="2"/>
  <c r="W382" i="2"/>
  <c r="X382" i="2"/>
  <c r="Y382" i="2"/>
  <c r="Z382" i="2"/>
  <c r="R382" i="2"/>
  <c r="AA382" i="2"/>
  <c r="S382" i="2"/>
  <c r="W385" i="2"/>
  <c r="X385" i="2"/>
  <c r="Y385" i="2"/>
  <c r="Z385" i="2"/>
  <c r="R385" i="2"/>
  <c r="AA385" i="2"/>
  <c r="S385" i="2"/>
  <c r="AB385" i="2"/>
  <c r="T385" i="2"/>
  <c r="U385" i="2"/>
  <c r="V385" i="2"/>
  <c r="U390" i="2"/>
  <c r="V390" i="2"/>
  <c r="W390" i="2"/>
  <c r="X390" i="2"/>
  <c r="Y390" i="2"/>
  <c r="Z390" i="2"/>
  <c r="R390" i="2"/>
  <c r="AA390" i="2"/>
  <c r="S390" i="2"/>
  <c r="AB390" i="2"/>
  <c r="T390" i="2"/>
  <c r="U404" i="2"/>
  <c r="V404" i="2"/>
  <c r="W404" i="2"/>
  <c r="X404" i="2"/>
  <c r="Y404" i="2"/>
  <c r="Z404" i="2"/>
  <c r="R404" i="2"/>
  <c r="AA404" i="2"/>
  <c r="S404" i="2"/>
  <c r="AB404" i="2"/>
  <c r="T404" i="2"/>
  <c r="Z405" i="2"/>
  <c r="R405" i="2"/>
  <c r="AA405" i="2"/>
  <c r="S405" i="2"/>
  <c r="AB405" i="2"/>
  <c r="T405" i="2"/>
  <c r="U405" i="2"/>
  <c r="V405" i="2"/>
  <c r="W405" i="2"/>
  <c r="X405" i="2"/>
  <c r="Y405" i="2"/>
  <c r="W418" i="2"/>
  <c r="X418" i="2"/>
  <c r="Y418" i="2"/>
  <c r="Z418" i="2"/>
  <c r="R418" i="2"/>
  <c r="AA418" i="2"/>
  <c r="S418" i="2"/>
  <c r="AB418" i="2"/>
  <c r="T418" i="2"/>
  <c r="U418" i="2"/>
  <c r="V418" i="2"/>
  <c r="AB421" i="2"/>
  <c r="T421" i="2"/>
  <c r="U421" i="2"/>
  <c r="V421" i="2"/>
  <c r="W421" i="2"/>
  <c r="X421" i="2"/>
  <c r="Y421" i="2"/>
  <c r="Z421" i="2"/>
  <c r="R421" i="2"/>
  <c r="AA421" i="2"/>
  <c r="S421" i="2"/>
  <c r="L421" i="2" s="1"/>
  <c r="AB425" i="2"/>
  <c r="T425" i="2"/>
  <c r="U425" i="2"/>
  <c r="V425" i="2"/>
  <c r="W425" i="2"/>
  <c r="X425" i="2"/>
  <c r="Y425" i="2"/>
  <c r="Z425" i="2"/>
  <c r="R425" i="2"/>
  <c r="AA425" i="2"/>
  <c r="S425" i="2"/>
  <c r="L425" i="2" s="1"/>
  <c r="Y436" i="2"/>
  <c r="Z436" i="2"/>
  <c r="R436" i="2"/>
  <c r="AA436" i="2"/>
  <c r="S436" i="2"/>
  <c r="L436" i="2" s="1"/>
  <c r="AB436" i="2"/>
  <c r="T436" i="2"/>
  <c r="U436" i="2"/>
  <c r="V436" i="2"/>
  <c r="W436" i="2"/>
  <c r="X436" i="2"/>
  <c r="V441" i="2"/>
  <c r="W441" i="2"/>
  <c r="X441" i="2"/>
  <c r="Y441" i="2"/>
  <c r="Z441" i="2"/>
  <c r="R441" i="2"/>
  <c r="AA441" i="2"/>
  <c r="S441" i="2"/>
  <c r="AB441" i="2"/>
  <c r="T441" i="2"/>
  <c r="U441" i="2"/>
  <c r="AB446" i="2"/>
  <c r="T446" i="2"/>
  <c r="U446" i="2"/>
  <c r="V446" i="2"/>
  <c r="W446" i="2"/>
  <c r="X446" i="2"/>
  <c r="Y446" i="2"/>
  <c r="Z446" i="2"/>
  <c r="R446" i="2"/>
  <c r="AA446" i="2"/>
  <c r="S446" i="2"/>
  <c r="L446" i="2" s="1"/>
  <c r="AA448" i="2"/>
  <c r="S448" i="2"/>
  <c r="AB448" i="2"/>
  <c r="T448" i="2"/>
  <c r="U448" i="2"/>
  <c r="V448" i="2"/>
  <c r="W448" i="2"/>
  <c r="X448" i="2"/>
  <c r="Y448" i="2"/>
  <c r="Z448" i="2"/>
  <c r="R448" i="2"/>
  <c r="Y461" i="2"/>
  <c r="Z461" i="2"/>
  <c r="R461" i="2"/>
  <c r="AA461" i="2"/>
  <c r="S461" i="2"/>
  <c r="L461" i="2" s="1"/>
  <c r="AB461" i="2"/>
  <c r="T461" i="2"/>
  <c r="U461" i="2"/>
  <c r="V461" i="2"/>
  <c r="W461" i="2"/>
  <c r="X461" i="2"/>
  <c r="U464" i="2"/>
  <c r="V464" i="2"/>
  <c r="W464" i="2"/>
  <c r="X464" i="2"/>
  <c r="Y464" i="2"/>
  <c r="Z464" i="2"/>
  <c r="R464" i="2"/>
  <c r="AA464" i="2"/>
  <c r="S464" i="2"/>
  <c r="L464" i="2" s="1"/>
  <c r="AB464" i="2"/>
  <c r="T464" i="2"/>
  <c r="Z473" i="2"/>
  <c r="R473" i="2"/>
  <c r="AA473" i="2"/>
  <c r="S473" i="2"/>
  <c r="AB473" i="2"/>
  <c r="T473" i="2"/>
  <c r="U473" i="2"/>
  <c r="V473" i="2"/>
  <c r="W473" i="2"/>
  <c r="X473" i="2"/>
  <c r="Y473" i="2"/>
  <c r="V476" i="2"/>
  <c r="W476" i="2"/>
  <c r="X476" i="2"/>
  <c r="Y476" i="2"/>
  <c r="Z476" i="2"/>
  <c r="R476" i="2"/>
  <c r="AA476" i="2"/>
  <c r="S476" i="2"/>
  <c r="L476" i="2" s="1"/>
  <c r="AB476" i="2"/>
  <c r="T476" i="2"/>
  <c r="U476" i="2"/>
  <c r="AA483" i="2"/>
  <c r="S483" i="2"/>
  <c r="AB483" i="2"/>
  <c r="T483" i="2"/>
  <c r="U483" i="2"/>
  <c r="V483" i="2"/>
  <c r="W483" i="2"/>
  <c r="X483" i="2"/>
  <c r="Y483" i="2"/>
  <c r="Z483" i="2"/>
  <c r="R483" i="2"/>
  <c r="AB489" i="2"/>
  <c r="T489" i="2"/>
  <c r="U489" i="2"/>
  <c r="V489" i="2"/>
  <c r="W489" i="2"/>
  <c r="X489" i="2"/>
  <c r="Y489" i="2"/>
  <c r="Z489" i="2"/>
  <c r="R489" i="2"/>
  <c r="AA489" i="2"/>
  <c r="S489" i="2"/>
  <c r="Y498" i="2"/>
  <c r="Z498" i="2"/>
  <c r="R498" i="2"/>
  <c r="AA498" i="2"/>
  <c r="S498" i="2"/>
  <c r="AB498" i="2"/>
  <c r="T498" i="2"/>
  <c r="U498" i="2"/>
  <c r="V498" i="2"/>
  <c r="W498" i="2"/>
  <c r="X498" i="2"/>
  <c r="Y527" i="2"/>
  <c r="Z527" i="2"/>
  <c r="R527" i="2"/>
  <c r="AA527" i="2"/>
  <c r="S527" i="2"/>
  <c r="AB527" i="2"/>
  <c r="T527" i="2"/>
  <c r="U527" i="2"/>
  <c r="V527" i="2"/>
  <c r="W527" i="2"/>
  <c r="X527" i="2"/>
  <c r="W531" i="2"/>
  <c r="X531" i="2"/>
  <c r="Y531" i="2"/>
  <c r="Z531" i="2"/>
  <c r="R531" i="2"/>
  <c r="AA531" i="2"/>
  <c r="S531" i="2"/>
  <c r="AB531" i="2"/>
  <c r="T531" i="2"/>
  <c r="U531" i="2"/>
  <c r="V531" i="2"/>
  <c r="U536" i="2"/>
  <c r="V536" i="2"/>
  <c r="W536" i="2"/>
  <c r="X536" i="2"/>
  <c r="Y536" i="2"/>
  <c r="Z536" i="2"/>
  <c r="R536" i="2"/>
  <c r="AA536" i="2"/>
  <c r="S536" i="2"/>
  <c r="L536" i="2" s="1"/>
  <c r="AB536" i="2"/>
  <c r="T536" i="2"/>
  <c r="V542" i="2"/>
  <c r="W542" i="2"/>
  <c r="X542" i="2"/>
  <c r="Y542" i="2"/>
  <c r="Z542" i="2"/>
  <c r="R542" i="2"/>
  <c r="AA542" i="2"/>
  <c r="S542" i="2"/>
  <c r="AB542" i="2"/>
  <c r="T542" i="2"/>
  <c r="U542" i="2"/>
  <c r="Y545" i="2"/>
  <c r="Z545" i="2"/>
  <c r="R545" i="2"/>
  <c r="AA545" i="2"/>
  <c r="S545" i="2"/>
  <c r="AB545" i="2"/>
  <c r="T545" i="2"/>
  <c r="U545" i="2"/>
  <c r="V545" i="2"/>
  <c r="W545" i="2"/>
  <c r="X545" i="2"/>
  <c r="X548" i="2"/>
  <c r="Y548" i="2"/>
  <c r="Z548" i="2"/>
  <c r="R548" i="2"/>
  <c r="AA548" i="2"/>
  <c r="S548" i="2"/>
  <c r="AB548" i="2"/>
  <c r="T548" i="2"/>
  <c r="U548" i="2"/>
  <c r="V548" i="2"/>
  <c r="W548" i="2"/>
  <c r="Z558" i="2"/>
  <c r="R558" i="2"/>
  <c r="AA558" i="2"/>
  <c r="S558" i="2"/>
  <c r="AB558" i="2"/>
  <c r="T558" i="2"/>
  <c r="U558" i="2"/>
  <c r="V558" i="2"/>
  <c r="W558" i="2"/>
  <c r="X558" i="2"/>
  <c r="Y558" i="2"/>
  <c r="V584" i="2"/>
  <c r="W584" i="2"/>
  <c r="X584" i="2"/>
  <c r="Y584" i="2"/>
  <c r="Z584" i="2"/>
  <c r="R584" i="2"/>
  <c r="AA584" i="2"/>
  <c r="S584" i="2"/>
  <c r="AB584" i="2"/>
  <c r="T584" i="2"/>
  <c r="U584" i="2"/>
  <c r="U592" i="2"/>
  <c r="V592" i="2"/>
  <c r="W592" i="2"/>
  <c r="X592" i="2"/>
  <c r="Y592" i="2"/>
  <c r="Z592" i="2"/>
  <c r="R592" i="2"/>
  <c r="AA592" i="2"/>
  <c r="S592" i="2"/>
  <c r="AB592" i="2"/>
  <c r="T592" i="2"/>
  <c r="AB606" i="2"/>
  <c r="T606" i="2"/>
  <c r="U606" i="2"/>
  <c r="V606" i="2"/>
  <c r="W606" i="2"/>
  <c r="X606" i="2"/>
  <c r="Y606" i="2"/>
  <c r="Z606" i="2"/>
  <c r="R606" i="2"/>
  <c r="AA606" i="2"/>
  <c r="S606" i="2"/>
  <c r="X608" i="2"/>
  <c r="Y608" i="2"/>
  <c r="Z608" i="2"/>
  <c r="R608" i="2"/>
  <c r="AA608" i="2"/>
  <c r="S608" i="2"/>
  <c r="L608" i="2" s="1"/>
  <c r="AB608" i="2"/>
  <c r="T608" i="2"/>
  <c r="U608" i="2"/>
  <c r="V608" i="2"/>
  <c r="W608" i="2"/>
  <c r="W625" i="2"/>
  <c r="X625" i="2"/>
  <c r="Y625" i="2"/>
  <c r="Z625" i="2"/>
  <c r="R625" i="2"/>
  <c r="AA625" i="2"/>
  <c r="S625" i="2"/>
  <c r="L625" i="2" s="1"/>
  <c r="AB625" i="2"/>
  <c r="T625" i="2"/>
  <c r="U625" i="2"/>
  <c r="V625" i="2"/>
  <c r="V650" i="2"/>
  <c r="W650" i="2"/>
  <c r="X650" i="2"/>
  <c r="Y650" i="2"/>
  <c r="Z650" i="2"/>
  <c r="R650" i="2"/>
  <c r="AA650" i="2"/>
  <c r="S650" i="2"/>
  <c r="L650" i="2" s="1"/>
  <c r="AB650" i="2"/>
  <c r="T650" i="2"/>
  <c r="U650" i="2"/>
  <c r="U653" i="2"/>
  <c r="V653" i="2"/>
  <c r="W653" i="2"/>
  <c r="X653" i="2"/>
  <c r="Y653" i="2"/>
  <c r="Z653" i="2"/>
  <c r="R653" i="2"/>
  <c r="AA653" i="2"/>
  <c r="S653" i="2"/>
  <c r="L653" i="2" s="1"/>
  <c r="AB653" i="2"/>
  <c r="T653" i="2"/>
  <c r="W657" i="2"/>
  <c r="X657" i="2"/>
  <c r="Y657" i="2"/>
  <c r="Z657" i="2"/>
  <c r="R657" i="2"/>
  <c r="AA657" i="2"/>
  <c r="S657" i="2"/>
  <c r="AB657" i="2"/>
  <c r="T657" i="2"/>
  <c r="U657" i="2"/>
  <c r="V657" i="2"/>
  <c r="V662" i="2"/>
  <c r="W662" i="2"/>
  <c r="X662" i="2"/>
  <c r="Y662" i="2"/>
  <c r="Z662" i="2"/>
  <c r="R662" i="2"/>
  <c r="AA662" i="2"/>
  <c r="S662" i="2"/>
  <c r="AB662" i="2"/>
  <c r="T662" i="2"/>
  <c r="U662" i="2"/>
  <c r="X663" i="2"/>
  <c r="Y663" i="2"/>
  <c r="Z663" i="2"/>
  <c r="R663" i="2"/>
  <c r="AA663" i="2"/>
  <c r="S663" i="2"/>
  <c r="AB663" i="2"/>
  <c r="T663" i="2"/>
  <c r="U663" i="2"/>
  <c r="V663" i="2"/>
  <c r="W663" i="2"/>
  <c r="AB668" i="2"/>
  <c r="T668" i="2"/>
  <c r="U668" i="2"/>
  <c r="V668" i="2"/>
  <c r="W668" i="2"/>
  <c r="X668" i="2"/>
  <c r="Y668" i="2"/>
  <c r="Z668" i="2"/>
  <c r="R668" i="2"/>
  <c r="AA668" i="2"/>
  <c r="S668" i="2"/>
  <c r="Z678" i="2"/>
  <c r="R678" i="2"/>
  <c r="AA678" i="2"/>
  <c r="S678" i="2"/>
  <c r="AB678" i="2"/>
  <c r="T678" i="2"/>
  <c r="U678" i="2"/>
  <c r="V678" i="2"/>
  <c r="W678" i="2"/>
  <c r="X678" i="2"/>
  <c r="Y678" i="2"/>
  <c r="V683" i="2"/>
  <c r="W683" i="2"/>
  <c r="X683" i="2"/>
  <c r="Y683" i="2"/>
  <c r="Z683" i="2"/>
  <c r="R683" i="2"/>
  <c r="AA683" i="2"/>
  <c r="S683" i="2"/>
  <c r="AB683" i="2"/>
  <c r="T683" i="2"/>
  <c r="U683" i="2"/>
  <c r="Y692" i="2"/>
  <c r="Z692" i="2"/>
  <c r="R692" i="2"/>
  <c r="AA692" i="2"/>
  <c r="S692" i="2"/>
  <c r="AB692" i="2"/>
  <c r="T692" i="2"/>
  <c r="U692" i="2"/>
  <c r="V692" i="2"/>
  <c r="W692" i="2"/>
  <c r="X692" i="2"/>
  <c r="AA704" i="2"/>
  <c r="S704" i="2"/>
  <c r="AB704" i="2"/>
  <c r="T704" i="2"/>
  <c r="U704" i="2"/>
  <c r="V704" i="2"/>
  <c r="W704" i="2"/>
  <c r="X704" i="2"/>
  <c r="Y704" i="2"/>
  <c r="Z704" i="2"/>
  <c r="R704" i="2"/>
  <c r="Y714" i="2"/>
  <c r="Z714" i="2"/>
  <c r="R714" i="2"/>
  <c r="AA714" i="2"/>
  <c r="S714" i="2"/>
  <c r="AB714" i="2"/>
  <c r="T714" i="2"/>
  <c r="U714" i="2"/>
  <c r="V714" i="2"/>
  <c r="W714" i="2"/>
  <c r="X714" i="2"/>
  <c r="AA718" i="2"/>
  <c r="S718" i="2"/>
  <c r="AB718" i="2"/>
  <c r="T718" i="2"/>
  <c r="U718" i="2"/>
  <c r="V718" i="2"/>
  <c r="W718" i="2"/>
  <c r="X718" i="2"/>
  <c r="Y718" i="2"/>
  <c r="Z718" i="2"/>
  <c r="R718" i="2"/>
  <c r="Y724" i="2"/>
  <c r="Z724" i="2"/>
  <c r="R724" i="2"/>
  <c r="AA724" i="2"/>
  <c r="S724" i="2"/>
  <c r="AB724" i="2"/>
  <c r="T724" i="2"/>
  <c r="U724" i="2"/>
  <c r="V724" i="2"/>
  <c r="W724" i="2"/>
  <c r="X724" i="2"/>
  <c r="U730" i="2"/>
  <c r="V730" i="2"/>
  <c r="W730" i="2"/>
  <c r="X730" i="2"/>
  <c r="Y730" i="2"/>
  <c r="Z730" i="2"/>
  <c r="R730" i="2"/>
  <c r="AA730" i="2"/>
  <c r="S730" i="2"/>
  <c r="L730" i="2" s="1"/>
  <c r="AB730" i="2"/>
  <c r="T730" i="2"/>
  <c r="W732" i="2"/>
  <c r="X732" i="2"/>
  <c r="Y732" i="2"/>
  <c r="Z732" i="2"/>
  <c r="R732" i="2"/>
  <c r="AA732" i="2"/>
  <c r="S732" i="2"/>
  <c r="AB732" i="2"/>
  <c r="T732" i="2"/>
  <c r="U732" i="2"/>
  <c r="V732" i="2"/>
  <c r="AA750" i="2"/>
  <c r="S750" i="2"/>
  <c r="AB750" i="2"/>
  <c r="T750" i="2"/>
  <c r="U750" i="2"/>
  <c r="V750" i="2"/>
  <c r="W750" i="2"/>
  <c r="X750" i="2"/>
  <c r="Y750" i="2"/>
  <c r="Z750" i="2"/>
  <c r="R750" i="2"/>
  <c r="V757" i="2"/>
  <c r="W757" i="2"/>
  <c r="X757" i="2"/>
  <c r="Y757" i="2"/>
  <c r="Z757" i="2"/>
  <c r="R757" i="2"/>
  <c r="AA757" i="2"/>
  <c r="S757" i="2"/>
  <c r="L757" i="2" s="1"/>
  <c r="AB757" i="2"/>
  <c r="T757" i="2"/>
  <c r="U757" i="2"/>
  <c r="U760" i="2"/>
  <c r="V760" i="2"/>
  <c r="W760" i="2"/>
  <c r="X760" i="2"/>
  <c r="Y760" i="2"/>
  <c r="Z760" i="2"/>
  <c r="R760" i="2"/>
  <c r="AA760" i="2"/>
  <c r="S760" i="2"/>
  <c r="L760" i="2" s="1"/>
  <c r="AB760" i="2"/>
  <c r="T760" i="2"/>
  <c r="X771" i="2"/>
  <c r="Y771" i="2"/>
  <c r="Z771" i="2"/>
  <c r="R771" i="2"/>
  <c r="AA771" i="2"/>
  <c r="S771" i="2"/>
  <c r="L771" i="2" s="1"/>
  <c r="AB771" i="2"/>
  <c r="T771" i="2"/>
  <c r="U771" i="2"/>
  <c r="V771" i="2"/>
  <c r="W771" i="2"/>
  <c r="W786" i="2"/>
  <c r="X786" i="2"/>
  <c r="Y786" i="2"/>
  <c r="Z786" i="2"/>
  <c r="R786" i="2"/>
  <c r="AA786" i="2"/>
  <c r="S786" i="2"/>
  <c r="L786" i="2" s="1"/>
  <c r="AB786" i="2"/>
  <c r="T786" i="2"/>
  <c r="U786" i="2"/>
  <c r="V786" i="2"/>
  <c r="X793" i="2"/>
  <c r="Y793" i="2"/>
  <c r="Z793" i="2"/>
  <c r="R793" i="2"/>
  <c r="AA793" i="2"/>
  <c r="S793" i="2"/>
  <c r="AB793" i="2"/>
  <c r="T793" i="2"/>
  <c r="U793" i="2"/>
  <c r="V793" i="2"/>
  <c r="W793" i="2"/>
  <c r="AA800" i="2"/>
  <c r="S800" i="2"/>
  <c r="AB800" i="2"/>
  <c r="T800" i="2"/>
  <c r="U800" i="2"/>
  <c r="V800" i="2"/>
  <c r="W800" i="2"/>
  <c r="X800" i="2"/>
  <c r="Y800" i="2"/>
  <c r="Z800" i="2"/>
  <c r="R800" i="2"/>
  <c r="X803" i="2"/>
  <c r="Y803" i="2"/>
  <c r="Z803" i="2"/>
  <c r="R803" i="2"/>
  <c r="AA803" i="2"/>
  <c r="S803" i="2"/>
  <c r="L803" i="2" s="1"/>
  <c r="AB803" i="2"/>
  <c r="T803" i="2"/>
  <c r="U803" i="2"/>
  <c r="V803" i="2"/>
  <c r="W803" i="2"/>
  <c r="U806" i="2"/>
  <c r="V806" i="2"/>
  <c r="W806" i="2"/>
  <c r="X806" i="2"/>
  <c r="Y806" i="2"/>
  <c r="Z806" i="2"/>
  <c r="R806" i="2"/>
  <c r="AA806" i="2"/>
  <c r="S806" i="2"/>
  <c r="AB806" i="2"/>
  <c r="T806" i="2"/>
  <c r="Y808" i="2"/>
  <c r="Z808" i="2"/>
  <c r="R808" i="2"/>
  <c r="AA808" i="2"/>
  <c r="S808" i="2"/>
  <c r="AB808" i="2"/>
  <c r="T808" i="2"/>
  <c r="U808" i="2"/>
  <c r="V808" i="2"/>
  <c r="W808" i="2"/>
  <c r="X808" i="2"/>
  <c r="U815" i="2"/>
  <c r="V815" i="2"/>
  <c r="W815" i="2"/>
  <c r="X815" i="2"/>
  <c r="Y815" i="2"/>
  <c r="Z815" i="2"/>
  <c r="R815" i="2"/>
  <c r="AA815" i="2"/>
  <c r="S815" i="2"/>
  <c r="L815" i="2" s="1"/>
  <c r="AB815" i="2"/>
  <c r="T815" i="2"/>
  <c r="Y820" i="2"/>
  <c r="Z820" i="2"/>
  <c r="R820" i="2"/>
  <c r="AA820" i="2"/>
  <c r="S820" i="2"/>
  <c r="L820" i="2" s="1"/>
  <c r="AB820" i="2"/>
  <c r="T820" i="2"/>
  <c r="U820" i="2"/>
  <c r="V820" i="2"/>
  <c r="W820" i="2"/>
  <c r="X820" i="2"/>
  <c r="V833" i="2"/>
  <c r="W833" i="2"/>
  <c r="X833" i="2"/>
  <c r="Y833" i="2"/>
  <c r="Z833" i="2"/>
  <c r="R833" i="2"/>
  <c r="AA833" i="2"/>
  <c r="S833" i="2"/>
  <c r="AB833" i="2"/>
  <c r="T833" i="2"/>
  <c r="U833" i="2"/>
  <c r="AA871" i="2"/>
  <c r="S871" i="2"/>
  <c r="AB871" i="2"/>
  <c r="T871" i="2"/>
  <c r="U871" i="2"/>
  <c r="V871" i="2"/>
  <c r="W871" i="2"/>
  <c r="X871" i="2"/>
  <c r="Y871" i="2"/>
  <c r="Z871" i="2"/>
  <c r="R871" i="2"/>
  <c r="U874" i="2"/>
  <c r="V874" i="2"/>
  <c r="W874" i="2"/>
  <c r="X874" i="2"/>
  <c r="Y874" i="2"/>
  <c r="Z874" i="2"/>
  <c r="R874" i="2"/>
  <c r="AA874" i="2"/>
  <c r="S874" i="2"/>
  <c r="L874" i="2" s="1"/>
  <c r="AB874" i="2"/>
  <c r="T874" i="2"/>
  <c r="X883" i="2"/>
  <c r="Y883" i="2"/>
  <c r="Z883" i="2"/>
  <c r="R883" i="2"/>
  <c r="AA883" i="2"/>
  <c r="S883" i="2"/>
  <c r="L883" i="2" s="1"/>
  <c r="AB883" i="2"/>
  <c r="T883" i="2"/>
  <c r="U883" i="2"/>
  <c r="V883" i="2"/>
  <c r="W883" i="2"/>
  <c r="Z899" i="2"/>
  <c r="R899" i="2"/>
  <c r="AA899" i="2"/>
  <c r="S899" i="2"/>
  <c r="AB899" i="2"/>
  <c r="T899" i="2"/>
  <c r="U899" i="2"/>
  <c r="V899" i="2"/>
  <c r="W899" i="2"/>
  <c r="X899" i="2"/>
  <c r="Y899" i="2"/>
  <c r="V902" i="2"/>
  <c r="W902" i="2"/>
  <c r="X902" i="2"/>
  <c r="Y902" i="2"/>
  <c r="Z902" i="2"/>
  <c r="R902" i="2"/>
  <c r="AA902" i="2"/>
  <c r="S902" i="2"/>
  <c r="L902" i="2" s="1"/>
  <c r="AB902" i="2"/>
  <c r="T902" i="2"/>
  <c r="U902" i="2"/>
  <c r="U905" i="2"/>
  <c r="V905" i="2"/>
  <c r="W905" i="2"/>
  <c r="X905" i="2"/>
  <c r="Y905" i="2"/>
  <c r="Z905" i="2"/>
  <c r="R905" i="2"/>
  <c r="AA905" i="2"/>
  <c r="S905" i="2"/>
  <c r="L905" i="2" s="1"/>
  <c r="AB905" i="2"/>
  <c r="T905" i="2"/>
  <c r="U911" i="2"/>
  <c r="V911" i="2"/>
  <c r="W911" i="2"/>
  <c r="X911" i="2"/>
  <c r="Y911" i="2"/>
  <c r="Z911" i="2"/>
  <c r="R911" i="2"/>
  <c r="AA911" i="2"/>
  <c r="S911" i="2"/>
  <c r="L911" i="2" s="1"/>
  <c r="AB911" i="2"/>
  <c r="T911" i="2"/>
  <c r="AB915" i="2"/>
  <c r="T915" i="2"/>
  <c r="U915" i="2"/>
  <c r="V915" i="2"/>
  <c r="W915" i="2"/>
  <c r="X915" i="2"/>
  <c r="Y915" i="2"/>
  <c r="Z915" i="2"/>
  <c r="R915" i="2"/>
  <c r="AA915" i="2"/>
  <c r="S915" i="2"/>
  <c r="L915" i="2" s="1"/>
  <c r="U917" i="2"/>
  <c r="V917" i="2"/>
  <c r="W917" i="2"/>
  <c r="X917" i="2"/>
  <c r="Y917" i="2"/>
  <c r="Z917" i="2"/>
  <c r="R917" i="2"/>
  <c r="AA917" i="2"/>
  <c r="S917" i="2"/>
  <c r="AB917" i="2"/>
  <c r="T917" i="2"/>
  <c r="U929" i="2"/>
  <c r="V929" i="2"/>
  <c r="W929" i="2"/>
  <c r="X929" i="2"/>
  <c r="Y929" i="2"/>
  <c r="Z929" i="2"/>
  <c r="R929" i="2"/>
  <c r="AA929" i="2"/>
  <c r="S929" i="2"/>
  <c r="L929" i="2" s="1"/>
  <c r="AB929" i="2"/>
  <c r="T929" i="2"/>
  <c r="V935" i="2"/>
  <c r="W935" i="2"/>
  <c r="X935" i="2"/>
  <c r="Y935" i="2"/>
  <c r="Z935" i="2"/>
  <c r="R935" i="2"/>
  <c r="AA935" i="2"/>
  <c r="S935" i="2"/>
  <c r="AB935" i="2"/>
  <c r="T935" i="2"/>
  <c r="U935" i="2"/>
  <c r="X938" i="2"/>
  <c r="Y938" i="2"/>
  <c r="Z938" i="2"/>
  <c r="R938" i="2"/>
  <c r="AA938" i="2"/>
  <c r="S938" i="2"/>
  <c r="L938" i="2" s="1"/>
  <c r="AB938" i="2"/>
  <c r="T938" i="2"/>
  <c r="U938" i="2"/>
  <c r="V938" i="2"/>
  <c r="W938" i="2"/>
  <c r="Z940" i="2"/>
  <c r="R940" i="2"/>
  <c r="AA940" i="2"/>
  <c r="S940" i="2"/>
  <c r="L940" i="2" s="1"/>
  <c r="AB940" i="2"/>
  <c r="T940" i="2"/>
  <c r="U940" i="2"/>
  <c r="V940" i="2"/>
  <c r="W940" i="2"/>
  <c r="X940" i="2"/>
  <c r="Y940" i="2"/>
  <c r="Z960" i="2"/>
  <c r="R960" i="2"/>
  <c r="AA960" i="2"/>
  <c r="S960" i="2"/>
  <c r="L960" i="2" s="1"/>
  <c r="AB960" i="2"/>
  <c r="T960" i="2"/>
  <c r="U960" i="2"/>
  <c r="V960" i="2"/>
  <c r="W960" i="2"/>
  <c r="X960" i="2"/>
  <c r="Y960" i="2"/>
  <c r="V967" i="2"/>
  <c r="W967" i="2"/>
  <c r="X967" i="2"/>
  <c r="Y967" i="2"/>
  <c r="Z967" i="2"/>
  <c r="R967" i="2"/>
  <c r="AA967" i="2"/>
  <c r="S967" i="2"/>
  <c r="AB967" i="2"/>
  <c r="T967" i="2"/>
  <c r="U967" i="2"/>
  <c r="U1003" i="2"/>
  <c r="V1003" i="2"/>
  <c r="W1003" i="2"/>
  <c r="X1003" i="2"/>
  <c r="Y1003" i="2"/>
  <c r="Z1003" i="2"/>
  <c r="R1003" i="2"/>
  <c r="AA1003" i="2"/>
  <c r="S1003" i="2"/>
  <c r="AB1003" i="2"/>
  <c r="T1003" i="2"/>
  <c r="AB1007" i="2"/>
  <c r="T1007" i="2"/>
  <c r="U1007" i="2"/>
  <c r="V1007" i="2"/>
  <c r="W1007" i="2"/>
  <c r="X1007" i="2"/>
  <c r="Y1007" i="2"/>
  <c r="Z1007" i="2"/>
  <c r="R1007" i="2"/>
  <c r="AA1007" i="2"/>
  <c r="S1007" i="2"/>
  <c r="L1007" i="2" s="1"/>
  <c r="AA1011" i="2"/>
  <c r="S1011" i="2"/>
  <c r="AB1011" i="2"/>
  <c r="T1011" i="2"/>
  <c r="U1011" i="2"/>
  <c r="V1011" i="2"/>
  <c r="W1011" i="2"/>
  <c r="X1011" i="2"/>
  <c r="Y1011" i="2"/>
  <c r="Z1011" i="2"/>
  <c r="R1011" i="2"/>
  <c r="U1015" i="2"/>
  <c r="V1015" i="2"/>
  <c r="W1015" i="2"/>
  <c r="X1015" i="2"/>
  <c r="Y1015" i="2"/>
  <c r="Z1015" i="2"/>
  <c r="R1015" i="2"/>
  <c r="AA1015" i="2"/>
  <c r="S1015" i="2"/>
  <c r="L1015" i="2" s="1"/>
  <c r="AB1015" i="2"/>
  <c r="T1015" i="2"/>
  <c r="X13" i="2"/>
  <c r="T13" i="2"/>
  <c r="Y13" i="2"/>
  <c r="V13" i="2"/>
  <c r="J13" i="2" s="1"/>
  <c r="M13" i="2" s="1"/>
  <c r="W13" i="2"/>
  <c r="Z13" i="2"/>
  <c r="U13" i="2"/>
  <c r="AE252" i="2" l="1"/>
  <c r="AF200" i="2"/>
  <c r="K13" i="2"/>
  <c r="N13" i="2" s="1"/>
  <c r="AF777" i="2"/>
  <c r="AC632" i="2"/>
  <c r="AF617" i="2"/>
  <c r="I15" i="2"/>
  <c r="J22" i="2"/>
  <c r="M22" i="2" s="1"/>
  <c r="I22" i="2"/>
  <c r="J26" i="2"/>
  <c r="M26" i="2" s="1"/>
  <c r="J31" i="2"/>
  <c r="M31" i="2" s="1"/>
  <c r="I28" i="2"/>
  <c r="I20" i="2"/>
  <c r="I12" i="2"/>
  <c r="I31" i="2"/>
  <c r="I32" i="2"/>
  <c r="L70" i="2"/>
  <c r="L79" i="2"/>
  <c r="L73" i="2"/>
  <c r="I73" i="2"/>
  <c r="AC30" i="2"/>
  <c r="I67" i="2"/>
  <c r="I55" i="2"/>
  <c r="J49" i="2"/>
  <c r="M49" i="2" s="1"/>
  <c r="J46" i="2"/>
  <c r="M46" i="2" s="1"/>
  <c r="J63" i="2"/>
  <c r="M63" i="2" s="1"/>
  <c r="K63" i="2"/>
  <c r="N63" i="2" s="1"/>
  <c r="J17" i="2"/>
  <c r="M17" i="2" s="1"/>
  <c r="I57" i="2"/>
  <c r="L57" i="2" s="1"/>
  <c r="K22" i="2"/>
  <c r="N22" i="2" s="1"/>
  <c r="J44" i="2"/>
  <c r="M44" i="2" s="1"/>
  <c r="J66" i="2"/>
  <c r="M66" i="2" s="1"/>
  <c r="I14" i="2"/>
  <c r="L14" i="2" s="1"/>
  <c r="I65" i="2"/>
  <c r="J58" i="2"/>
  <c r="M58" i="2" s="1"/>
  <c r="K58" i="2"/>
  <c r="N58" i="2" s="1"/>
  <c r="J45" i="2"/>
  <c r="M45" i="2" s="1"/>
  <c r="K45" i="2"/>
  <c r="N45" i="2" s="1"/>
  <c r="K26" i="2"/>
  <c r="N26" i="2" s="1"/>
  <c r="K38" i="2"/>
  <c r="N38" i="2" s="1"/>
  <c r="K21" i="2"/>
  <c r="N21" i="2" s="1"/>
  <c r="K60" i="2"/>
  <c r="N60" i="2" s="1"/>
  <c r="I18" i="2"/>
  <c r="L18" i="2" s="1"/>
  <c r="K30" i="2"/>
  <c r="N30" i="2" s="1"/>
  <c r="K31" i="2"/>
  <c r="N31" i="2" s="1"/>
  <c r="J37" i="2"/>
  <c r="M37" i="2" s="1"/>
  <c r="K37" i="2"/>
  <c r="N37" i="2" s="1"/>
  <c r="J24" i="2"/>
  <c r="M24" i="2" s="1"/>
  <c r="I25" i="2"/>
  <c r="L25" i="2" s="1"/>
  <c r="J34" i="2"/>
  <c r="M34" i="2" s="1"/>
  <c r="J27" i="2"/>
  <c r="M27" i="2" s="1"/>
  <c r="K27" i="2"/>
  <c r="N27" i="2" s="1"/>
  <c r="K64" i="2"/>
  <c r="N64" i="2" s="1"/>
  <c r="J39" i="2"/>
  <c r="M39" i="2" s="1"/>
  <c r="K39" i="2"/>
  <c r="N39" i="2" s="1"/>
  <c r="K18" i="2"/>
  <c r="N18" i="2" s="1"/>
  <c r="K61" i="2"/>
  <c r="N61" i="2" s="1"/>
  <c r="K23" i="2"/>
  <c r="N23" i="2" s="1"/>
  <c r="K20" i="2"/>
  <c r="N20" i="2" s="1"/>
  <c r="J15" i="2"/>
  <c r="M15" i="2" s="1"/>
  <c r="J67" i="2"/>
  <c r="M67" i="2" s="1"/>
  <c r="J55" i="2"/>
  <c r="M55" i="2" s="1"/>
  <c r="K55" i="2"/>
  <c r="N55" i="2" s="1"/>
  <c r="J48" i="2"/>
  <c r="M48" i="2" s="1"/>
  <c r="J14" i="2"/>
  <c r="M14" i="2" s="1"/>
  <c r="J62" i="2"/>
  <c r="M62" i="2" s="1"/>
  <c r="J51" i="2"/>
  <c r="M51" i="2" s="1"/>
  <c r="J38" i="2"/>
  <c r="M38" i="2" s="1"/>
  <c r="J21" i="2"/>
  <c r="M21" i="2" s="1"/>
  <c r="K17" i="2"/>
  <c r="N17" i="2" s="1"/>
  <c r="J65" i="2"/>
  <c r="M65" i="2" s="1"/>
  <c r="J30" i="2"/>
  <c r="M30" i="2" s="1"/>
  <c r="K66" i="2"/>
  <c r="N66" i="2" s="1"/>
  <c r="I58" i="2"/>
  <c r="L58" i="2" s="1"/>
  <c r="J53" i="2"/>
  <c r="M53" i="2" s="1"/>
  <c r="I62" i="2"/>
  <c r="J20" i="2"/>
  <c r="M20" i="2" s="1"/>
  <c r="I13" i="2"/>
  <c r="K32" i="2"/>
  <c r="N32" i="2" s="1"/>
  <c r="K59" i="2"/>
  <c r="N59" i="2" s="1"/>
  <c r="I21" i="2"/>
  <c r="J42" i="2"/>
  <c r="M42" i="2" s="1"/>
  <c r="I60" i="2"/>
  <c r="J61" i="2"/>
  <c r="M61" i="2" s="1"/>
  <c r="J23" i="2"/>
  <c r="M23" i="2" s="1"/>
  <c r="K54" i="2"/>
  <c r="N54" i="2" s="1"/>
  <c r="I37" i="2"/>
  <c r="I24" i="2"/>
  <c r="L24" i="2" s="1"/>
  <c r="J25" i="2"/>
  <c r="M25" i="2" s="1"/>
  <c r="I61" i="2"/>
  <c r="L61" i="2" s="1"/>
  <c r="I23" i="2"/>
  <c r="L23" i="2" s="1"/>
  <c r="K24" i="2"/>
  <c r="N24" i="2" s="1"/>
  <c r="K35" i="2"/>
  <c r="N35" i="2" s="1"/>
  <c r="K34" i="2"/>
  <c r="N34" i="2" s="1"/>
  <c r="L22" i="2"/>
  <c r="I49" i="2"/>
  <c r="L49" i="2" s="1"/>
  <c r="K16" i="2"/>
  <c r="N16" i="2" s="1"/>
  <c r="I50" i="2"/>
  <c r="L50" i="2" s="1"/>
  <c r="I41" i="2"/>
  <c r="L41" i="2" s="1"/>
  <c r="I51" i="2"/>
  <c r="L51" i="2" s="1"/>
  <c r="K15" i="2"/>
  <c r="N15" i="2" s="1"/>
  <c r="I27" i="2"/>
  <c r="L27" i="2" s="1"/>
  <c r="I43" i="2"/>
  <c r="L43" i="2" s="1"/>
  <c r="I34" i="2"/>
  <c r="L34" i="2" s="1"/>
  <c r="L29" i="2"/>
  <c r="I63" i="2"/>
  <c r="L63" i="2" s="1"/>
  <c r="AE13" i="2"/>
  <c r="L20" i="2"/>
  <c r="L15" i="2"/>
  <c r="AF12" i="2"/>
  <c r="AC612" i="2"/>
  <c r="L93" i="2"/>
  <c r="AC652" i="2"/>
  <c r="L819" i="2"/>
  <c r="AC836" i="2"/>
  <c r="AC828" i="2"/>
  <c r="L211" i="2"/>
  <c r="L150" i="2"/>
  <c r="L260" i="2"/>
  <c r="L579" i="2"/>
  <c r="L388" i="2"/>
  <c r="L571" i="2"/>
  <c r="L191" i="2"/>
  <c r="L122" i="2"/>
  <c r="AF969" i="2"/>
  <c r="L822" i="2"/>
  <c r="L477" i="2"/>
  <c r="AF304" i="2"/>
  <c r="L165" i="2"/>
  <c r="L782" i="2"/>
  <c r="L547" i="2"/>
  <c r="L438" i="2"/>
  <c r="L349" i="2"/>
  <c r="L197" i="2"/>
  <c r="L844" i="2"/>
  <c r="L222" i="2"/>
  <c r="L748" i="2"/>
  <c r="L481" i="2"/>
  <c r="L555" i="2"/>
  <c r="L502" i="2"/>
  <c r="AE981" i="2"/>
  <c r="L901" i="2"/>
  <c r="L682" i="2"/>
  <c r="L384" i="2"/>
  <c r="L343" i="2"/>
  <c r="L267" i="2"/>
  <c r="L880" i="2"/>
  <c r="L101" i="2"/>
  <c r="L967" i="2"/>
  <c r="L871" i="2"/>
  <c r="L806" i="2"/>
  <c r="L678" i="2"/>
  <c r="L531" i="2"/>
  <c r="L498" i="2"/>
  <c r="L448" i="2"/>
  <c r="L441" i="2"/>
  <c r="AE436" i="2"/>
  <c r="L382" i="2"/>
  <c r="L319" i="2"/>
  <c r="L314" i="2"/>
  <c r="L94" i="2"/>
  <c r="L32" i="2"/>
  <c r="L933" i="2"/>
  <c r="L859" i="2"/>
  <c r="L655" i="2"/>
  <c r="L622" i="2"/>
  <c r="L614" i="2"/>
  <c r="L598" i="2"/>
  <c r="L271" i="2"/>
  <c r="L202" i="2"/>
  <c r="L143" i="2"/>
  <c r="L133" i="2"/>
  <c r="L125" i="2"/>
  <c r="L75" i="2"/>
  <c r="L750" i="2"/>
  <c r="L95" i="2"/>
  <c r="L917" i="2"/>
  <c r="L808" i="2"/>
  <c r="L704" i="2"/>
  <c r="L692" i="2"/>
  <c r="L683" i="2"/>
  <c r="L657" i="2"/>
  <c r="L592" i="2"/>
  <c r="L545" i="2"/>
  <c r="L542" i="2"/>
  <c r="L483" i="2"/>
  <c r="L404" i="2"/>
  <c r="L385" i="2"/>
  <c r="L345" i="2"/>
  <c r="L288" i="2"/>
  <c r="L205" i="2"/>
  <c r="L180" i="2"/>
  <c r="L45" i="2"/>
  <c r="L26" i="2"/>
  <c r="L975" i="2"/>
  <c r="L926" i="2"/>
  <c r="L920" i="2"/>
  <c r="L891" i="2"/>
  <c r="L865" i="2"/>
  <c r="L818" i="2"/>
  <c r="L791" i="2"/>
  <c r="L788" i="2"/>
  <c r="L774" i="2"/>
  <c r="L660" i="2"/>
  <c r="L587" i="2"/>
  <c r="L506" i="2"/>
  <c r="L457" i="2"/>
  <c r="L410" i="2"/>
  <c r="L407" i="2"/>
  <c r="L393" i="2"/>
  <c r="L354" i="2"/>
  <c r="L239" i="2"/>
  <c r="L199" i="2"/>
  <c r="L171" i="2"/>
  <c r="L21" i="2"/>
  <c r="L968" i="2"/>
  <c r="L107" i="2"/>
  <c r="L718" i="2"/>
  <c r="L714" i="2"/>
  <c r="AC592" i="2"/>
  <c r="AF545" i="2"/>
  <c r="L405" i="2"/>
  <c r="L67" i="2"/>
  <c r="L55" i="2"/>
  <c r="L944" i="2"/>
  <c r="L828" i="2"/>
  <c r="L823" i="2"/>
  <c r="L711" i="2"/>
  <c r="L374" i="2"/>
  <c r="L292" i="2"/>
  <c r="L183" i="2"/>
  <c r="L119" i="2"/>
  <c r="L81" i="2"/>
  <c r="L1008" i="2"/>
  <c r="L947" i="2"/>
  <c r="L979" i="2"/>
  <c r="L619" i="2"/>
  <c r="AF531" i="2"/>
  <c r="L1003" i="2"/>
  <c r="L935" i="2"/>
  <c r="L793" i="2"/>
  <c r="L668" i="2"/>
  <c r="L663" i="2"/>
  <c r="L606" i="2"/>
  <c r="L558" i="2"/>
  <c r="L390" i="2"/>
  <c r="L268" i="2"/>
  <c r="L216" i="2"/>
  <c r="L136" i="2"/>
  <c r="L127" i="2"/>
  <c r="L16" i="2"/>
  <c r="L46" i="2"/>
  <c r="L777" i="2"/>
  <c r="L698" i="2"/>
  <c r="L647" i="2"/>
  <c r="L632" i="2"/>
  <c r="L617" i="2"/>
  <c r="L601" i="2"/>
  <c r="L553" i="2"/>
  <c r="L453" i="2"/>
  <c r="L420" i="2"/>
  <c r="L413" i="2"/>
  <c r="L330" i="2"/>
  <c r="L266" i="2"/>
  <c r="L261" i="2"/>
  <c r="L251" i="2"/>
  <c r="L229" i="2"/>
  <c r="L159" i="2"/>
  <c r="L151" i="2"/>
  <c r="L105" i="2"/>
  <c r="L52" i="2"/>
  <c r="L38" i="2"/>
  <c r="L17" i="2"/>
  <c r="L988" i="2"/>
  <c r="L965" i="2"/>
  <c r="L930" i="2"/>
  <c r="L768" i="2"/>
  <c r="L355" i="2"/>
  <c r="L203" i="2"/>
  <c r="L1011" i="2"/>
  <c r="L899" i="2"/>
  <c r="L833" i="2"/>
  <c r="L800" i="2"/>
  <c r="L732" i="2"/>
  <c r="L724" i="2"/>
  <c r="L662" i="2"/>
  <c r="L584" i="2"/>
  <c r="L548" i="2"/>
  <c r="L527" i="2"/>
  <c r="L489" i="2"/>
  <c r="L473" i="2"/>
  <c r="L418" i="2"/>
  <c r="L371" i="2"/>
  <c r="L316" i="2"/>
  <c r="L263" i="2"/>
  <c r="L991" i="2"/>
  <c r="L895" i="2"/>
  <c r="L847" i="2"/>
  <c r="L832" i="2"/>
  <c r="L755" i="2"/>
  <c r="L727" i="2"/>
  <c r="L557" i="2"/>
  <c r="L515" i="2"/>
  <c r="L493" i="2"/>
  <c r="L327" i="2"/>
  <c r="L323" i="2"/>
  <c r="L214" i="2"/>
  <c r="L190" i="2"/>
  <c r="L88" i="2"/>
  <c r="L72" i="2"/>
  <c r="L59" i="2"/>
  <c r="L881" i="2"/>
  <c r="L872" i="2"/>
  <c r="L850" i="2"/>
  <c r="L797" i="2"/>
  <c r="L906" i="2"/>
  <c r="L700" i="2"/>
  <c r="L426" i="2"/>
  <c r="L315" i="2"/>
  <c r="L256" i="2"/>
  <c r="L173" i="2"/>
  <c r="L131" i="2"/>
  <c r="AF1001" i="2"/>
  <c r="L963" i="2"/>
  <c r="L921" i="2"/>
  <c r="L887" i="2"/>
  <c r="L854" i="2"/>
  <c r="L712" i="2"/>
  <c r="L677" i="2"/>
  <c r="L669" i="2"/>
  <c r="AE661" i="2"/>
  <c r="L554" i="2"/>
  <c r="L501" i="2"/>
  <c r="L215" i="2"/>
  <c r="AC155" i="2"/>
  <c r="L137" i="2"/>
  <c r="L868" i="2"/>
  <c r="L798" i="2"/>
  <c r="L780" i="2"/>
  <c r="L701" i="2"/>
  <c r="L672" i="2"/>
  <c r="L519" i="2"/>
  <c r="L467" i="2"/>
  <c r="L429" i="2"/>
  <c r="AD318" i="2"/>
  <c r="L286" i="2"/>
  <c r="L282" i="2"/>
  <c r="L187" i="2"/>
  <c r="L106" i="2"/>
  <c r="L993" i="2"/>
  <c r="L983" i="2"/>
  <c r="L885" i="2"/>
  <c r="L863" i="2"/>
  <c r="L855" i="2"/>
  <c r="L851" i="2"/>
  <c r="L824" i="2"/>
  <c r="L807" i="2"/>
  <c r="L802" i="2"/>
  <c r="L789" i="2"/>
  <c r="L772" i="2"/>
  <c r="L723" i="2"/>
  <c r="AF713" i="2"/>
  <c r="L596" i="2"/>
  <c r="L577" i="2"/>
  <c r="L567" i="2"/>
  <c r="L495" i="2"/>
  <c r="L465" i="2"/>
  <c r="L440" i="2"/>
  <c r="L417" i="2"/>
  <c r="L397" i="2"/>
  <c r="L366" i="2"/>
  <c r="L213" i="2"/>
  <c r="L184" i="2"/>
  <c r="L164" i="2"/>
  <c r="L19" i="2"/>
  <c r="L48" i="2"/>
  <c r="L56" i="2"/>
  <c r="L28" i="2"/>
  <c r="L1014" i="2"/>
  <c r="L987" i="2"/>
  <c r="AF897" i="2"/>
  <c r="L785" i="2"/>
  <c r="L691" i="2"/>
  <c r="L629" i="2"/>
  <c r="L607" i="2"/>
  <c r="L589" i="2"/>
  <c r="L472" i="2"/>
  <c r="L459" i="2"/>
  <c r="L444" i="2"/>
  <c r="L389" i="2"/>
  <c r="L296" i="2"/>
  <c r="L189" i="2"/>
  <c r="L166" i="2"/>
  <c r="L994" i="2"/>
  <c r="L721" i="2"/>
  <c r="L673" i="2"/>
  <c r="L634" i="2"/>
  <c r="L573" i="2"/>
  <c r="L331" i="2"/>
  <c r="L281" i="2"/>
  <c r="L219" i="2"/>
  <c r="L149" i="2"/>
  <c r="L62" i="2"/>
  <c r="L154" i="2"/>
  <c r="L78" i="2"/>
  <c r="L13" i="2"/>
  <c r="L903" i="2"/>
  <c r="L898" i="2"/>
  <c r="L878" i="2"/>
  <c r="L869" i="2"/>
  <c r="L715" i="2"/>
  <c r="L561" i="2"/>
  <c r="L474" i="2"/>
  <c r="L442" i="2"/>
  <c r="L351" i="2"/>
  <c r="L344" i="2"/>
  <c r="L341" i="2"/>
  <c r="L335" i="2"/>
  <c r="L212" i="2"/>
  <c r="L176" i="2"/>
  <c r="L1001" i="2"/>
  <c r="L961" i="2"/>
  <c r="L951" i="2"/>
  <c r="L892" i="2"/>
  <c r="L845" i="2"/>
  <c r="L801" i="2"/>
  <c r="L764" i="2"/>
  <c r="L679" i="2"/>
  <c r="L661" i="2"/>
  <c r="L612" i="2"/>
  <c r="L504" i="2"/>
  <c r="L454" i="2"/>
  <c r="L394" i="2"/>
  <c r="L247" i="2"/>
  <c r="AC163" i="2"/>
  <c r="L157" i="2"/>
  <c r="L60" i="2"/>
  <c r="L114" i="2"/>
  <c r="L834" i="2"/>
  <c r="L821" i="2"/>
  <c r="L586" i="2"/>
  <c r="L532" i="2"/>
  <c r="L434" i="2"/>
  <c r="L328" i="2"/>
  <c r="L240" i="2"/>
  <c r="L226" i="2"/>
  <c r="L206" i="2"/>
  <c r="L177" i="2"/>
  <c r="L152" i="2"/>
  <c r="L98" i="2"/>
  <c r="L890" i="2"/>
  <c r="L795" i="2"/>
  <c r="L734" i="2"/>
  <c r="L642" i="2"/>
  <c r="L633" i="2"/>
  <c r="L522" i="2"/>
  <c r="L509" i="2"/>
  <c r="L452" i="2"/>
  <c r="L276" i="2"/>
  <c r="L259" i="2"/>
  <c r="L254" i="2"/>
  <c r="L174" i="2"/>
  <c r="L134" i="2"/>
  <c r="L109" i="2"/>
  <c r="L31" i="2"/>
  <c r="L37" i="2"/>
  <c r="L952" i="2"/>
  <c r="L914" i="2"/>
  <c r="L910" i="2"/>
  <c r="L873" i="2"/>
  <c r="L827" i="2"/>
  <c r="L729" i="2"/>
  <c r="L699" i="2"/>
  <c r="L656" i="2"/>
  <c r="L652" i="2"/>
  <c r="L565" i="2"/>
  <c r="L535" i="2"/>
  <c r="L488" i="2"/>
  <c r="L475" i="2"/>
  <c r="L356" i="2"/>
  <c r="L353" i="2"/>
  <c r="L308" i="2"/>
  <c r="L305" i="2"/>
  <c r="L207" i="2"/>
  <c r="L192" i="2"/>
  <c r="L35" i="2"/>
  <c r="L1005" i="2"/>
  <c r="L943" i="2"/>
  <c r="L919" i="2"/>
  <c r="L889" i="2"/>
  <c r="L877" i="2"/>
  <c r="L843" i="2"/>
  <c r="L841" i="2"/>
  <c r="L737" i="2"/>
  <c r="L702" i="2"/>
  <c r="L511" i="2"/>
  <c r="L505" i="2"/>
  <c r="L468" i="2"/>
  <c r="L450" i="2"/>
  <c r="L432" i="2"/>
  <c r="L373" i="2"/>
  <c r="L300" i="2"/>
  <c r="L234" i="2"/>
  <c r="L158" i="2"/>
  <c r="L147" i="2"/>
  <c r="L91" i="2"/>
  <c r="L811" i="2"/>
  <c r="L809" i="2"/>
  <c r="L794" i="2"/>
  <c r="L733" i="2"/>
  <c r="L654" i="2"/>
  <c r="L590" i="2"/>
  <c r="L524" i="2"/>
  <c r="L401" i="2"/>
  <c r="L358" i="2"/>
  <c r="L299" i="2"/>
  <c r="L285" i="2"/>
  <c r="L269" i="2"/>
  <c r="L196" i="2"/>
  <c r="L116" i="2"/>
  <c r="L111" i="2"/>
  <c r="L42" i="2"/>
  <c r="L1013" i="2"/>
  <c r="L992" i="2"/>
  <c r="L641" i="2"/>
  <c r="L595" i="2"/>
  <c r="L576" i="2"/>
  <c r="L529" i="2"/>
  <c r="L499" i="2"/>
  <c r="L494" i="2"/>
  <c r="L293" i="2"/>
  <c r="L160" i="2"/>
  <c r="L155" i="2"/>
  <c r="L85" i="2"/>
  <c r="L76" i="2"/>
  <c r="L64" i="2"/>
  <c r="L39" i="2"/>
  <c r="L986" i="2"/>
  <c r="L569" i="2"/>
  <c r="L224" i="2"/>
  <c r="L115" i="2"/>
  <c r="L787" i="2"/>
  <c r="L684" i="2"/>
  <c r="L549" i="2"/>
  <c r="L543" i="2"/>
  <c r="L537" i="2"/>
  <c r="L451" i="2"/>
  <c r="L383" i="2"/>
  <c r="L339" i="2"/>
  <c r="L321" i="2"/>
  <c r="L310" i="2"/>
  <c r="L304" i="2"/>
  <c r="L217" i="2"/>
  <c r="L982" i="2"/>
  <c r="L945" i="2"/>
  <c r="L941" i="2"/>
  <c r="L936" i="2"/>
  <c r="L792" i="2"/>
  <c r="L243" i="2"/>
  <c r="AF240" i="2"/>
  <c r="L937" i="2"/>
  <c r="L840" i="2"/>
  <c r="L762" i="2"/>
  <c r="L736" i="2"/>
  <c r="L708" i="2"/>
  <c r="L680" i="2"/>
  <c r="L670" i="2"/>
  <c r="L618" i="2"/>
  <c r="L615" i="2"/>
  <c r="L559" i="2"/>
  <c r="L517" i="2"/>
  <c r="L497" i="2"/>
  <c r="L480" i="2"/>
  <c r="L377" i="2"/>
  <c r="L325" i="2"/>
  <c r="L313" i="2"/>
  <c r="L140" i="2"/>
  <c r="L759" i="2"/>
  <c r="L563" i="2"/>
  <c r="L862" i="2"/>
  <c r="L706" i="2"/>
  <c r="L329" i="2"/>
  <c r="L277" i="2"/>
  <c r="L74" i="2"/>
  <c r="L71" i="2"/>
  <c r="L69" i="2"/>
  <c r="L731" i="2"/>
  <c r="L722" i="2"/>
  <c r="L705" i="2"/>
  <c r="L635" i="2"/>
  <c r="L574" i="2"/>
  <c r="L484" i="2"/>
  <c r="L462" i="2"/>
  <c r="L460" i="2"/>
  <c r="L431" i="2"/>
  <c r="L422" i="2"/>
  <c r="L194" i="2"/>
  <c r="L181" i="2"/>
  <c r="L123" i="2"/>
  <c r="L90" i="2"/>
  <c r="L1006" i="2"/>
  <c r="L976" i="2"/>
  <c r="L918" i="2"/>
  <c r="L860" i="2"/>
  <c r="L848" i="2"/>
  <c r="L717" i="2"/>
  <c r="L674" i="2"/>
  <c r="L666" i="2"/>
  <c r="L638" i="2"/>
  <c r="L516" i="2"/>
  <c r="L487" i="2"/>
  <c r="L458" i="2"/>
  <c r="L411" i="2"/>
  <c r="L406" i="2"/>
  <c r="L399" i="2"/>
  <c r="L375" i="2"/>
  <c r="L275" i="2"/>
  <c r="L272" i="2"/>
  <c r="L232" i="2"/>
  <c r="L65" i="2"/>
  <c r="L179" i="2"/>
  <c r="L117" i="2"/>
  <c r="L998" i="2"/>
  <c r="L974" i="2"/>
  <c r="L969" i="2"/>
  <c r="L956" i="2"/>
  <c r="L954" i="2"/>
  <c r="L948" i="2"/>
  <c r="L913" i="2"/>
  <c r="L623" i="2"/>
  <c r="L591" i="2"/>
  <c r="L564" i="2"/>
  <c r="L550" i="2"/>
  <c r="L471" i="2"/>
  <c r="L414" i="2"/>
  <c r="L336" i="2"/>
  <c r="L129" i="2"/>
  <c r="L30" i="2"/>
  <c r="L928" i="2"/>
  <c r="L916" i="2"/>
  <c r="L893" i="2"/>
  <c r="L888" i="2"/>
  <c r="L745" i="2"/>
  <c r="L697" i="2"/>
  <c r="L687" i="2"/>
  <c r="L552" i="2"/>
  <c r="L513" i="2"/>
  <c r="L372" i="2"/>
  <c r="L338" i="2"/>
  <c r="L262" i="2"/>
  <c r="L233" i="2"/>
  <c r="L103" i="2"/>
  <c r="L80" i="2"/>
  <c r="L68" i="2"/>
  <c r="L83" i="2"/>
  <c r="L44" i="2"/>
  <c r="L33" i="2"/>
  <c r="L1010" i="2"/>
  <c r="L949" i="2"/>
  <c r="L835" i="2"/>
  <c r="L799" i="2"/>
  <c r="L754" i="2"/>
  <c r="L539" i="2"/>
  <c r="L533" i="2"/>
  <c r="L470" i="2"/>
  <c r="L447" i="2"/>
  <c r="L364" i="2"/>
  <c r="L334" i="2"/>
  <c r="L258" i="2"/>
  <c r="L170" i="2"/>
  <c r="L77" i="2"/>
  <c r="L66" i="2"/>
  <c r="L53" i="2"/>
  <c r="L984" i="2"/>
  <c r="L955" i="2"/>
  <c r="L932" i="2"/>
  <c r="L867" i="2"/>
  <c r="L846" i="2"/>
  <c r="L812" i="2"/>
  <c r="L763" i="2"/>
  <c r="L665" i="2"/>
  <c r="L637" i="2"/>
  <c r="L568" i="2"/>
  <c r="L556" i="2"/>
  <c r="L466" i="2"/>
  <c r="L455" i="2"/>
  <c r="L387" i="2"/>
  <c r="L298" i="2"/>
  <c r="L198" i="2"/>
  <c r="L175" i="2"/>
  <c r="L130" i="2"/>
  <c r="L156" i="2"/>
  <c r="L141" i="2"/>
  <c r="L110" i="2"/>
  <c r="L735" i="2"/>
  <c r="L719" i="2"/>
  <c r="L585" i="2"/>
  <c r="L416" i="2"/>
  <c r="L365" i="2"/>
  <c r="L346" i="2"/>
  <c r="L332" i="2"/>
  <c r="L168" i="2"/>
  <c r="L939" i="2"/>
  <c r="L842" i="2"/>
  <c r="L829" i="2"/>
  <c r="L804" i="2"/>
  <c r="L778" i="2"/>
  <c r="L761" i="2"/>
  <c r="L751" i="2"/>
  <c r="L707" i="2"/>
  <c r="L696" i="2"/>
  <c r="L689" i="2"/>
  <c r="L646" i="2"/>
  <c r="L534" i="2"/>
  <c r="L521" i="2"/>
  <c r="L437" i="2"/>
  <c r="L386" i="2"/>
  <c r="L348" i="2"/>
  <c r="L337" i="2"/>
  <c r="L302" i="2"/>
  <c r="L279" i="2"/>
  <c r="L228" i="2"/>
  <c r="L139" i="2"/>
  <c r="L108" i="2"/>
  <c r="L89" i="2"/>
  <c r="L82" i="2"/>
  <c r="L909" i="2"/>
  <c r="L857" i="2"/>
  <c r="L826" i="2"/>
  <c r="L769" i="2"/>
  <c r="L628" i="2"/>
  <c r="L599" i="2"/>
  <c r="L562" i="2"/>
  <c r="L538" i="2"/>
  <c r="L525" i="2"/>
  <c r="L492" i="2"/>
  <c r="L456" i="2"/>
  <c r="L419" i="2"/>
  <c r="L408" i="2"/>
  <c r="L369" i="2"/>
  <c r="L352" i="2"/>
  <c r="L252" i="2"/>
  <c r="L236" i="2"/>
  <c r="L200" i="2"/>
  <c r="L1002" i="2"/>
  <c r="L816" i="2"/>
  <c r="L664" i="2"/>
  <c r="L392" i="2"/>
  <c r="L145" i="2"/>
  <c r="L138" i="2"/>
  <c r="L86" i="2"/>
  <c r="L40" i="2"/>
  <c r="L153" i="2"/>
  <c r="L118" i="2"/>
  <c r="L54" i="2"/>
  <c r="L981" i="2"/>
  <c r="L980" i="2"/>
  <c r="L770" i="2"/>
  <c r="L767" i="2"/>
  <c r="L726" i="2"/>
  <c r="L594" i="2"/>
  <c r="L423" i="2"/>
  <c r="L381" i="2"/>
  <c r="L291" i="2"/>
  <c r="L245" i="2"/>
  <c r="L204" i="2"/>
  <c r="L47" i="2"/>
  <c r="L36" i="2"/>
  <c r="L973" i="2"/>
  <c r="L831" i="2"/>
  <c r="L742" i="2"/>
  <c r="L398" i="2"/>
  <c r="L265" i="2"/>
  <c r="L201" i="2"/>
  <c r="L182" i="2"/>
  <c r="L162" i="2"/>
  <c r="L124" i="2"/>
  <c r="AC660" i="2"/>
  <c r="AF88" i="2"/>
  <c r="AF72" i="2"/>
  <c r="AF761" i="2"/>
  <c r="AC696" i="2"/>
  <c r="AF689" i="2"/>
  <c r="AF857" i="2"/>
  <c r="AC456" i="2"/>
  <c r="AF208" i="2"/>
  <c r="AC648" i="2"/>
  <c r="AE396" i="2"/>
  <c r="AF320" i="2"/>
  <c r="AC517" i="2"/>
  <c r="AC480" i="2"/>
  <c r="AF841" i="2"/>
  <c r="AF737" i="2"/>
  <c r="AC541" i="2"/>
  <c r="AC776" i="2"/>
  <c r="AC820" i="2"/>
  <c r="AC589" i="2"/>
  <c r="AE452" i="2"/>
  <c r="AE629" i="2"/>
  <c r="AF296" i="2"/>
  <c r="AC36" i="2"/>
  <c r="J12" i="2"/>
  <c r="K12" i="2"/>
  <c r="AC716" i="2"/>
  <c r="AC800" i="2"/>
  <c r="AF625" i="2"/>
  <c r="AE188" i="2"/>
  <c r="AE933" i="2"/>
  <c r="AC768" i="2"/>
  <c r="AF705" i="2"/>
  <c r="AC700" i="2"/>
  <c r="AE220" i="2"/>
  <c r="AF144" i="2"/>
  <c r="AC728" i="2"/>
  <c r="AE380" i="2"/>
  <c r="AF745" i="2"/>
  <c r="AC552" i="2"/>
  <c r="AE597" i="2"/>
  <c r="AC668" i="2"/>
  <c r="AF865" i="2"/>
  <c r="AF881" i="2"/>
  <c r="AC872" i="2"/>
  <c r="AF168" i="2"/>
  <c r="AF921" i="2"/>
  <c r="AC860" i="2"/>
  <c r="AD414" i="2"/>
  <c r="AD342" i="2"/>
  <c r="AC392" i="2"/>
  <c r="AF288" i="2"/>
  <c r="AC557" i="2"/>
  <c r="AD42" i="2"/>
  <c r="AF961" i="2"/>
  <c r="AD302" i="2"/>
  <c r="AC620" i="2"/>
  <c r="AE73" i="2"/>
  <c r="AD334" i="2"/>
  <c r="AC957" i="2"/>
  <c r="AD182" i="2"/>
  <c r="AF833" i="2"/>
  <c r="AC692" i="2"/>
  <c r="AF340" i="2"/>
  <c r="AD278" i="2"/>
  <c r="AF609" i="2"/>
  <c r="AF312" i="2"/>
  <c r="AD310" i="2"/>
  <c r="AF18" i="2"/>
  <c r="AD478" i="2"/>
  <c r="AE837" i="2"/>
  <c r="AC720" i="2"/>
  <c r="AC708" i="2"/>
  <c r="AF649" i="2"/>
  <c r="AC656" i="2"/>
  <c r="AE925" i="2"/>
  <c r="AF889" i="2"/>
  <c r="AF929" i="2"/>
  <c r="AE757" i="2"/>
  <c r="AC676" i="2"/>
  <c r="AE645" i="2"/>
  <c r="AF593" i="2"/>
  <c r="AF507" i="2"/>
  <c r="AF120" i="2"/>
  <c r="AC544" i="2"/>
  <c r="AF993" i="2"/>
  <c r="AF937" i="2"/>
  <c r="AE885" i="2"/>
  <c r="AC824" i="2"/>
  <c r="AE789" i="2"/>
  <c r="AC736" i="2"/>
  <c r="AF280" i="2"/>
  <c r="AF184" i="2"/>
  <c r="AD174" i="2"/>
  <c r="AD430" i="2"/>
  <c r="AE244" i="2"/>
  <c r="AC780" i="2"/>
  <c r="AC187" i="2"/>
  <c r="AD262" i="2"/>
  <c r="AF721" i="2"/>
  <c r="AD24" i="2"/>
  <c r="AC960" i="2"/>
  <c r="AE960" i="2"/>
  <c r="AF960" i="2"/>
  <c r="AD960" i="2"/>
  <c r="AC929" i="2"/>
  <c r="AD929" i="2"/>
  <c r="AE929" i="2"/>
  <c r="AF902" i="2"/>
  <c r="AD902" i="2"/>
  <c r="AE902" i="2"/>
  <c r="AC902" i="2"/>
  <c r="AC883" i="2"/>
  <c r="AF883" i="2"/>
  <c r="AE883" i="2"/>
  <c r="AD883" i="2"/>
  <c r="AC874" i="2"/>
  <c r="AF874" i="2"/>
  <c r="AE874" i="2"/>
  <c r="AD874" i="2"/>
  <c r="AC803" i="2"/>
  <c r="AF803" i="2"/>
  <c r="AE803" i="2"/>
  <c r="AD803" i="2"/>
  <c r="AC786" i="2"/>
  <c r="AD786" i="2"/>
  <c r="AF786" i="2"/>
  <c r="AE786" i="2"/>
  <c r="AF757" i="2"/>
  <c r="AD757" i="2"/>
  <c r="AC757" i="2"/>
  <c r="AC730" i="2"/>
  <c r="AE730" i="2"/>
  <c r="AD730" i="2"/>
  <c r="AF730" i="2"/>
  <c r="AD668" i="2"/>
  <c r="AE668" i="2"/>
  <c r="AF668" i="2"/>
  <c r="AC663" i="2"/>
  <c r="AD663" i="2"/>
  <c r="AE663" i="2"/>
  <c r="AF663" i="2"/>
  <c r="AD483" i="2"/>
  <c r="AC483" i="2"/>
  <c r="AE483" i="2"/>
  <c r="AF483" i="2"/>
  <c r="AD436" i="2"/>
  <c r="AC436" i="2"/>
  <c r="AF436" i="2"/>
  <c r="AF421" i="2"/>
  <c r="AE421" i="2"/>
  <c r="AD421" i="2"/>
  <c r="AC421" i="2"/>
  <c r="AD371" i="2"/>
  <c r="AC371" i="2"/>
  <c r="AE371" i="2"/>
  <c r="AF371" i="2"/>
  <c r="AD311" i="2"/>
  <c r="AC311" i="2"/>
  <c r="AE311" i="2"/>
  <c r="AF311" i="2"/>
  <c r="AF309" i="2"/>
  <c r="AC309" i="2"/>
  <c r="AE309" i="2"/>
  <c r="AD309" i="2"/>
  <c r="AC288" i="2"/>
  <c r="AD288" i="2"/>
  <c r="AE288" i="2"/>
  <c r="AF205" i="2"/>
  <c r="AC205" i="2"/>
  <c r="AE205" i="2"/>
  <c r="AD205" i="2"/>
  <c r="AC94" i="2"/>
  <c r="AE94" i="2"/>
  <c r="AF94" i="2"/>
  <c r="AD94" i="2"/>
  <c r="AC49" i="2"/>
  <c r="AD49" i="2"/>
  <c r="AF49" i="2"/>
  <c r="AE49" i="2"/>
  <c r="AF926" i="2"/>
  <c r="AD926" i="2"/>
  <c r="AE926" i="2"/>
  <c r="AC926" i="2"/>
  <c r="AD920" i="2"/>
  <c r="AE920" i="2"/>
  <c r="AF920" i="2"/>
  <c r="AC891" i="2"/>
  <c r="AE891" i="2"/>
  <c r="AD891" i="2"/>
  <c r="AF891" i="2"/>
  <c r="AC865" i="2"/>
  <c r="AD865" i="2"/>
  <c r="AE865" i="2"/>
  <c r="AC698" i="2"/>
  <c r="AE698" i="2"/>
  <c r="AD698" i="2"/>
  <c r="AF698" i="2"/>
  <c r="AC647" i="2"/>
  <c r="AD647" i="2"/>
  <c r="AE647" i="2"/>
  <c r="AF647" i="2"/>
  <c r="AD632" i="2"/>
  <c r="AE632" i="2"/>
  <c r="AF632" i="2"/>
  <c r="AC617" i="2"/>
  <c r="AE617" i="2"/>
  <c r="AD617" i="2"/>
  <c r="AE506" i="2"/>
  <c r="AC506" i="2"/>
  <c r="AF506" i="2"/>
  <c r="AD506" i="2"/>
  <c r="AC457" i="2"/>
  <c r="AE457" i="2"/>
  <c r="AD457" i="2"/>
  <c r="AF457" i="2"/>
  <c r="AC410" i="2"/>
  <c r="AF410" i="2"/>
  <c r="AE410" i="2"/>
  <c r="AD410" i="2"/>
  <c r="AD407" i="2"/>
  <c r="AC407" i="2"/>
  <c r="AE407" i="2"/>
  <c r="AF407" i="2"/>
  <c r="AC393" i="2"/>
  <c r="AE393" i="2"/>
  <c r="AD393" i="2"/>
  <c r="AF393" i="2"/>
  <c r="AC354" i="2"/>
  <c r="AF354" i="2"/>
  <c r="AE354" i="2"/>
  <c r="AD354" i="2"/>
  <c r="AD271" i="2"/>
  <c r="AE271" i="2"/>
  <c r="AF271" i="2"/>
  <c r="AC271" i="2"/>
  <c r="AC242" i="2"/>
  <c r="AF242" i="2"/>
  <c r="AE242" i="2"/>
  <c r="AD242" i="2"/>
  <c r="AC146" i="2"/>
  <c r="AF146" i="2"/>
  <c r="AE146" i="2"/>
  <c r="AD146" i="2"/>
  <c r="AC881" i="2"/>
  <c r="AE881" i="2"/>
  <c r="AD881" i="2"/>
  <c r="AD872" i="2"/>
  <c r="AE872" i="2"/>
  <c r="AF872" i="2"/>
  <c r="AC850" i="2"/>
  <c r="AD850" i="2"/>
  <c r="AF850" i="2"/>
  <c r="AE850" i="2"/>
  <c r="AF797" i="2"/>
  <c r="AC797" i="2"/>
  <c r="AD797" i="2"/>
  <c r="AC735" i="2"/>
  <c r="AD735" i="2"/>
  <c r="AE735" i="2"/>
  <c r="AF735" i="2"/>
  <c r="AC719" i="2"/>
  <c r="AD719" i="2"/>
  <c r="AE719" i="2"/>
  <c r="AF719" i="2"/>
  <c r="AC635" i="2"/>
  <c r="AE635" i="2"/>
  <c r="AD635" i="2"/>
  <c r="AF635" i="2"/>
  <c r="AF579" i="2"/>
  <c r="AE579" i="2"/>
  <c r="AD579" i="2"/>
  <c r="AC579" i="2"/>
  <c r="AD549" i="2"/>
  <c r="AF549" i="2"/>
  <c r="AE549" i="2"/>
  <c r="AC543" i="2"/>
  <c r="AD543" i="2"/>
  <c r="AF543" i="2"/>
  <c r="AE543" i="2"/>
  <c r="AE537" i="2"/>
  <c r="AC537" i="2"/>
  <c r="AF537" i="2"/>
  <c r="AD537" i="2"/>
  <c r="AD451" i="2"/>
  <c r="AC451" i="2"/>
  <c r="AF451" i="2"/>
  <c r="AE451" i="2"/>
  <c r="AD388" i="2"/>
  <c r="AC388" i="2"/>
  <c r="AF388" i="2"/>
  <c r="AD383" i="2"/>
  <c r="AC383" i="2"/>
  <c r="AE383" i="2"/>
  <c r="AF383" i="2"/>
  <c r="AD351" i="2"/>
  <c r="AC351" i="2"/>
  <c r="AE351" i="2"/>
  <c r="AF351" i="2"/>
  <c r="AE344" i="2"/>
  <c r="AD344" i="2"/>
  <c r="AF344" i="2"/>
  <c r="AF341" i="2"/>
  <c r="AC341" i="2"/>
  <c r="AE341" i="2"/>
  <c r="AD341" i="2"/>
  <c r="AD335" i="2"/>
  <c r="AE335" i="2"/>
  <c r="AF335" i="2"/>
  <c r="AC335" i="2"/>
  <c r="AD315" i="2"/>
  <c r="AC315" i="2"/>
  <c r="AE315" i="2"/>
  <c r="AF315" i="2"/>
  <c r="AD295" i="2"/>
  <c r="AC295" i="2"/>
  <c r="AE295" i="2"/>
  <c r="AF295" i="2"/>
  <c r="AC289" i="2"/>
  <c r="AE289" i="2"/>
  <c r="AF289" i="2"/>
  <c r="AD289" i="2"/>
  <c r="AC186" i="2"/>
  <c r="AF186" i="2"/>
  <c r="AD186" i="2"/>
  <c r="AE186" i="2"/>
  <c r="AD148" i="2"/>
  <c r="AC148" i="2"/>
  <c r="AF148" i="2"/>
  <c r="AE148" i="2"/>
  <c r="AC102" i="2"/>
  <c r="AF102" i="2"/>
  <c r="AE102" i="2"/>
  <c r="AD102" i="2"/>
  <c r="AC992" i="2"/>
  <c r="AE992" i="2"/>
  <c r="AF992" i="2"/>
  <c r="AD992" i="2"/>
  <c r="AC921" i="2"/>
  <c r="AE921" i="2"/>
  <c r="AD921" i="2"/>
  <c r="AC887" i="2"/>
  <c r="AE887" i="2"/>
  <c r="AF887" i="2"/>
  <c r="AD887" i="2"/>
  <c r="AF854" i="2"/>
  <c r="AC854" i="2"/>
  <c r="AD854" i="2"/>
  <c r="AE854" i="2"/>
  <c r="AC775" i="2"/>
  <c r="AF775" i="2"/>
  <c r="AD775" i="2"/>
  <c r="AE775" i="2"/>
  <c r="AD648" i="2"/>
  <c r="AF648" i="2"/>
  <c r="AE648" i="2"/>
  <c r="AC516" i="2"/>
  <c r="AF516" i="2"/>
  <c r="AE516" i="2"/>
  <c r="AC490" i="2"/>
  <c r="AF490" i="2"/>
  <c r="AE490" i="2"/>
  <c r="AD490" i="2"/>
  <c r="AC209" i="2"/>
  <c r="AE209" i="2"/>
  <c r="AF209" i="2"/>
  <c r="AD209" i="2"/>
  <c r="AC144" i="2"/>
  <c r="AD144" i="2"/>
  <c r="AE144" i="2"/>
  <c r="AD95" i="2"/>
  <c r="AC95" i="2"/>
  <c r="AE95" i="2"/>
  <c r="AF95" i="2"/>
  <c r="AF82" i="2"/>
  <c r="AC82" i="2"/>
  <c r="AE82" i="2"/>
  <c r="AD82" i="2"/>
  <c r="AD900" i="2"/>
  <c r="AC900" i="2"/>
  <c r="AE900" i="2"/>
  <c r="AF900" i="2"/>
  <c r="AC879" i="2"/>
  <c r="AD879" i="2"/>
  <c r="AE879" i="2"/>
  <c r="AF879" i="2"/>
  <c r="AF798" i="2"/>
  <c r="AE798" i="2"/>
  <c r="AC798" i="2"/>
  <c r="AD798" i="2"/>
  <c r="AD780" i="2"/>
  <c r="AF780" i="2"/>
  <c r="AE780" i="2"/>
  <c r="AD728" i="2"/>
  <c r="AE728" i="2"/>
  <c r="AF728" i="2"/>
  <c r="AC658" i="2"/>
  <c r="AD658" i="2"/>
  <c r="AF658" i="2"/>
  <c r="AE658" i="2"/>
  <c r="AD628" i="2"/>
  <c r="AF628" i="2"/>
  <c r="AE628" i="2"/>
  <c r="AC591" i="2"/>
  <c r="AD591" i="2"/>
  <c r="AE591" i="2"/>
  <c r="AF591" i="2"/>
  <c r="AC564" i="2"/>
  <c r="AF564" i="2"/>
  <c r="AE564" i="2"/>
  <c r="AD564" i="2"/>
  <c r="AF550" i="2"/>
  <c r="AC550" i="2"/>
  <c r="AD550" i="2"/>
  <c r="AE550" i="2"/>
  <c r="AC434" i="2"/>
  <c r="AF434" i="2"/>
  <c r="AE434" i="2"/>
  <c r="AD434" i="2"/>
  <c r="AF252" i="2"/>
  <c r="AD252" i="2"/>
  <c r="AC252" i="2"/>
  <c r="AD236" i="2"/>
  <c r="AC236" i="2"/>
  <c r="AF236" i="2"/>
  <c r="AC200" i="2"/>
  <c r="AD200" i="2"/>
  <c r="AE200" i="2"/>
  <c r="AC129" i="2"/>
  <c r="AE129" i="2"/>
  <c r="AD129" i="2"/>
  <c r="AF129" i="2"/>
  <c r="AF30" i="2"/>
  <c r="AD30" i="2"/>
  <c r="AE30" i="2"/>
  <c r="AF885" i="2"/>
  <c r="AC885" i="2"/>
  <c r="AD885" i="2"/>
  <c r="AC863" i="2"/>
  <c r="AD863" i="2"/>
  <c r="AE863" i="2"/>
  <c r="AF863" i="2"/>
  <c r="AC855" i="2"/>
  <c r="AF855" i="2"/>
  <c r="AD855" i="2"/>
  <c r="AE855" i="2"/>
  <c r="AC851" i="2"/>
  <c r="AD851" i="2"/>
  <c r="AF851" i="2"/>
  <c r="AE851" i="2"/>
  <c r="AD824" i="2"/>
  <c r="AE824" i="2"/>
  <c r="AF824" i="2"/>
  <c r="AC807" i="2"/>
  <c r="AF807" i="2"/>
  <c r="AD807" i="2"/>
  <c r="AE807" i="2"/>
  <c r="AC802" i="2"/>
  <c r="AE802" i="2"/>
  <c r="AD802" i="2"/>
  <c r="AF802" i="2"/>
  <c r="AF789" i="2"/>
  <c r="AD789" i="2"/>
  <c r="AC789" i="2"/>
  <c r="AD772" i="2"/>
  <c r="AE772" i="2"/>
  <c r="AF772" i="2"/>
  <c r="AC723" i="2"/>
  <c r="AD723" i="2"/>
  <c r="AF723" i="2"/>
  <c r="AE723" i="2"/>
  <c r="AC649" i="2"/>
  <c r="AD649" i="2"/>
  <c r="AE649" i="2"/>
  <c r="AC631" i="2"/>
  <c r="AD631" i="2"/>
  <c r="AE631" i="2"/>
  <c r="AF631" i="2"/>
  <c r="AF547" i="2"/>
  <c r="AE547" i="2"/>
  <c r="AD547" i="2"/>
  <c r="AC547" i="2"/>
  <c r="AE513" i="2"/>
  <c r="AC513" i="2"/>
  <c r="AF513" i="2"/>
  <c r="AD513" i="2"/>
  <c r="AE480" i="2"/>
  <c r="AD480" i="2"/>
  <c r="AF480" i="2"/>
  <c r="AF445" i="2"/>
  <c r="AE445" i="2"/>
  <c r="AD445" i="2"/>
  <c r="AC445" i="2"/>
  <c r="AF221" i="2"/>
  <c r="AE221" i="2"/>
  <c r="AD221" i="2"/>
  <c r="AC221" i="2"/>
  <c r="AF197" i="2"/>
  <c r="AE197" i="2"/>
  <c r="AD197" i="2"/>
  <c r="AC197" i="2"/>
  <c r="AC145" i="2"/>
  <c r="AE145" i="2"/>
  <c r="AF145" i="2"/>
  <c r="AD145" i="2"/>
  <c r="AD103" i="2"/>
  <c r="AC103" i="2"/>
  <c r="AE103" i="2"/>
  <c r="AF103" i="2"/>
  <c r="AF73" i="2"/>
  <c r="AD73" i="2"/>
  <c r="AC73" i="2"/>
  <c r="AC126" i="2"/>
  <c r="AF126" i="2"/>
  <c r="AE126" i="2"/>
  <c r="AD126" i="2"/>
  <c r="AD964" i="2"/>
  <c r="AC964" i="2"/>
  <c r="AE964" i="2"/>
  <c r="AF964" i="2"/>
  <c r="AC897" i="2"/>
  <c r="AE897" i="2"/>
  <c r="AD897" i="2"/>
  <c r="AF814" i="2"/>
  <c r="AC814" i="2"/>
  <c r="AD814" i="2"/>
  <c r="AE814" i="2"/>
  <c r="AC810" i="2"/>
  <c r="AF810" i="2"/>
  <c r="AE810" i="2"/>
  <c r="AD810" i="2"/>
  <c r="AC770" i="2"/>
  <c r="AF770" i="2"/>
  <c r="AE770" i="2"/>
  <c r="AD770" i="2"/>
  <c r="AC767" i="2"/>
  <c r="AD767" i="2"/>
  <c r="AE767" i="2"/>
  <c r="AF767" i="2"/>
  <c r="AF726" i="2"/>
  <c r="AC726" i="2"/>
  <c r="AD726" i="2"/>
  <c r="AE726" i="2"/>
  <c r="AF594" i="2"/>
  <c r="AE594" i="2"/>
  <c r="AD594" i="2"/>
  <c r="AC594" i="2"/>
  <c r="AF563" i="2"/>
  <c r="AE563" i="2"/>
  <c r="AD563" i="2"/>
  <c r="AC563" i="2"/>
  <c r="AD541" i="2"/>
  <c r="AF541" i="2"/>
  <c r="AE541" i="2"/>
  <c r="AC526" i="2"/>
  <c r="AF526" i="2"/>
  <c r="AD526" i="2"/>
  <c r="AE526" i="2"/>
  <c r="AC482" i="2"/>
  <c r="AF482" i="2"/>
  <c r="AD482" i="2"/>
  <c r="AE482" i="2"/>
  <c r="AD343" i="2"/>
  <c r="AC343" i="2"/>
  <c r="AF343" i="2"/>
  <c r="AE343" i="2"/>
  <c r="AD291" i="2"/>
  <c r="AC291" i="2"/>
  <c r="AE291" i="2"/>
  <c r="AF291" i="2"/>
  <c r="AC273" i="2"/>
  <c r="AE273" i="2"/>
  <c r="AF273" i="2"/>
  <c r="AD273" i="2"/>
  <c r="AD244" i="2"/>
  <c r="AC244" i="2"/>
  <c r="AF244" i="2"/>
  <c r="AC241" i="2"/>
  <c r="AE241" i="2"/>
  <c r="AD241" i="2"/>
  <c r="AF241" i="2"/>
  <c r="AD207" i="2"/>
  <c r="AE207" i="2"/>
  <c r="AF207" i="2"/>
  <c r="AC207" i="2"/>
  <c r="AF189" i="2"/>
  <c r="AE189" i="2"/>
  <c r="AD189" i="2"/>
  <c r="AC189" i="2"/>
  <c r="AC962" i="2"/>
  <c r="AF962" i="2"/>
  <c r="AE962" i="2"/>
  <c r="AD962" i="2"/>
  <c r="AF925" i="2"/>
  <c r="AD925" i="2"/>
  <c r="AF822" i="2"/>
  <c r="AC822" i="2"/>
  <c r="AD822" i="2"/>
  <c r="AE822" i="2"/>
  <c r="AD796" i="2"/>
  <c r="AE796" i="2"/>
  <c r="AF796" i="2"/>
  <c r="AD776" i="2"/>
  <c r="AE776" i="2"/>
  <c r="AF776" i="2"/>
  <c r="AC737" i="2"/>
  <c r="AD737" i="2"/>
  <c r="AE737" i="2"/>
  <c r="AF702" i="2"/>
  <c r="AE702" i="2"/>
  <c r="AC702" i="2"/>
  <c r="AD702" i="2"/>
  <c r="AC673" i="2"/>
  <c r="AD673" i="2"/>
  <c r="AE673" i="2"/>
  <c r="AC634" i="2"/>
  <c r="AE634" i="2"/>
  <c r="AD634" i="2"/>
  <c r="AF634" i="2"/>
  <c r="AC466" i="2"/>
  <c r="AF466" i="2"/>
  <c r="AE466" i="2"/>
  <c r="AD466" i="2"/>
  <c r="AD415" i="2"/>
  <c r="AC415" i="2"/>
  <c r="AE415" i="2"/>
  <c r="AF415" i="2"/>
  <c r="AD395" i="2"/>
  <c r="AC395" i="2"/>
  <c r="AE395" i="2"/>
  <c r="AF395" i="2"/>
  <c r="AC378" i="2"/>
  <c r="AF378" i="2"/>
  <c r="AD378" i="2"/>
  <c r="AE378" i="2"/>
  <c r="AD300" i="2"/>
  <c r="AC300" i="2"/>
  <c r="AF300" i="2"/>
  <c r="AC238" i="2"/>
  <c r="AF238" i="2"/>
  <c r="AE238" i="2"/>
  <c r="AC185" i="2"/>
  <c r="AE185" i="2"/>
  <c r="AF185" i="2"/>
  <c r="AD185" i="2"/>
  <c r="AC182" i="2"/>
  <c r="AF182" i="2"/>
  <c r="AE182" i="2"/>
  <c r="AC162" i="2"/>
  <c r="AF162" i="2"/>
  <c r="AD162" i="2"/>
  <c r="AE162" i="2"/>
  <c r="AD124" i="2"/>
  <c r="AC124" i="2"/>
  <c r="AF124" i="2"/>
  <c r="AE124" i="2"/>
  <c r="AE20" i="2"/>
  <c r="AD20" i="2"/>
  <c r="AF20" i="2"/>
  <c r="AE156" i="2"/>
  <c r="AD156" i="2"/>
  <c r="AC156" i="2"/>
  <c r="AF156" i="2"/>
  <c r="AE141" i="2"/>
  <c r="AD141" i="2"/>
  <c r="AC141" i="2"/>
  <c r="AF141" i="2"/>
  <c r="AF110" i="2"/>
  <c r="AC110" i="2"/>
  <c r="AE110" i="2"/>
  <c r="AD110" i="2"/>
  <c r="AF793" i="2"/>
  <c r="AE653" i="2"/>
  <c r="AC448" i="2"/>
  <c r="AC46" i="2"/>
  <c r="AE853" i="2"/>
  <c r="AD374" i="2"/>
  <c r="AC171" i="2"/>
  <c r="AC75" i="2"/>
  <c r="AC52" i="2"/>
  <c r="AE965" i="2"/>
  <c r="AF561" i="2"/>
  <c r="AD524" i="2"/>
  <c r="AC131" i="2"/>
  <c r="AC1013" i="2"/>
  <c r="AC941" i="2"/>
  <c r="AE829" i="2"/>
  <c r="AE717" i="2"/>
  <c r="AE605" i="2"/>
  <c r="AC576" i="2"/>
  <c r="AC504" i="2"/>
  <c r="AD406" i="2"/>
  <c r="AF264" i="2"/>
  <c r="AE89" i="2"/>
  <c r="AC65" i="2"/>
  <c r="AE813" i="2"/>
  <c r="AF569" i="2"/>
  <c r="AD540" i="2"/>
  <c r="AD50" i="2"/>
  <c r="AE861" i="2"/>
  <c r="AF849" i="2"/>
  <c r="AE741" i="2"/>
  <c r="AC664" i="2"/>
  <c r="AC440" i="2"/>
  <c r="AD254" i="2"/>
  <c r="AC83" i="2"/>
  <c r="AD48" i="2"/>
  <c r="AC28" i="2"/>
  <c r="AC981" i="2"/>
  <c r="AE949" i="2"/>
  <c r="AE901" i="2"/>
  <c r="AE749" i="2"/>
  <c r="AC488" i="2"/>
  <c r="AD470" i="2"/>
  <c r="AE444" i="2"/>
  <c r="AC195" i="2"/>
  <c r="AC1005" i="2"/>
  <c r="AE973" i="2"/>
  <c r="AC880" i="2"/>
  <c r="AC812" i="2"/>
  <c r="AF681" i="2"/>
  <c r="AE621" i="2"/>
  <c r="AC573" i="2"/>
  <c r="AC568" i="2"/>
  <c r="AC432" i="2"/>
  <c r="AD398" i="2"/>
  <c r="AC1007" i="2"/>
  <c r="AD1007" i="2"/>
  <c r="AE1007" i="2"/>
  <c r="AF1007" i="2"/>
  <c r="AC899" i="2"/>
  <c r="AD899" i="2"/>
  <c r="AF899" i="2"/>
  <c r="AE899" i="2"/>
  <c r="AC833" i="2"/>
  <c r="AE833" i="2"/>
  <c r="AD833" i="2"/>
  <c r="AD800" i="2"/>
  <c r="AE800" i="2"/>
  <c r="AF800" i="2"/>
  <c r="AD732" i="2"/>
  <c r="AE732" i="2"/>
  <c r="AF732" i="2"/>
  <c r="AD724" i="2"/>
  <c r="AE724" i="2"/>
  <c r="AF724" i="2"/>
  <c r="AC625" i="2"/>
  <c r="AE625" i="2"/>
  <c r="AD625" i="2"/>
  <c r="AD592" i="2"/>
  <c r="AE592" i="2"/>
  <c r="AF592" i="2"/>
  <c r="AC545" i="2"/>
  <c r="AE545" i="2"/>
  <c r="AD545" i="2"/>
  <c r="AC542" i="2"/>
  <c r="AF542" i="2"/>
  <c r="AD542" i="2"/>
  <c r="AE542" i="2"/>
  <c r="AE531" i="2"/>
  <c r="AD531" i="2"/>
  <c r="AC531" i="2"/>
  <c r="AC498" i="2"/>
  <c r="AF498" i="2"/>
  <c r="AE498" i="2"/>
  <c r="AD498" i="2"/>
  <c r="AC418" i="2"/>
  <c r="AF418" i="2"/>
  <c r="AD418" i="2"/>
  <c r="AE418" i="2"/>
  <c r="AC390" i="2"/>
  <c r="AF390" i="2"/>
  <c r="AE390" i="2"/>
  <c r="AE340" i="2"/>
  <c r="AD340" i="2"/>
  <c r="AC340" i="2"/>
  <c r="AF188" i="2"/>
  <c r="AD188" i="2"/>
  <c r="AC188" i="2"/>
  <c r="AD167" i="2"/>
  <c r="AC167" i="2"/>
  <c r="AE167" i="2"/>
  <c r="AF167" i="2"/>
  <c r="AD107" i="2"/>
  <c r="AF107" i="2"/>
  <c r="AE107" i="2"/>
  <c r="AD99" i="2"/>
  <c r="AE99" i="2"/>
  <c r="AF99" i="2"/>
  <c r="AF84" i="2"/>
  <c r="AE84" i="2"/>
  <c r="AC84" i="2"/>
  <c r="AD84" i="2"/>
  <c r="AE997" i="2"/>
  <c r="AD997" i="2"/>
  <c r="AF997" i="2"/>
  <c r="AC975" i="2"/>
  <c r="AD975" i="2"/>
  <c r="AE975" i="2"/>
  <c r="AF975" i="2"/>
  <c r="AF933" i="2"/>
  <c r="AD933" i="2"/>
  <c r="AC859" i="2"/>
  <c r="AF859" i="2"/>
  <c r="AD859" i="2"/>
  <c r="AE859" i="2"/>
  <c r="AC777" i="2"/>
  <c r="AD777" i="2"/>
  <c r="AE777" i="2"/>
  <c r="AC711" i="2"/>
  <c r="AF711" i="2"/>
  <c r="AD711" i="2"/>
  <c r="AE711" i="2"/>
  <c r="AF645" i="2"/>
  <c r="AC645" i="2"/>
  <c r="AD645" i="2"/>
  <c r="AE587" i="2"/>
  <c r="AD587" i="2"/>
  <c r="AC587" i="2"/>
  <c r="AF587" i="2"/>
  <c r="AC249" i="2"/>
  <c r="AE249" i="2"/>
  <c r="AF249" i="2"/>
  <c r="AD249" i="2"/>
  <c r="AC246" i="2"/>
  <c r="AF246" i="2"/>
  <c r="AE246" i="2"/>
  <c r="AC225" i="2"/>
  <c r="AE225" i="2"/>
  <c r="AF225" i="2"/>
  <c r="AD225" i="2"/>
  <c r="AC208" i="2"/>
  <c r="AD208" i="2"/>
  <c r="AE208" i="2"/>
  <c r="AE88" i="2"/>
  <c r="AC88" i="2"/>
  <c r="AD88" i="2"/>
  <c r="AC72" i="2"/>
  <c r="AD72" i="2"/>
  <c r="AE72" i="2"/>
  <c r="AF59" i="2"/>
  <c r="AD59" i="2"/>
  <c r="AC59" i="2"/>
  <c r="AE59" i="2"/>
  <c r="AC731" i="2"/>
  <c r="AF731" i="2"/>
  <c r="AD731" i="2"/>
  <c r="AE731" i="2"/>
  <c r="AC722" i="2"/>
  <c r="AD722" i="2"/>
  <c r="AF722" i="2"/>
  <c r="AE722" i="2"/>
  <c r="AC705" i="2"/>
  <c r="AE705" i="2"/>
  <c r="AD705" i="2"/>
  <c r="AE609" i="2"/>
  <c r="AC609" i="2"/>
  <c r="AD609" i="2"/>
  <c r="AF590" i="2"/>
  <c r="AC590" i="2"/>
  <c r="AD590" i="2"/>
  <c r="AE590" i="2"/>
  <c r="AC524" i="2"/>
  <c r="AE524" i="2"/>
  <c r="AF524" i="2"/>
  <c r="AC401" i="2"/>
  <c r="AE401" i="2"/>
  <c r="AF401" i="2"/>
  <c r="AD401" i="2"/>
  <c r="AC312" i="2"/>
  <c r="AD312" i="2"/>
  <c r="AE312" i="2"/>
  <c r="AC168" i="2"/>
  <c r="AD168" i="2"/>
  <c r="AE168" i="2"/>
  <c r="AE165" i="2"/>
  <c r="AD165" i="2"/>
  <c r="AC165" i="2"/>
  <c r="AF165" i="2"/>
  <c r="AE1013" i="2"/>
  <c r="AD1013" i="2"/>
  <c r="AF1013" i="2"/>
  <c r="AC1001" i="2"/>
  <c r="AE1001" i="2"/>
  <c r="AD1001" i="2"/>
  <c r="AC961" i="2"/>
  <c r="AE961" i="2"/>
  <c r="AD961" i="2"/>
  <c r="AC951" i="2"/>
  <c r="AD951" i="2"/>
  <c r="AE951" i="2"/>
  <c r="AF951" i="2"/>
  <c r="AD804" i="2"/>
  <c r="AF804" i="2"/>
  <c r="AE804" i="2"/>
  <c r="AF782" i="2"/>
  <c r="AC782" i="2"/>
  <c r="AD782" i="2"/>
  <c r="AE782" i="2"/>
  <c r="AC778" i="2"/>
  <c r="AE778" i="2"/>
  <c r="AF778" i="2"/>
  <c r="AD778" i="2"/>
  <c r="AC761" i="2"/>
  <c r="AE761" i="2"/>
  <c r="AD761" i="2"/>
  <c r="AC751" i="2"/>
  <c r="AD751" i="2"/>
  <c r="AE751" i="2"/>
  <c r="AF751" i="2"/>
  <c r="AC707" i="2"/>
  <c r="AD707" i="2"/>
  <c r="AF707" i="2"/>
  <c r="AE707" i="2"/>
  <c r="AD696" i="2"/>
  <c r="AE696" i="2"/>
  <c r="AF696" i="2"/>
  <c r="AC689" i="2"/>
  <c r="AE689" i="2"/>
  <c r="AD689" i="2"/>
  <c r="AF646" i="2"/>
  <c r="AC646" i="2"/>
  <c r="AD646" i="2"/>
  <c r="AE646" i="2"/>
  <c r="AD593" i="2"/>
  <c r="AC593" i="2"/>
  <c r="AE593" i="2"/>
  <c r="AF582" i="2"/>
  <c r="AC582" i="2"/>
  <c r="AD582" i="2"/>
  <c r="AE582" i="2"/>
  <c r="AF571" i="2"/>
  <c r="AE571" i="2"/>
  <c r="AD571" i="2"/>
  <c r="AC571" i="2"/>
  <c r="AE546" i="2"/>
  <c r="AD546" i="2"/>
  <c r="AC546" i="2"/>
  <c r="AF546" i="2"/>
  <c r="AC507" i="2"/>
  <c r="AD507" i="2"/>
  <c r="AE507" i="2"/>
  <c r="AD499" i="2"/>
  <c r="AC499" i="2"/>
  <c r="AE499" i="2"/>
  <c r="AF499" i="2"/>
  <c r="AC494" i="2"/>
  <c r="AF494" i="2"/>
  <c r="AE494" i="2"/>
  <c r="AC454" i="2"/>
  <c r="AF454" i="2"/>
  <c r="AE454" i="2"/>
  <c r="AC394" i="2"/>
  <c r="AF394" i="2"/>
  <c r="AD394" i="2"/>
  <c r="AE394" i="2"/>
  <c r="AC250" i="2"/>
  <c r="AF250" i="2"/>
  <c r="AD250" i="2"/>
  <c r="AE250" i="2"/>
  <c r="AD220" i="2"/>
  <c r="AC220" i="2"/>
  <c r="AF220" i="2"/>
  <c r="AC120" i="2"/>
  <c r="AD120" i="2"/>
  <c r="AE120" i="2"/>
  <c r="AE100" i="2"/>
  <c r="AD100" i="2"/>
  <c r="AC100" i="2"/>
  <c r="AF100" i="2"/>
  <c r="AC18" i="2"/>
  <c r="AE18" i="2"/>
  <c r="AF998" i="2"/>
  <c r="AC998" i="2"/>
  <c r="AD998" i="2"/>
  <c r="AE998" i="2"/>
  <c r="AF974" i="2"/>
  <c r="AC974" i="2"/>
  <c r="AD974" i="2"/>
  <c r="AE974" i="2"/>
  <c r="AC969" i="2"/>
  <c r="AE969" i="2"/>
  <c r="AD969" i="2"/>
  <c r="AC959" i="2"/>
  <c r="AD959" i="2"/>
  <c r="AE959" i="2"/>
  <c r="AF959" i="2"/>
  <c r="AC623" i="2"/>
  <c r="AD623" i="2"/>
  <c r="AE623" i="2"/>
  <c r="AF623" i="2"/>
  <c r="AD544" i="2"/>
  <c r="AF544" i="2"/>
  <c r="AE544" i="2"/>
  <c r="AC540" i="2"/>
  <c r="AE540" i="2"/>
  <c r="AF540" i="2"/>
  <c r="AD467" i="2"/>
  <c r="AC467" i="2"/>
  <c r="AF467" i="2"/>
  <c r="AE467" i="2"/>
  <c r="AF429" i="2"/>
  <c r="AE429" i="2"/>
  <c r="AD429" i="2"/>
  <c r="AC429" i="2"/>
  <c r="AD380" i="2"/>
  <c r="AC380" i="2"/>
  <c r="AF380" i="2"/>
  <c r="AD355" i="2"/>
  <c r="AC355" i="2"/>
  <c r="AF355" i="2"/>
  <c r="AE355" i="2"/>
  <c r="AC320" i="2"/>
  <c r="AD320" i="2"/>
  <c r="AE320" i="2"/>
  <c r="AD307" i="2"/>
  <c r="AC307" i="2"/>
  <c r="AE307" i="2"/>
  <c r="AF307" i="2"/>
  <c r="AC993" i="2"/>
  <c r="AD993" i="2"/>
  <c r="AE993" i="2"/>
  <c r="AC983" i="2"/>
  <c r="AD983" i="2"/>
  <c r="AE983" i="2"/>
  <c r="AF983" i="2"/>
  <c r="AC866" i="2"/>
  <c r="AE866" i="2"/>
  <c r="AD866" i="2"/>
  <c r="AF866" i="2"/>
  <c r="AF837" i="2"/>
  <c r="AC837" i="2"/>
  <c r="AD837" i="2"/>
  <c r="AF830" i="2"/>
  <c r="AE830" i="2"/>
  <c r="AC830" i="2"/>
  <c r="AD830" i="2"/>
  <c r="AD720" i="2"/>
  <c r="AE720" i="2"/>
  <c r="AF720" i="2"/>
  <c r="AC713" i="2"/>
  <c r="AD713" i="2"/>
  <c r="AE713" i="2"/>
  <c r="AF610" i="2"/>
  <c r="AE610" i="2"/>
  <c r="AD610" i="2"/>
  <c r="AC610" i="2"/>
  <c r="AD552" i="2"/>
  <c r="AF552" i="2"/>
  <c r="AE552" i="2"/>
  <c r="AD517" i="2"/>
  <c r="AE517" i="2"/>
  <c r="AF517" i="2"/>
  <c r="AC497" i="2"/>
  <c r="AE497" i="2"/>
  <c r="AD497" i="2"/>
  <c r="AF497" i="2"/>
  <c r="AD452" i="2"/>
  <c r="AC452" i="2"/>
  <c r="AF452" i="2"/>
  <c r="AC417" i="2"/>
  <c r="AE417" i="2"/>
  <c r="AF417" i="2"/>
  <c r="AD417" i="2"/>
  <c r="AF397" i="2"/>
  <c r="AC397" i="2"/>
  <c r="AE397" i="2"/>
  <c r="AD397" i="2"/>
  <c r="AC366" i="2"/>
  <c r="AF366" i="2"/>
  <c r="AE366" i="2"/>
  <c r="AD303" i="2"/>
  <c r="AC303" i="2"/>
  <c r="AE303" i="2"/>
  <c r="AF303" i="2"/>
  <c r="AC297" i="2"/>
  <c r="AE297" i="2"/>
  <c r="AF297" i="2"/>
  <c r="AD297" i="2"/>
  <c r="AC280" i="2"/>
  <c r="AD280" i="2"/>
  <c r="AE280" i="2"/>
  <c r="AD140" i="2"/>
  <c r="AC140" i="2"/>
  <c r="AF140" i="2"/>
  <c r="AE140" i="2"/>
  <c r="AE61" i="2"/>
  <c r="AC61" i="2"/>
  <c r="AD61" i="2"/>
  <c r="AF61" i="2"/>
  <c r="AC23" i="2"/>
  <c r="AD23" i="2"/>
  <c r="AE23" i="2"/>
  <c r="AF23" i="2"/>
  <c r="AC31" i="2"/>
  <c r="AE31" i="2"/>
  <c r="AF31" i="2"/>
  <c r="AD31" i="2"/>
  <c r="AF37" i="2"/>
  <c r="AC37" i="2"/>
  <c r="AE37" i="2"/>
  <c r="AD37" i="2"/>
  <c r="AC24" i="2"/>
  <c r="AE24" i="2"/>
  <c r="AF24" i="2"/>
  <c r="AF981" i="2"/>
  <c r="AD981" i="2"/>
  <c r="AD980" i="2"/>
  <c r="AC980" i="2"/>
  <c r="AE980" i="2"/>
  <c r="AF980" i="2"/>
  <c r="AC754" i="2"/>
  <c r="AF754" i="2"/>
  <c r="AE754" i="2"/>
  <c r="AD754" i="2"/>
  <c r="AF581" i="2"/>
  <c r="AE581" i="2"/>
  <c r="AD581" i="2"/>
  <c r="AF389" i="2"/>
  <c r="AE389" i="2"/>
  <c r="AD389" i="2"/>
  <c r="AC389" i="2"/>
  <c r="AC47" i="2"/>
  <c r="AD47" i="2"/>
  <c r="AE47" i="2"/>
  <c r="AF47" i="2"/>
  <c r="AE36" i="2"/>
  <c r="AD36" i="2"/>
  <c r="AF36" i="2"/>
  <c r="AC721" i="2"/>
  <c r="AD721" i="2"/>
  <c r="AE721" i="2"/>
  <c r="AC690" i="2"/>
  <c r="AF690" i="2"/>
  <c r="AE690" i="2"/>
  <c r="AD690" i="2"/>
  <c r="AD644" i="2"/>
  <c r="AE644" i="2"/>
  <c r="AF644" i="2"/>
  <c r="AF597" i="2"/>
  <c r="AC597" i="2"/>
  <c r="AD597" i="2"/>
  <c r="AD556" i="2"/>
  <c r="AC556" i="2"/>
  <c r="AF556" i="2"/>
  <c r="AE556" i="2"/>
  <c r="AF373" i="2"/>
  <c r="AC373" i="2"/>
  <c r="AE373" i="2"/>
  <c r="AD373" i="2"/>
  <c r="AD331" i="2"/>
  <c r="AC331" i="2"/>
  <c r="AE331" i="2"/>
  <c r="AF331" i="2"/>
  <c r="AC281" i="2"/>
  <c r="AE281" i="2"/>
  <c r="AF281" i="2"/>
  <c r="AD281" i="2"/>
  <c r="AC201" i="2"/>
  <c r="AE201" i="2"/>
  <c r="AD201" i="2"/>
  <c r="AF201" i="2"/>
  <c r="AD175" i="2"/>
  <c r="AF175" i="2"/>
  <c r="AC175" i="2"/>
  <c r="AE175" i="2"/>
  <c r="AC130" i="2"/>
  <c r="AF130" i="2"/>
  <c r="AE130" i="2"/>
  <c r="AD130" i="2"/>
  <c r="AF657" i="2"/>
  <c r="AE476" i="2"/>
  <c r="AD16" i="2"/>
  <c r="AF953" i="2"/>
  <c r="AC784" i="2"/>
  <c r="AD508" i="2"/>
  <c r="AC496" i="2"/>
  <c r="AE81" i="2"/>
  <c r="AF809" i="2"/>
  <c r="AC740" i="2"/>
  <c r="AE733" i="2"/>
  <c r="AE693" i="2"/>
  <c r="AD462" i="2"/>
  <c r="AD422" i="2"/>
  <c r="AE388" i="2"/>
  <c r="AC360" i="2"/>
  <c r="AD358" i="2"/>
  <c r="AF332" i="2"/>
  <c r="AD222" i="2"/>
  <c r="AC792" i="2"/>
  <c r="AC748" i="2"/>
  <c r="AE228" i="2"/>
  <c r="AC989" i="2"/>
  <c r="AC876" i="2"/>
  <c r="AF769" i="2"/>
  <c r="AD532" i="2"/>
  <c r="AC424" i="2"/>
  <c r="AC352" i="2"/>
  <c r="AF336" i="2"/>
  <c r="AD286" i="2"/>
  <c r="AE236" i="2"/>
  <c r="AC816" i="2"/>
  <c r="AF697" i="2"/>
  <c r="AC509" i="2"/>
  <c r="AD294" i="2"/>
  <c r="AD86" i="2"/>
  <c r="AC949" i="2"/>
  <c r="AC624" i="2"/>
  <c r="AC472" i="2"/>
  <c r="AD14" i="2"/>
  <c r="AC864" i="2"/>
  <c r="AE709" i="2"/>
  <c r="AF673" i="2"/>
  <c r="AE468" i="2"/>
  <c r="AD326" i="2"/>
  <c r="AE300" i="2"/>
  <c r="AC20" i="2"/>
  <c r="AC935" i="2"/>
  <c r="AE935" i="2"/>
  <c r="AF935" i="2"/>
  <c r="AD935" i="2"/>
  <c r="AC793" i="2"/>
  <c r="AE793" i="2"/>
  <c r="AD793" i="2"/>
  <c r="AF718" i="2"/>
  <c r="AC718" i="2"/>
  <c r="AD718" i="2"/>
  <c r="AE718" i="2"/>
  <c r="AC714" i="2"/>
  <c r="AE714" i="2"/>
  <c r="AF714" i="2"/>
  <c r="AD714" i="2"/>
  <c r="AF653" i="2"/>
  <c r="AC653" i="2"/>
  <c r="AD653" i="2"/>
  <c r="AF405" i="2"/>
  <c r="AC405" i="2"/>
  <c r="AE405" i="2"/>
  <c r="AD405" i="2"/>
  <c r="AD367" i="2"/>
  <c r="AF367" i="2"/>
  <c r="AC367" i="2"/>
  <c r="AE367" i="2"/>
  <c r="AC345" i="2"/>
  <c r="AE345" i="2"/>
  <c r="AF345" i="2"/>
  <c r="AD345" i="2"/>
  <c r="AC314" i="2"/>
  <c r="AF314" i="2"/>
  <c r="AD314" i="2"/>
  <c r="AE314" i="2"/>
  <c r="AF46" i="2"/>
  <c r="AD46" i="2"/>
  <c r="AE46" i="2"/>
  <c r="AF853" i="2"/>
  <c r="AC853" i="2"/>
  <c r="AD853" i="2"/>
  <c r="AD844" i="2"/>
  <c r="AF844" i="2"/>
  <c r="AE844" i="2"/>
  <c r="AC743" i="2"/>
  <c r="AF743" i="2"/>
  <c r="AD743" i="2"/>
  <c r="AE743" i="2"/>
  <c r="AC738" i="2"/>
  <c r="AE738" i="2"/>
  <c r="AD738" i="2"/>
  <c r="AF738" i="2"/>
  <c r="AF598" i="2"/>
  <c r="AD598" i="2"/>
  <c r="AE598" i="2"/>
  <c r="AC598" i="2"/>
  <c r="AC508" i="2"/>
  <c r="AF508" i="2"/>
  <c r="AE508" i="2"/>
  <c r="AD439" i="2"/>
  <c r="AC439" i="2"/>
  <c r="AE439" i="2"/>
  <c r="AF439" i="2"/>
  <c r="AC274" i="2"/>
  <c r="AF274" i="2"/>
  <c r="AD274" i="2"/>
  <c r="AE274" i="2"/>
  <c r="AC214" i="2"/>
  <c r="AF214" i="2"/>
  <c r="AE214" i="2"/>
  <c r="AC190" i="2"/>
  <c r="AF190" i="2"/>
  <c r="AE190" i="2"/>
  <c r="AC105" i="2"/>
  <c r="AE105" i="2"/>
  <c r="AF105" i="2"/>
  <c r="AD105" i="2"/>
  <c r="AE52" i="2"/>
  <c r="AD52" i="2"/>
  <c r="AF52" i="2"/>
  <c r="AF38" i="2"/>
  <c r="AE38" i="2"/>
  <c r="AD38" i="2"/>
  <c r="AC17" i="2"/>
  <c r="AD17" i="2"/>
  <c r="AF17" i="2"/>
  <c r="AE17" i="2"/>
  <c r="AD988" i="2"/>
  <c r="AC988" i="2"/>
  <c r="AE988" i="2"/>
  <c r="AF988" i="2"/>
  <c r="AF965" i="2"/>
  <c r="AD965" i="2"/>
  <c r="AC930" i="2"/>
  <c r="AE930" i="2"/>
  <c r="AD930" i="2"/>
  <c r="AF930" i="2"/>
  <c r="AC787" i="2"/>
  <c r="AD787" i="2"/>
  <c r="AF787" i="2"/>
  <c r="AE787" i="2"/>
  <c r="AD684" i="2"/>
  <c r="AF684" i="2"/>
  <c r="AE684" i="2"/>
  <c r="AC561" i="2"/>
  <c r="AE561" i="2"/>
  <c r="AD561" i="2"/>
  <c r="AC474" i="2"/>
  <c r="AF474" i="2"/>
  <c r="AE474" i="2"/>
  <c r="AD474" i="2"/>
  <c r="AC442" i="2"/>
  <c r="AF442" i="2"/>
  <c r="AD442" i="2"/>
  <c r="AE442" i="2"/>
  <c r="AF317" i="2"/>
  <c r="AE317" i="2"/>
  <c r="AD317" i="2"/>
  <c r="AC317" i="2"/>
  <c r="AC194" i="2"/>
  <c r="AF194" i="2"/>
  <c r="AE194" i="2"/>
  <c r="AD194" i="2"/>
  <c r="AF181" i="2"/>
  <c r="AC181" i="2"/>
  <c r="AE181" i="2"/>
  <c r="AD181" i="2"/>
  <c r="AD123" i="2"/>
  <c r="AE123" i="2"/>
  <c r="AF123" i="2"/>
  <c r="AD90" i="2"/>
  <c r="AC90" i="2"/>
  <c r="AF90" i="2"/>
  <c r="AE90" i="2"/>
  <c r="AC963" i="2"/>
  <c r="AD963" i="2"/>
  <c r="AF963" i="2"/>
  <c r="AE963" i="2"/>
  <c r="AC927" i="2"/>
  <c r="AD927" i="2"/>
  <c r="AE927" i="2"/>
  <c r="AF927" i="2"/>
  <c r="AC839" i="2"/>
  <c r="AF839" i="2"/>
  <c r="AD839" i="2"/>
  <c r="AE839" i="2"/>
  <c r="AF829" i="2"/>
  <c r="AC829" i="2"/>
  <c r="AD829" i="2"/>
  <c r="AF717" i="2"/>
  <c r="AC717" i="2"/>
  <c r="AD717" i="2"/>
  <c r="AC674" i="2"/>
  <c r="AE674" i="2"/>
  <c r="AD674" i="2"/>
  <c r="AF674" i="2"/>
  <c r="AC666" i="2"/>
  <c r="AE666" i="2"/>
  <c r="AD666" i="2"/>
  <c r="AF666" i="2"/>
  <c r="AF638" i="2"/>
  <c r="AC638" i="2"/>
  <c r="AD638" i="2"/>
  <c r="AE638" i="2"/>
  <c r="AF605" i="2"/>
  <c r="AC605" i="2"/>
  <c r="AD605" i="2"/>
  <c r="AF595" i="2"/>
  <c r="AE595" i="2"/>
  <c r="AD595" i="2"/>
  <c r="AC595" i="2"/>
  <c r="AD576" i="2"/>
  <c r="AF576" i="2"/>
  <c r="AE576" i="2"/>
  <c r="AE529" i="2"/>
  <c r="AC529" i="2"/>
  <c r="AF529" i="2"/>
  <c r="AD529" i="2"/>
  <c r="AE504" i="2"/>
  <c r="AD504" i="2"/>
  <c r="AF504" i="2"/>
  <c r="AC264" i="2"/>
  <c r="AD264" i="2"/>
  <c r="AE264" i="2"/>
  <c r="AD139" i="2"/>
  <c r="AF139" i="2"/>
  <c r="AE139" i="2"/>
  <c r="AD108" i="2"/>
  <c r="AC108" i="2"/>
  <c r="AF108" i="2"/>
  <c r="AE108" i="2"/>
  <c r="AF89" i="2"/>
  <c r="AD89" i="2"/>
  <c r="AC89" i="2"/>
  <c r="AE65" i="2"/>
  <c r="AF65" i="2"/>
  <c r="AD65" i="2"/>
  <c r="AD179" i="2"/>
  <c r="AE179" i="2"/>
  <c r="AF179" i="2"/>
  <c r="AC117" i="2"/>
  <c r="AF117" i="2"/>
  <c r="AE117" i="2"/>
  <c r="AD117" i="2"/>
  <c r="AD868" i="2"/>
  <c r="AF868" i="2"/>
  <c r="AE868" i="2"/>
  <c r="AF813" i="2"/>
  <c r="AC813" i="2"/>
  <c r="AD813" i="2"/>
  <c r="AE569" i="2"/>
  <c r="AD569" i="2"/>
  <c r="AC569" i="2"/>
  <c r="AC532" i="2"/>
  <c r="AE532" i="2"/>
  <c r="AF532" i="2"/>
  <c r="AC519" i="2"/>
  <c r="AD519" i="2"/>
  <c r="AF519" i="2"/>
  <c r="AE519" i="2"/>
  <c r="AC510" i="2"/>
  <c r="AF510" i="2"/>
  <c r="AE510" i="2"/>
  <c r="AD510" i="2"/>
  <c r="AC481" i="2"/>
  <c r="AE481" i="2"/>
  <c r="AF481" i="2"/>
  <c r="AD481" i="2"/>
  <c r="AC402" i="2"/>
  <c r="AF402" i="2"/>
  <c r="AE402" i="2"/>
  <c r="AD402" i="2"/>
  <c r="AC342" i="2"/>
  <c r="AF342" i="2"/>
  <c r="AE342" i="2"/>
  <c r="AC270" i="2"/>
  <c r="AF270" i="2"/>
  <c r="AE270" i="2"/>
  <c r="AD243" i="2"/>
  <c r="AC243" i="2"/>
  <c r="AE243" i="2"/>
  <c r="AF243" i="2"/>
  <c r="AF942" i="2"/>
  <c r="AC942" i="2"/>
  <c r="AD942" i="2"/>
  <c r="AE942" i="2"/>
  <c r="AC882" i="2"/>
  <c r="AF882" i="2"/>
  <c r="AE882" i="2"/>
  <c r="AD882" i="2"/>
  <c r="AF870" i="2"/>
  <c r="AC870" i="2"/>
  <c r="AD870" i="2"/>
  <c r="AE870" i="2"/>
  <c r="AF861" i="2"/>
  <c r="AC861" i="2"/>
  <c r="AD861" i="2"/>
  <c r="AC849" i="2"/>
  <c r="AD849" i="2"/>
  <c r="AE849" i="2"/>
  <c r="AC779" i="2"/>
  <c r="AF779" i="2"/>
  <c r="AE779" i="2"/>
  <c r="AD779" i="2"/>
  <c r="AF741" i="2"/>
  <c r="AC741" i="2"/>
  <c r="AD741" i="2"/>
  <c r="AD664" i="2"/>
  <c r="AE664" i="2"/>
  <c r="AF664" i="2"/>
  <c r="AE440" i="2"/>
  <c r="AD440" i="2"/>
  <c r="AF440" i="2"/>
  <c r="AC294" i="2"/>
  <c r="AF294" i="2"/>
  <c r="AE294" i="2"/>
  <c r="AC233" i="2"/>
  <c r="AE233" i="2"/>
  <c r="AF233" i="2"/>
  <c r="AD233" i="2"/>
  <c r="AC48" i="2"/>
  <c r="AF48" i="2"/>
  <c r="AE48" i="2"/>
  <c r="AF56" i="2"/>
  <c r="AD56" i="2"/>
  <c r="AE56" i="2"/>
  <c r="AC56" i="2"/>
  <c r="AE28" i="2"/>
  <c r="AD28" i="2"/>
  <c r="AF28" i="2"/>
  <c r="AC1010" i="2"/>
  <c r="AF1010" i="2"/>
  <c r="AE1010" i="2"/>
  <c r="AD1010" i="2"/>
  <c r="AF949" i="2"/>
  <c r="AD949" i="2"/>
  <c r="AC835" i="2"/>
  <c r="AD835" i="2"/>
  <c r="AF835" i="2"/>
  <c r="AE835" i="2"/>
  <c r="AC799" i="2"/>
  <c r="AD799" i="2"/>
  <c r="AE799" i="2"/>
  <c r="AF799" i="2"/>
  <c r="AC759" i="2"/>
  <c r="AD759" i="2"/>
  <c r="AE759" i="2"/>
  <c r="AF759" i="2"/>
  <c r="AD756" i="2"/>
  <c r="AF756" i="2"/>
  <c r="AE756" i="2"/>
  <c r="AF749" i="2"/>
  <c r="AC749" i="2"/>
  <c r="AD749" i="2"/>
  <c r="AF565" i="2"/>
  <c r="AE565" i="2"/>
  <c r="AD565" i="2"/>
  <c r="AC535" i="2"/>
  <c r="AD535" i="2"/>
  <c r="AF535" i="2"/>
  <c r="AE535" i="2"/>
  <c r="AE488" i="2"/>
  <c r="AD488" i="2"/>
  <c r="AF488" i="2"/>
  <c r="AD475" i="2"/>
  <c r="AC475" i="2"/>
  <c r="AF475" i="2"/>
  <c r="AE475" i="2"/>
  <c r="AD459" i="2"/>
  <c r="AC459" i="2"/>
  <c r="AE459" i="2"/>
  <c r="AF459" i="2"/>
  <c r="AD444" i="2"/>
  <c r="AC444" i="2"/>
  <c r="AF444" i="2"/>
  <c r="AE384" i="2"/>
  <c r="AD384" i="2"/>
  <c r="AF384" i="2"/>
  <c r="AD283" i="2"/>
  <c r="AC283" i="2"/>
  <c r="AF283" i="2"/>
  <c r="AE283" i="2"/>
  <c r="AF53" i="2"/>
  <c r="AC53" i="2"/>
  <c r="AE53" i="2"/>
  <c r="AD53" i="2"/>
  <c r="AF973" i="2"/>
  <c r="AD973" i="2"/>
  <c r="AD932" i="2"/>
  <c r="AC932" i="2"/>
  <c r="AF932" i="2"/>
  <c r="AE932" i="2"/>
  <c r="AC867" i="2"/>
  <c r="AF867" i="2"/>
  <c r="AE867" i="2"/>
  <c r="AD867" i="2"/>
  <c r="AF846" i="2"/>
  <c r="AC846" i="2"/>
  <c r="AD846" i="2"/>
  <c r="AE846" i="2"/>
  <c r="AC681" i="2"/>
  <c r="AE681" i="2"/>
  <c r="AD681" i="2"/>
  <c r="AC675" i="2"/>
  <c r="AF675" i="2"/>
  <c r="AE675" i="2"/>
  <c r="AD675" i="2"/>
  <c r="AC639" i="2"/>
  <c r="AE639" i="2"/>
  <c r="AF639" i="2"/>
  <c r="AD639" i="2"/>
  <c r="AF621" i="2"/>
  <c r="AC621" i="2"/>
  <c r="AD621" i="2"/>
  <c r="AF603" i="2"/>
  <c r="AE603" i="2"/>
  <c r="AD603" i="2"/>
  <c r="AC603" i="2"/>
  <c r="AD568" i="2"/>
  <c r="AF568" i="2"/>
  <c r="AE568" i="2"/>
  <c r="AC486" i="2"/>
  <c r="AF486" i="2"/>
  <c r="AE486" i="2"/>
  <c r="AC450" i="2"/>
  <c r="AF450" i="2"/>
  <c r="AE450" i="2"/>
  <c r="AD450" i="2"/>
  <c r="AE432" i="2"/>
  <c r="AD432" i="2"/>
  <c r="AF432" i="2"/>
  <c r="AC198" i="2"/>
  <c r="AF198" i="2"/>
  <c r="AE198" i="2"/>
  <c r="AF74" i="2"/>
  <c r="AE74" i="2"/>
  <c r="AD74" i="2"/>
  <c r="AC74" i="2"/>
  <c r="AD71" i="2"/>
  <c r="AF71" i="2"/>
  <c r="AC71" i="2"/>
  <c r="AE71" i="2"/>
  <c r="AE69" i="2"/>
  <c r="AC69" i="2"/>
  <c r="AD69" i="2"/>
  <c r="AF69" i="2"/>
  <c r="AF91" i="2"/>
  <c r="AD91" i="2"/>
  <c r="AE91" i="2"/>
  <c r="AF905" i="2"/>
  <c r="AC760" i="2"/>
  <c r="AC464" i="2"/>
  <c r="AE404" i="2"/>
  <c r="AF136" i="2"/>
  <c r="AF985" i="2"/>
  <c r="AF515" i="2"/>
  <c r="AE869" i="2"/>
  <c r="AC549" i="2"/>
  <c r="AC368" i="2"/>
  <c r="AE196" i="2"/>
  <c r="AF42" i="2"/>
  <c r="AF348" i="2"/>
  <c r="AF272" i="2"/>
  <c r="AC628" i="2"/>
  <c r="AE492" i="2"/>
  <c r="AC408" i="2"/>
  <c r="AC928" i="2"/>
  <c r="AE893" i="2"/>
  <c r="AC888" i="2"/>
  <c r="AC772" i="2"/>
  <c r="AC680" i="2"/>
  <c r="AC904" i="2"/>
  <c r="AE805" i="2"/>
  <c r="AF729" i="2"/>
  <c r="AF248" i="2"/>
  <c r="AE204" i="2"/>
  <c r="AC925" i="2"/>
  <c r="AF825" i="2"/>
  <c r="AF817" i="2"/>
  <c r="AC796" i="2"/>
  <c r="AE773" i="2"/>
  <c r="AF665" i="2"/>
  <c r="AE637" i="2"/>
  <c r="AE412" i="2"/>
  <c r="AD238" i="2"/>
  <c r="AD820" i="2"/>
  <c r="AF820" i="2"/>
  <c r="AE820" i="2"/>
  <c r="AD692" i="2"/>
  <c r="AF692" i="2"/>
  <c r="AE692" i="2"/>
  <c r="AC683" i="2"/>
  <c r="AF683" i="2"/>
  <c r="AE683" i="2"/>
  <c r="AD683" i="2"/>
  <c r="AC657" i="2"/>
  <c r="AD657" i="2"/>
  <c r="AE657" i="2"/>
  <c r="AD476" i="2"/>
  <c r="AC476" i="2"/>
  <c r="AF476" i="2"/>
  <c r="AC473" i="2"/>
  <c r="AE473" i="2"/>
  <c r="AF473" i="2"/>
  <c r="AD473" i="2"/>
  <c r="AC425" i="2"/>
  <c r="AE425" i="2"/>
  <c r="AD425" i="2"/>
  <c r="AF425" i="2"/>
  <c r="AD319" i="2"/>
  <c r="AC319" i="2"/>
  <c r="AE319" i="2"/>
  <c r="AF319" i="2"/>
  <c r="AC306" i="2"/>
  <c r="AF306" i="2"/>
  <c r="AE306" i="2"/>
  <c r="AD306" i="2"/>
  <c r="AC16" i="2"/>
  <c r="AF16" i="2"/>
  <c r="AE16" i="2"/>
  <c r="AC953" i="2"/>
  <c r="AD953" i="2"/>
  <c r="AE953" i="2"/>
  <c r="AD832" i="2"/>
  <c r="AE832" i="2"/>
  <c r="AF832" i="2"/>
  <c r="AD784" i="2"/>
  <c r="AE784" i="2"/>
  <c r="AF784" i="2"/>
  <c r="AF774" i="2"/>
  <c r="AC774" i="2"/>
  <c r="AD774" i="2"/>
  <c r="AE774" i="2"/>
  <c r="AD660" i="2"/>
  <c r="AE660" i="2"/>
  <c r="AF660" i="2"/>
  <c r="AD512" i="2"/>
  <c r="AC512" i="2"/>
  <c r="AE512" i="2"/>
  <c r="AF512" i="2"/>
  <c r="AE496" i="2"/>
  <c r="AD496" i="2"/>
  <c r="AF496" i="2"/>
  <c r="AD491" i="2"/>
  <c r="AC491" i="2"/>
  <c r="AF491" i="2"/>
  <c r="AE491" i="2"/>
  <c r="AF301" i="2"/>
  <c r="AE301" i="2"/>
  <c r="AD301" i="2"/>
  <c r="AC301" i="2"/>
  <c r="AC278" i="2"/>
  <c r="AF278" i="2"/>
  <c r="AE278" i="2"/>
  <c r="AF229" i="2"/>
  <c r="AE229" i="2"/>
  <c r="AD229" i="2"/>
  <c r="AC229" i="2"/>
  <c r="AD159" i="2"/>
  <c r="AC159" i="2"/>
  <c r="AE159" i="2"/>
  <c r="AF159" i="2"/>
  <c r="AD151" i="2"/>
  <c r="AC151" i="2"/>
  <c r="AE151" i="2"/>
  <c r="AF151" i="2"/>
  <c r="AD119" i="2"/>
  <c r="AC119" i="2"/>
  <c r="AE119" i="2"/>
  <c r="AF119" i="2"/>
  <c r="AF81" i="2"/>
  <c r="AD81" i="2"/>
  <c r="AC81" i="2"/>
  <c r="AE57" i="2"/>
  <c r="AF57" i="2"/>
  <c r="AD57" i="2"/>
  <c r="AC1008" i="2"/>
  <c r="AF1008" i="2"/>
  <c r="AE1008" i="2"/>
  <c r="AD1008" i="2"/>
  <c r="AC947" i="2"/>
  <c r="AF947" i="2"/>
  <c r="AE947" i="2"/>
  <c r="AD947" i="2"/>
  <c r="AC811" i="2"/>
  <c r="AF811" i="2"/>
  <c r="AE811" i="2"/>
  <c r="AD811" i="2"/>
  <c r="AC809" i="2"/>
  <c r="AE809" i="2"/>
  <c r="AD809" i="2"/>
  <c r="AC794" i="2"/>
  <c r="AE794" i="2"/>
  <c r="AD794" i="2"/>
  <c r="AF794" i="2"/>
  <c r="AF733" i="2"/>
  <c r="AC733" i="2"/>
  <c r="AD733" i="2"/>
  <c r="AF693" i="2"/>
  <c r="AD693" i="2"/>
  <c r="AC693" i="2"/>
  <c r="AF654" i="2"/>
  <c r="AC654" i="2"/>
  <c r="AD654" i="2"/>
  <c r="AE654" i="2"/>
  <c r="AC426" i="2"/>
  <c r="AF426" i="2"/>
  <c r="AE426" i="2"/>
  <c r="AD426" i="2"/>
  <c r="AE360" i="2"/>
  <c r="AD360" i="2"/>
  <c r="AF360" i="2"/>
  <c r="AE332" i="2"/>
  <c r="AD332" i="2"/>
  <c r="AC332" i="2"/>
  <c r="AC217" i="2"/>
  <c r="AE217" i="2"/>
  <c r="AF217" i="2"/>
  <c r="AD217" i="2"/>
  <c r="AC842" i="2"/>
  <c r="AE842" i="2"/>
  <c r="AF842" i="2"/>
  <c r="AD842" i="2"/>
  <c r="AD792" i="2"/>
  <c r="AE792" i="2"/>
  <c r="AF792" i="2"/>
  <c r="AF501" i="2"/>
  <c r="AC501" i="2"/>
  <c r="AE501" i="2"/>
  <c r="AD501" i="2"/>
  <c r="AF228" i="2"/>
  <c r="AD228" i="2"/>
  <c r="AC228" i="2"/>
  <c r="AF29" i="2"/>
  <c r="AC29" i="2"/>
  <c r="AE29" i="2"/>
  <c r="AD29" i="2"/>
  <c r="AC986" i="2"/>
  <c r="AF986" i="2"/>
  <c r="AE986" i="2"/>
  <c r="AD986" i="2"/>
  <c r="AC907" i="2"/>
  <c r="AF907" i="2"/>
  <c r="AE907" i="2"/>
  <c r="AD907" i="2"/>
  <c r="AC826" i="2"/>
  <c r="AE826" i="2"/>
  <c r="AD826" i="2"/>
  <c r="AF826" i="2"/>
  <c r="AC769" i="2"/>
  <c r="AE769" i="2"/>
  <c r="AD769" i="2"/>
  <c r="AF586" i="2"/>
  <c r="AE586" i="2"/>
  <c r="AD586" i="2"/>
  <c r="AC586" i="2"/>
  <c r="AC478" i="2"/>
  <c r="AF478" i="2"/>
  <c r="AE478" i="2"/>
  <c r="AF469" i="2"/>
  <c r="AC469" i="2"/>
  <c r="AE469" i="2"/>
  <c r="AD469" i="2"/>
  <c r="AE424" i="2"/>
  <c r="AD424" i="2"/>
  <c r="AF424" i="2"/>
  <c r="AC369" i="2"/>
  <c r="AE369" i="2"/>
  <c r="AD369" i="2"/>
  <c r="AF369" i="2"/>
  <c r="AE352" i="2"/>
  <c r="AD352" i="2"/>
  <c r="AF352" i="2"/>
  <c r="AC336" i="2"/>
  <c r="AD336" i="2"/>
  <c r="AE336" i="2"/>
  <c r="AD223" i="2"/>
  <c r="AC223" i="2"/>
  <c r="AE223" i="2"/>
  <c r="AF223" i="2"/>
  <c r="AC152" i="2"/>
  <c r="AD152" i="2"/>
  <c r="AE152" i="2"/>
  <c r="AC98" i="2"/>
  <c r="AF98" i="2"/>
  <c r="AD98" i="2"/>
  <c r="AE98" i="2"/>
  <c r="AD816" i="2"/>
  <c r="AE816" i="2"/>
  <c r="AF816" i="2"/>
  <c r="AC697" i="2"/>
  <c r="AE697" i="2"/>
  <c r="AD697" i="2"/>
  <c r="AC687" i="2"/>
  <c r="AD687" i="2"/>
  <c r="AE687" i="2"/>
  <c r="AF687" i="2"/>
  <c r="AC559" i="2"/>
  <c r="AD559" i="2"/>
  <c r="AE559" i="2"/>
  <c r="AF559" i="2"/>
  <c r="AD522" i="2"/>
  <c r="AF522" i="2"/>
  <c r="AC522" i="2"/>
  <c r="AE522" i="2"/>
  <c r="AD509" i="2"/>
  <c r="AE509" i="2"/>
  <c r="AF509" i="2"/>
  <c r="AD495" i="2"/>
  <c r="AF495" i="2"/>
  <c r="AC495" i="2"/>
  <c r="AE495" i="2"/>
  <c r="AC465" i="2"/>
  <c r="AE465" i="2"/>
  <c r="AF465" i="2"/>
  <c r="AD465" i="2"/>
  <c r="AC449" i="2"/>
  <c r="AE449" i="2"/>
  <c r="AD449" i="2"/>
  <c r="AF449" i="2"/>
  <c r="AE134" i="2"/>
  <c r="AC134" i="2"/>
  <c r="AD134" i="2"/>
  <c r="AF134" i="2"/>
  <c r="AE109" i="2"/>
  <c r="AD109" i="2"/>
  <c r="AC109" i="2"/>
  <c r="AF109" i="2"/>
  <c r="AD19" i="2"/>
  <c r="AC19" i="2"/>
  <c r="AE19" i="2"/>
  <c r="AF19" i="2"/>
  <c r="AD1012" i="2"/>
  <c r="AC1012" i="2"/>
  <c r="AE1012" i="2"/>
  <c r="AF1012" i="2"/>
  <c r="AF966" i="2"/>
  <c r="AC966" i="2"/>
  <c r="AD966" i="2"/>
  <c r="AE966" i="2"/>
  <c r="AC667" i="2"/>
  <c r="AF667" i="2"/>
  <c r="AD667" i="2"/>
  <c r="AE667" i="2"/>
  <c r="AD624" i="2"/>
  <c r="AE624" i="2"/>
  <c r="AF624" i="2"/>
  <c r="AE472" i="2"/>
  <c r="AD472" i="2"/>
  <c r="AF472" i="2"/>
  <c r="AC334" i="2"/>
  <c r="AF334" i="2"/>
  <c r="AE334" i="2"/>
  <c r="AD287" i="2"/>
  <c r="AC287" i="2"/>
  <c r="AE287" i="2"/>
  <c r="AF287" i="2"/>
  <c r="AD267" i="2"/>
  <c r="AC267" i="2"/>
  <c r="AE267" i="2"/>
  <c r="AF267" i="2"/>
  <c r="AF77" i="2"/>
  <c r="AC77" i="2"/>
  <c r="AE77" i="2"/>
  <c r="AD77" i="2"/>
  <c r="AE66" i="2"/>
  <c r="AC66" i="2"/>
  <c r="AD66" i="2"/>
  <c r="AF66" i="2"/>
  <c r="AE14" i="2"/>
  <c r="AF14" i="2"/>
  <c r="AC14" i="2"/>
  <c r="AC984" i="2"/>
  <c r="AE984" i="2"/>
  <c r="AF984" i="2"/>
  <c r="AD984" i="2"/>
  <c r="AC955" i="2"/>
  <c r="AE955" i="2"/>
  <c r="AD955" i="2"/>
  <c r="AF955" i="2"/>
  <c r="AF894" i="2"/>
  <c r="AC894" i="2"/>
  <c r="AD894" i="2"/>
  <c r="AE894" i="2"/>
  <c r="AF886" i="2"/>
  <c r="AC886" i="2"/>
  <c r="AD886" i="2"/>
  <c r="AE886" i="2"/>
  <c r="AD864" i="2"/>
  <c r="AE864" i="2"/>
  <c r="AF864" i="2"/>
  <c r="AF862" i="2"/>
  <c r="AC862" i="2"/>
  <c r="AD862" i="2"/>
  <c r="AE862" i="2"/>
  <c r="AC858" i="2"/>
  <c r="AE858" i="2"/>
  <c r="AD858" i="2"/>
  <c r="AF858" i="2"/>
  <c r="AF790" i="2"/>
  <c r="AC790" i="2"/>
  <c r="AD790" i="2"/>
  <c r="AE790" i="2"/>
  <c r="AC746" i="2"/>
  <c r="AF746" i="2"/>
  <c r="AE746" i="2"/>
  <c r="AD746" i="2"/>
  <c r="AF709" i="2"/>
  <c r="AC709" i="2"/>
  <c r="AD709" i="2"/>
  <c r="AF694" i="2"/>
  <c r="AC694" i="2"/>
  <c r="AD694" i="2"/>
  <c r="AE694" i="2"/>
  <c r="AC575" i="2"/>
  <c r="AD575" i="2"/>
  <c r="AE575" i="2"/>
  <c r="AF575" i="2"/>
  <c r="AC511" i="2"/>
  <c r="AD511" i="2"/>
  <c r="AE511" i="2"/>
  <c r="AF511" i="2"/>
  <c r="AC505" i="2"/>
  <c r="AE505" i="2"/>
  <c r="AF505" i="2"/>
  <c r="AD505" i="2"/>
  <c r="AD468" i="2"/>
  <c r="AC468" i="2"/>
  <c r="AF468" i="2"/>
  <c r="AC350" i="2"/>
  <c r="AF350" i="2"/>
  <c r="AE350" i="2"/>
  <c r="AC265" i="2"/>
  <c r="AE265" i="2"/>
  <c r="AD265" i="2"/>
  <c r="AF265" i="2"/>
  <c r="AD115" i="2"/>
  <c r="AE115" i="2"/>
  <c r="AF115" i="2"/>
  <c r="AC78" i="2"/>
  <c r="AD78" i="2"/>
  <c r="AE78" i="2"/>
  <c r="AF78" i="2"/>
  <c r="AE917" i="2"/>
  <c r="AC808" i="2"/>
  <c r="AC732" i="2"/>
  <c r="AC724" i="2"/>
  <c r="AC608" i="2"/>
  <c r="AC584" i="2"/>
  <c r="AD446" i="2"/>
  <c r="AD390" i="2"/>
  <c r="AE316" i="2"/>
  <c r="AE268" i="2"/>
  <c r="AF216" i="2"/>
  <c r="AC107" i="2"/>
  <c r="AC99" i="2"/>
  <c r="AF26" i="2"/>
  <c r="AC997" i="2"/>
  <c r="AC933" i="2"/>
  <c r="AF753" i="2"/>
  <c r="AC640" i="2"/>
  <c r="AC604" i="2"/>
  <c r="AF553" i="2"/>
  <c r="AE420" i="2"/>
  <c r="AD246" i="2"/>
  <c r="AC38" i="2"/>
  <c r="AE212" i="2"/>
  <c r="AF176" i="2"/>
  <c r="AC936" i="2"/>
  <c r="AC848" i="2"/>
  <c r="AC804" i="2"/>
  <c r="AF801" i="2"/>
  <c r="AD494" i="2"/>
  <c r="AD454" i="2"/>
  <c r="AF160" i="2"/>
  <c r="AD60" i="2"/>
  <c r="AD18" i="2"/>
  <c r="AE909" i="2"/>
  <c r="AC525" i="2"/>
  <c r="AE172" i="2"/>
  <c r="AF112" i="2"/>
  <c r="AC840" i="2"/>
  <c r="AE685" i="2"/>
  <c r="AE613" i="2"/>
  <c r="AE372" i="2"/>
  <c r="AD366" i="2"/>
  <c r="AF96" i="2"/>
  <c r="AC54" i="2"/>
  <c r="AF873" i="2"/>
  <c r="AF785" i="2"/>
  <c r="AC581" i="2"/>
  <c r="AC384" i="2"/>
  <c r="AF364" i="2"/>
  <c r="AE308" i="2"/>
  <c r="AE957" i="2"/>
  <c r="AE877" i="2"/>
  <c r="AC644" i="2"/>
  <c r="AE500" i="2"/>
  <c r="AE260" i="2"/>
  <c r="AF224" i="2"/>
  <c r="AF34" i="2"/>
  <c r="AC1011" i="2"/>
  <c r="AF1011" i="2"/>
  <c r="AD1011" i="2"/>
  <c r="AE1011" i="2"/>
  <c r="AC1003" i="2"/>
  <c r="AF1003" i="2"/>
  <c r="AD1003" i="2"/>
  <c r="AE1003" i="2"/>
  <c r="AC938" i="2"/>
  <c r="AF938" i="2"/>
  <c r="AE938" i="2"/>
  <c r="AD938" i="2"/>
  <c r="AC915" i="2"/>
  <c r="AD915" i="2"/>
  <c r="AF915" i="2"/>
  <c r="AE915" i="2"/>
  <c r="AC905" i="2"/>
  <c r="AD905" i="2"/>
  <c r="AE905" i="2"/>
  <c r="AC815" i="2"/>
  <c r="AD815" i="2"/>
  <c r="AE815" i="2"/>
  <c r="AF815" i="2"/>
  <c r="AC771" i="2"/>
  <c r="AD771" i="2"/>
  <c r="AF771" i="2"/>
  <c r="AE771" i="2"/>
  <c r="AD760" i="2"/>
  <c r="AE760" i="2"/>
  <c r="AF760" i="2"/>
  <c r="AD704" i="2"/>
  <c r="AE704" i="2"/>
  <c r="AF704" i="2"/>
  <c r="AF678" i="2"/>
  <c r="AC678" i="2"/>
  <c r="AD678" i="2"/>
  <c r="AE678" i="2"/>
  <c r="AC527" i="2"/>
  <c r="AD527" i="2"/>
  <c r="AF527" i="2"/>
  <c r="AE527" i="2"/>
  <c r="AC489" i="2"/>
  <c r="AE489" i="2"/>
  <c r="AD489" i="2"/>
  <c r="AF489" i="2"/>
  <c r="AE464" i="2"/>
  <c r="AD464" i="2"/>
  <c r="AF464" i="2"/>
  <c r="AC446" i="2"/>
  <c r="AF446" i="2"/>
  <c r="AE446" i="2"/>
  <c r="AD404" i="2"/>
  <c r="AC404" i="2"/>
  <c r="AF404" i="2"/>
  <c r="AC385" i="2"/>
  <c r="AE385" i="2"/>
  <c r="AD385" i="2"/>
  <c r="AF385" i="2"/>
  <c r="AD359" i="2"/>
  <c r="AE359" i="2"/>
  <c r="AF359" i="2"/>
  <c r="AC359" i="2"/>
  <c r="AF357" i="2"/>
  <c r="AE357" i="2"/>
  <c r="AD357" i="2"/>
  <c r="AC357" i="2"/>
  <c r="AD263" i="2"/>
  <c r="AC263" i="2"/>
  <c r="AE263" i="2"/>
  <c r="AF263" i="2"/>
  <c r="AC136" i="2"/>
  <c r="AD136" i="2"/>
  <c r="AE136" i="2"/>
  <c r="AD127" i="2"/>
  <c r="AC127" i="2"/>
  <c r="AE127" i="2"/>
  <c r="AF127" i="2"/>
  <c r="AD55" i="2"/>
  <c r="AF55" i="2"/>
  <c r="AE55" i="2"/>
  <c r="AC55" i="2"/>
  <c r="AC1000" i="2"/>
  <c r="AE1000" i="2"/>
  <c r="AF1000" i="2"/>
  <c r="AD1000" i="2"/>
  <c r="AC985" i="2"/>
  <c r="AE985" i="2"/>
  <c r="AD985" i="2"/>
  <c r="AC979" i="2"/>
  <c r="AD979" i="2"/>
  <c r="AF979" i="2"/>
  <c r="AE979" i="2"/>
  <c r="AC971" i="2"/>
  <c r="AF971" i="2"/>
  <c r="AE971" i="2"/>
  <c r="AD971" i="2"/>
  <c r="AC895" i="2"/>
  <c r="AD895" i="2"/>
  <c r="AE895" i="2"/>
  <c r="AF895" i="2"/>
  <c r="AC847" i="2"/>
  <c r="AD847" i="2"/>
  <c r="AE847" i="2"/>
  <c r="AF847" i="2"/>
  <c r="AC823" i="2"/>
  <c r="AD823" i="2"/>
  <c r="AE823" i="2"/>
  <c r="AF823" i="2"/>
  <c r="AD788" i="2"/>
  <c r="AE788" i="2"/>
  <c r="AF788" i="2"/>
  <c r="AC655" i="2"/>
  <c r="AD655" i="2"/>
  <c r="AE655" i="2"/>
  <c r="AF655" i="2"/>
  <c r="AF622" i="2"/>
  <c r="AC622" i="2"/>
  <c r="AD622" i="2"/>
  <c r="AE622" i="2"/>
  <c r="AF614" i="2"/>
  <c r="AC614" i="2"/>
  <c r="AD614" i="2"/>
  <c r="AE614" i="2"/>
  <c r="AF604" i="2"/>
  <c r="AE604" i="2"/>
  <c r="AD604" i="2"/>
  <c r="AD515" i="2"/>
  <c r="AC515" i="2"/>
  <c r="AE515" i="2"/>
  <c r="AF493" i="2"/>
  <c r="AE493" i="2"/>
  <c r="AD493" i="2"/>
  <c r="AC493" i="2"/>
  <c r="AD327" i="2"/>
  <c r="AC327" i="2"/>
  <c r="AE327" i="2"/>
  <c r="AF327" i="2"/>
  <c r="AD323" i="2"/>
  <c r="AC323" i="2"/>
  <c r="AF323" i="2"/>
  <c r="AE323" i="2"/>
  <c r="AC266" i="2"/>
  <c r="AF266" i="2"/>
  <c r="AD266" i="2"/>
  <c r="AE266" i="2"/>
  <c r="AF261" i="2"/>
  <c r="AE261" i="2"/>
  <c r="AD261" i="2"/>
  <c r="AC261" i="2"/>
  <c r="AD251" i="2"/>
  <c r="AC251" i="2"/>
  <c r="AE251" i="2"/>
  <c r="AF251" i="2"/>
  <c r="AD183" i="2"/>
  <c r="AC183" i="2"/>
  <c r="AE183" i="2"/>
  <c r="AF183" i="2"/>
  <c r="AC113" i="2"/>
  <c r="AE113" i="2"/>
  <c r="AD113" i="2"/>
  <c r="AF113" i="2"/>
  <c r="AD27" i="2"/>
  <c r="AC27" i="2"/>
  <c r="AE27" i="2"/>
  <c r="AF27" i="2"/>
  <c r="AC92" i="2"/>
  <c r="AD92" i="2"/>
  <c r="AF92" i="2"/>
  <c r="AE92" i="2"/>
  <c r="AD1004" i="2"/>
  <c r="AC1004" i="2"/>
  <c r="AE1004" i="2"/>
  <c r="AF1004" i="2"/>
  <c r="AC995" i="2"/>
  <c r="AF995" i="2"/>
  <c r="AD995" i="2"/>
  <c r="AE995" i="2"/>
  <c r="AC903" i="2"/>
  <c r="AD903" i="2"/>
  <c r="AE903" i="2"/>
  <c r="AF903" i="2"/>
  <c r="AC898" i="2"/>
  <c r="AF898" i="2"/>
  <c r="AE898" i="2"/>
  <c r="AD898" i="2"/>
  <c r="AF878" i="2"/>
  <c r="AE878" i="2"/>
  <c r="AC878" i="2"/>
  <c r="AD878" i="2"/>
  <c r="AF869" i="2"/>
  <c r="AD869" i="2"/>
  <c r="AC869" i="2"/>
  <c r="AC715" i="2"/>
  <c r="AF715" i="2"/>
  <c r="AE715" i="2"/>
  <c r="AD715" i="2"/>
  <c r="AF566" i="2"/>
  <c r="AC566" i="2"/>
  <c r="AD566" i="2"/>
  <c r="AE566" i="2"/>
  <c r="AC518" i="2"/>
  <c r="AF518" i="2"/>
  <c r="AE518" i="2"/>
  <c r="AD518" i="2"/>
  <c r="AC433" i="2"/>
  <c r="AE433" i="2"/>
  <c r="AD433" i="2"/>
  <c r="AF433" i="2"/>
  <c r="AE368" i="2"/>
  <c r="AD368" i="2"/>
  <c r="AF368" i="2"/>
  <c r="AD363" i="2"/>
  <c r="AC363" i="2"/>
  <c r="AF363" i="2"/>
  <c r="AE363" i="2"/>
  <c r="AC346" i="2"/>
  <c r="AF346" i="2"/>
  <c r="AE346" i="2"/>
  <c r="AD346" i="2"/>
  <c r="AC304" i="2"/>
  <c r="AD304" i="2"/>
  <c r="AE304" i="2"/>
  <c r="AD196" i="2"/>
  <c r="AC196" i="2"/>
  <c r="AF196" i="2"/>
  <c r="AD116" i="2"/>
  <c r="AC116" i="2"/>
  <c r="AF116" i="2"/>
  <c r="AE116" i="2"/>
  <c r="AD111" i="2"/>
  <c r="AF111" i="2"/>
  <c r="AC111" i="2"/>
  <c r="AE111" i="2"/>
  <c r="AC42" i="2"/>
  <c r="AE42" i="2"/>
  <c r="AC939" i="2"/>
  <c r="AF939" i="2"/>
  <c r="AE939" i="2"/>
  <c r="AD939" i="2"/>
  <c r="AF918" i="2"/>
  <c r="AC918" i="2"/>
  <c r="AD918" i="2"/>
  <c r="AE918" i="2"/>
  <c r="AD860" i="2"/>
  <c r="AE860" i="2"/>
  <c r="AF860" i="2"/>
  <c r="AD848" i="2"/>
  <c r="AE848" i="2"/>
  <c r="AF848" i="2"/>
  <c r="AC641" i="2"/>
  <c r="AE641" i="2"/>
  <c r="AD641" i="2"/>
  <c r="AD612" i="2"/>
  <c r="AF612" i="2"/>
  <c r="AE612" i="2"/>
  <c r="AF554" i="2"/>
  <c r="AE554" i="2"/>
  <c r="AD554" i="2"/>
  <c r="AC554" i="2"/>
  <c r="AF396" i="2"/>
  <c r="AD396" i="2"/>
  <c r="AC396" i="2"/>
  <c r="AE348" i="2"/>
  <c r="AD348" i="2"/>
  <c r="AC348" i="2"/>
  <c r="AC337" i="2"/>
  <c r="AE337" i="2"/>
  <c r="AF337" i="2"/>
  <c r="AD337" i="2"/>
  <c r="AC302" i="2"/>
  <c r="AF302" i="2"/>
  <c r="AE302" i="2"/>
  <c r="AD279" i="2"/>
  <c r="AF279" i="2"/>
  <c r="AC279" i="2"/>
  <c r="AE279" i="2"/>
  <c r="AD275" i="2"/>
  <c r="AC275" i="2"/>
  <c r="AE275" i="2"/>
  <c r="AF275" i="2"/>
  <c r="AC272" i="2"/>
  <c r="AD272" i="2"/>
  <c r="AE272" i="2"/>
  <c r="AC232" i="2"/>
  <c r="AD232" i="2"/>
  <c r="AE232" i="2"/>
  <c r="AD191" i="2"/>
  <c r="AC191" i="2"/>
  <c r="AE191" i="2"/>
  <c r="AF191" i="2"/>
  <c r="AD163" i="2"/>
  <c r="AE163" i="2"/>
  <c r="AF163" i="2"/>
  <c r="AC122" i="2"/>
  <c r="AF122" i="2"/>
  <c r="AD122" i="2"/>
  <c r="AE122" i="2"/>
  <c r="AD79" i="2"/>
  <c r="AF79" i="2"/>
  <c r="AC79" i="2"/>
  <c r="AE79" i="2"/>
  <c r="AE64" i="2"/>
  <c r="AC64" i="2"/>
  <c r="AF64" i="2"/>
  <c r="AD64" i="2"/>
  <c r="AC39" i="2"/>
  <c r="AF39" i="2"/>
  <c r="AD39" i="2"/>
  <c r="AE39" i="2"/>
  <c r="AC931" i="2"/>
  <c r="AF931" i="2"/>
  <c r="AE931" i="2"/>
  <c r="AD931" i="2"/>
  <c r="AC857" i="2"/>
  <c r="AE857" i="2"/>
  <c r="AD857" i="2"/>
  <c r="AC651" i="2"/>
  <c r="AF651" i="2"/>
  <c r="AE651" i="2"/>
  <c r="AD651" i="2"/>
  <c r="AD528" i="2"/>
  <c r="AC528" i="2"/>
  <c r="AE528" i="2"/>
  <c r="AF528" i="2"/>
  <c r="AD492" i="2"/>
  <c r="AC492" i="2"/>
  <c r="AF492" i="2"/>
  <c r="AE456" i="2"/>
  <c r="AD456" i="2"/>
  <c r="AF456" i="2"/>
  <c r="AD419" i="2"/>
  <c r="AC419" i="2"/>
  <c r="AE419" i="2"/>
  <c r="AF419" i="2"/>
  <c r="AE408" i="2"/>
  <c r="AD408" i="2"/>
  <c r="AF408" i="2"/>
  <c r="AC322" i="2"/>
  <c r="AF322" i="2"/>
  <c r="AE322" i="2"/>
  <c r="AD322" i="2"/>
  <c r="AC290" i="2"/>
  <c r="AF290" i="2"/>
  <c r="AD290" i="2"/>
  <c r="AE290" i="2"/>
  <c r="AC240" i="2"/>
  <c r="AD240" i="2"/>
  <c r="AE240" i="2"/>
  <c r="AC226" i="2"/>
  <c r="AF226" i="2"/>
  <c r="AD226" i="2"/>
  <c r="AE226" i="2"/>
  <c r="AC206" i="2"/>
  <c r="AF206" i="2"/>
  <c r="AE206" i="2"/>
  <c r="AC177" i="2"/>
  <c r="AE177" i="2"/>
  <c r="AD177" i="2"/>
  <c r="AF177" i="2"/>
  <c r="AC106" i="2"/>
  <c r="AF106" i="2"/>
  <c r="AD106" i="2"/>
  <c r="AE106" i="2"/>
  <c r="AC1002" i="2"/>
  <c r="AF1002" i="2"/>
  <c r="AE1002" i="2"/>
  <c r="AD1002" i="2"/>
  <c r="AD928" i="2"/>
  <c r="AE928" i="2"/>
  <c r="AF928" i="2"/>
  <c r="AD916" i="2"/>
  <c r="AC916" i="2"/>
  <c r="AE916" i="2"/>
  <c r="AF916" i="2"/>
  <c r="AF893" i="2"/>
  <c r="AD893" i="2"/>
  <c r="AC893" i="2"/>
  <c r="AD888" i="2"/>
  <c r="AE888" i="2"/>
  <c r="AF888" i="2"/>
  <c r="AC745" i="2"/>
  <c r="AE745" i="2"/>
  <c r="AD745" i="2"/>
  <c r="AD708" i="2"/>
  <c r="AE708" i="2"/>
  <c r="AF708" i="2"/>
  <c r="AD680" i="2"/>
  <c r="AF680" i="2"/>
  <c r="AE680" i="2"/>
  <c r="AF670" i="2"/>
  <c r="AC670" i="2"/>
  <c r="AD670" i="2"/>
  <c r="AE670" i="2"/>
  <c r="AC618" i="2"/>
  <c r="AF618" i="2"/>
  <c r="AE618" i="2"/>
  <c r="AD618" i="2"/>
  <c r="AC615" i="2"/>
  <c r="AD615" i="2"/>
  <c r="AE615" i="2"/>
  <c r="AF615" i="2"/>
  <c r="AC572" i="2"/>
  <c r="AF572" i="2"/>
  <c r="AE572" i="2"/>
  <c r="AD572" i="2"/>
  <c r="AE392" i="2"/>
  <c r="AD392" i="2"/>
  <c r="AF392" i="2"/>
  <c r="AF349" i="2"/>
  <c r="AE349" i="2"/>
  <c r="AD349" i="2"/>
  <c r="AC349" i="2"/>
  <c r="AC262" i="2"/>
  <c r="AF262" i="2"/>
  <c r="AE262" i="2"/>
  <c r="AC174" i="2"/>
  <c r="AF174" i="2"/>
  <c r="AE174" i="2"/>
  <c r="AC121" i="2"/>
  <c r="AE121" i="2"/>
  <c r="AF121" i="2"/>
  <c r="AD121" i="2"/>
  <c r="AF990" i="2"/>
  <c r="AD990" i="2"/>
  <c r="AE990" i="2"/>
  <c r="AC990" i="2"/>
  <c r="AC946" i="2"/>
  <c r="AF946" i="2"/>
  <c r="AE946" i="2"/>
  <c r="AD946" i="2"/>
  <c r="AF934" i="2"/>
  <c r="AC934" i="2"/>
  <c r="AD934" i="2"/>
  <c r="AE934" i="2"/>
  <c r="AD904" i="2"/>
  <c r="AE904" i="2"/>
  <c r="AF904" i="2"/>
  <c r="AF805" i="2"/>
  <c r="AC805" i="2"/>
  <c r="AD805" i="2"/>
  <c r="AC729" i="2"/>
  <c r="AE729" i="2"/>
  <c r="AD729" i="2"/>
  <c r="AC699" i="2"/>
  <c r="AE699" i="2"/>
  <c r="AD699" i="2"/>
  <c r="AF699" i="2"/>
  <c r="AD656" i="2"/>
  <c r="AE656" i="2"/>
  <c r="AF656" i="2"/>
  <c r="AD652" i="2"/>
  <c r="AF652" i="2"/>
  <c r="AE652" i="2"/>
  <c r="AF570" i="2"/>
  <c r="AE570" i="2"/>
  <c r="AD570" i="2"/>
  <c r="AC570" i="2"/>
  <c r="AD435" i="2"/>
  <c r="AC435" i="2"/>
  <c r="AE435" i="2"/>
  <c r="AF435" i="2"/>
  <c r="AC430" i="2"/>
  <c r="AF430" i="2"/>
  <c r="AE430" i="2"/>
  <c r="AD423" i="2"/>
  <c r="AE423" i="2"/>
  <c r="AF423" i="2"/>
  <c r="AC423" i="2"/>
  <c r="AF381" i="2"/>
  <c r="AE381" i="2"/>
  <c r="AD381" i="2"/>
  <c r="AC381" i="2"/>
  <c r="AC248" i="2"/>
  <c r="AD248" i="2"/>
  <c r="AE248" i="2"/>
  <c r="AD231" i="2"/>
  <c r="AC231" i="2"/>
  <c r="AE231" i="2"/>
  <c r="AF231" i="2"/>
  <c r="AD227" i="2"/>
  <c r="AC227" i="2"/>
  <c r="AE227" i="2"/>
  <c r="AF227" i="2"/>
  <c r="AF204" i="2"/>
  <c r="AD204" i="2"/>
  <c r="AC204" i="2"/>
  <c r="AC170" i="2"/>
  <c r="AF170" i="2"/>
  <c r="AD170" i="2"/>
  <c r="AE170" i="2"/>
  <c r="AD852" i="2"/>
  <c r="AE852" i="2"/>
  <c r="AF852" i="2"/>
  <c r="AC841" i="2"/>
  <c r="AD841" i="2"/>
  <c r="AE841" i="2"/>
  <c r="AC825" i="2"/>
  <c r="AE825" i="2"/>
  <c r="AD825" i="2"/>
  <c r="AC817" i="2"/>
  <c r="AE817" i="2"/>
  <c r="AD817" i="2"/>
  <c r="AF773" i="2"/>
  <c r="AC773" i="2"/>
  <c r="AD773" i="2"/>
  <c r="AF742" i="2"/>
  <c r="AC742" i="2"/>
  <c r="AD742" i="2"/>
  <c r="AE742" i="2"/>
  <c r="AD716" i="2"/>
  <c r="AF716" i="2"/>
  <c r="AE716" i="2"/>
  <c r="AC665" i="2"/>
  <c r="AE665" i="2"/>
  <c r="AD665" i="2"/>
  <c r="AF637" i="2"/>
  <c r="AC637" i="2"/>
  <c r="AD637" i="2"/>
  <c r="AE578" i="2"/>
  <c r="AD578" i="2"/>
  <c r="AC578" i="2"/>
  <c r="AF578" i="2"/>
  <c r="AD412" i="2"/>
  <c r="AC412" i="2"/>
  <c r="AF412" i="2"/>
  <c r="AC158" i="2"/>
  <c r="AF158" i="2"/>
  <c r="AE158" i="2"/>
  <c r="AD158" i="2"/>
  <c r="AD150" i="2"/>
  <c r="AC150" i="2"/>
  <c r="AF150" i="2"/>
  <c r="AE150" i="2"/>
  <c r="AD147" i="2"/>
  <c r="AF147" i="2"/>
  <c r="AE147" i="2"/>
  <c r="AC62" i="2"/>
  <c r="AE62" i="2"/>
  <c r="AF62" i="2"/>
  <c r="AD62" i="2"/>
  <c r="AD51" i="2"/>
  <c r="AC51" i="2"/>
  <c r="AE51" i="2"/>
  <c r="AF51" i="2"/>
  <c r="AC154" i="2"/>
  <c r="AF154" i="2"/>
  <c r="AE154" i="2"/>
  <c r="AD154" i="2"/>
  <c r="AC41" i="2"/>
  <c r="AF41" i="2"/>
  <c r="AE41" i="2"/>
  <c r="AD41" i="2"/>
  <c r="AD382" i="2"/>
  <c r="AE284" i="2"/>
  <c r="AD26" i="2"/>
  <c r="AC844" i="2"/>
  <c r="AC832" i="2"/>
  <c r="AF601" i="2"/>
  <c r="AE292" i="2"/>
  <c r="AD214" i="2"/>
  <c r="AD190" i="2"/>
  <c r="AC57" i="2"/>
  <c r="AC965" i="2"/>
  <c r="AC912" i="2"/>
  <c r="AC856" i="2"/>
  <c r="AC684" i="2"/>
  <c r="AF585" i="2"/>
  <c r="AC416" i="2"/>
  <c r="AC344" i="2"/>
  <c r="AC123" i="2"/>
  <c r="AF945" i="2"/>
  <c r="AE941" i="2"/>
  <c r="AC712" i="2"/>
  <c r="AE677" i="2"/>
  <c r="AE669" i="2"/>
  <c r="AF324" i="2"/>
  <c r="AC139" i="2"/>
  <c r="AC179" i="2"/>
  <c r="AF1009" i="2"/>
  <c r="AF913" i="2"/>
  <c r="AC868" i="2"/>
  <c r="AF328" i="2"/>
  <c r="AD270" i="2"/>
  <c r="AF152" i="2"/>
  <c r="AF50" i="2"/>
  <c r="AF633" i="2"/>
  <c r="AF577" i="2"/>
  <c r="AD40" i="2"/>
  <c r="AC44" i="2"/>
  <c r="AC756" i="2"/>
  <c r="AC752" i="2"/>
  <c r="AC600" i="2"/>
  <c r="AC565" i="2"/>
  <c r="AC973" i="2"/>
  <c r="AC688" i="2"/>
  <c r="AC616" i="2"/>
  <c r="AD486" i="2"/>
  <c r="AD198" i="2"/>
  <c r="AF104" i="2"/>
  <c r="AC91" i="2"/>
  <c r="AD940" i="2"/>
  <c r="AC940" i="2"/>
  <c r="AF940" i="2"/>
  <c r="AE940" i="2"/>
  <c r="AF917" i="2"/>
  <c r="AC917" i="2"/>
  <c r="AD917" i="2"/>
  <c r="AD808" i="2"/>
  <c r="AE808" i="2"/>
  <c r="AF808" i="2"/>
  <c r="AD608" i="2"/>
  <c r="AE608" i="2"/>
  <c r="AF608" i="2"/>
  <c r="AD584" i="2"/>
  <c r="AF584" i="2"/>
  <c r="AE584" i="2"/>
  <c r="AC548" i="2"/>
  <c r="AE548" i="2"/>
  <c r="AD548" i="2"/>
  <c r="AF548" i="2"/>
  <c r="AF461" i="2"/>
  <c r="AC461" i="2"/>
  <c r="AE461" i="2"/>
  <c r="AD461" i="2"/>
  <c r="AC382" i="2"/>
  <c r="AF382" i="2"/>
  <c r="AE382" i="2"/>
  <c r="AF316" i="2"/>
  <c r="AD316" i="2"/>
  <c r="AC316" i="2"/>
  <c r="AF268" i="2"/>
  <c r="AD268" i="2"/>
  <c r="AC268" i="2"/>
  <c r="AC216" i="2"/>
  <c r="AD216" i="2"/>
  <c r="AE216" i="2"/>
  <c r="AF67" i="2"/>
  <c r="AE67" i="2"/>
  <c r="AD67" i="2"/>
  <c r="AC67" i="2"/>
  <c r="AC26" i="2"/>
  <c r="AE26" i="2"/>
  <c r="AC32" i="2"/>
  <c r="AF32" i="2"/>
  <c r="AE32" i="2"/>
  <c r="AD836" i="2"/>
  <c r="AE836" i="2"/>
  <c r="AF836" i="2"/>
  <c r="AD828" i="2"/>
  <c r="AE828" i="2"/>
  <c r="AF828" i="2"/>
  <c r="AC791" i="2"/>
  <c r="AD791" i="2"/>
  <c r="AE791" i="2"/>
  <c r="AF791" i="2"/>
  <c r="AC753" i="2"/>
  <c r="AE753" i="2"/>
  <c r="AD753" i="2"/>
  <c r="AD676" i="2"/>
  <c r="AF676" i="2"/>
  <c r="AE676" i="2"/>
  <c r="AD640" i="2"/>
  <c r="AE640" i="2"/>
  <c r="AF640" i="2"/>
  <c r="AE557" i="2"/>
  <c r="AD557" i="2"/>
  <c r="AF557" i="2"/>
  <c r="AE553" i="2"/>
  <c r="AC553" i="2"/>
  <c r="AD553" i="2"/>
  <c r="AF453" i="2"/>
  <c r="AE453" i="2"/>
  <c r="AD453" i="2"/>
  <c r="AC453" i="2"/>
  <c r="AD420" i="2"/>
  <c r="AC420" i="2"/>
  <c r="AF420" i="2"/>
  <c r="AF413" i="2"/>
  <c r="AE413" i="2"/>
  <c r="AD413" i="2"/>
  <c r="AC413" i="2"/>
  <c r="AC330" i="2"/>
  <c r="AF330" i="2"/>
  <c r="AD330" i="2"/>
  <c r="AE330" i="2"/>
  <c r="AF237" i="2"/>
  <c r="AE237" i="2"/>
  <c r="AD237" i="2"/>
  <c r="AC237" i="2"/>
  <c r="AF21" i="2"/>
  <c r="AE21" i="2"/>
  <c r="AC21" i="2"/>
  <c r="AD21" i="2"/>
  <c r="AC968" i="2"/>
  <c r="AE968" i="2"/>
  <c r="AF968" i="2"/>
  <c r="AD968" i="2"/>
  <c r="AC906" i="2"/>
  <c r="AE906" i="2"/>
  <c r="AF906" i="2"/>
  <c r="AD906" i="2"/>
  <c r="AD700" i="2"/>
  <c r="AE700" i="2"/>
  <c r="AF700" i="2"/>
  <c r="AF619" i="2"/>
  <c r="AE619" i="2"/>
  <c r="AD619" i="2"/>
  <c r="AC619" i="2"/>
  <c r="AC551" i="2"/>
  <c r="AD551" i="2"/>
  <c r="AE551" i="2"/>
  <c r="AF551" i="2"/>
  <c r="AD391" i="2"/>
  <c r="AC391" i="2"/>
  <c r="AE391" i="2"/>
  <c r="AF391" i="2"/>
  <c r="AF365" i="2"/>
  <c r="AE365" i="2"/>
  <c r="AD365" i="2"/>
  <c r="AC365" i="2"/>
  <c r="AC321" i="2"/>
  <c r="AE321" i="2"/>
  <c r="AD321" i="2"/>
  <c r="AF321" i="2"/>
  <c r="AC310" i="2"/>
  <c r="AF310" i="2"/>
  <c r="AE310" i="2"/>
  <c r="AD299" i="2"/>
  <c r="AC299" i="2"/>
  <c r="AF299" i="2"/>
  <c r="AE299" i="2"/>
  <c r="AF285" i="2"/>
  <c r="AE285" i="2"/>
  <c r="AD285" i="2"/>
  <c r="AC285" i="2"/>
  <c r="AF269" i="2"/>
  <c r="AC269" i="2"/>
  <c r="AE269" i="2"/>
  <c r="AD269" i="2"/>
  <c r="AD212" i="2"/>
  <c r="AC212" i="2"/>
  <c r="AF212" i="2"/>
  <c r="AC176" i="2"/>
  <c r="AD176" i="2"/>
  <c r="AE176" i="2"/>
  <c r="AD936" i="2"/>
  <c r="AE936" i="2"/>
  <c r="AF936" i="2"/>
  <c r="AC801" i="2"/>
  <c r="AD801" i="2"/>
  <c r="AE801" i="2"/>
  <c r="AD764" i="2"/>
  <c r="AE764" i="2"/>
  <c r="AF764" i="2"/>
  <c r="AC679" i="2"/>
  <c r="AD679" i="2"/>
  <c r="AE679" i="2"/>
  <c r="AF679" i="2"/>
  <c r="AF661" i="2"/>
  <c r="AC661" i="2"/>
  <c r="AD661" i="2"/>
  <c r="AF602" i="2"/>
  <c r="AE602" i="2"/>
  <c r="AD602" i="2"/>
  <c r="AC602" i="2"/>
  <c r="AF437" i="2"/>
  <c r="AC437" i="2"/>
  <c r="AE437" i="2"/>
  <c r="AD437" i="2"/>
  <c r="AC386" i="2"/>
  <c r="AF386" i="2"/>
  <c r="AE386" i="2"/>
  <c r="AD386" i="2"/>
  <c r="AC160" i="2"/>
  <c r="AD160" i="2"/>
  <c r="AE160" i="2"/>
  <c r="AD155" i="2"/>
  <c r="AF155" i="2"/>
  <c r="AE155" i="2"/>
  <c r="AF85" i="2"/>
  <c r="AC85" i="2"/>
  <c r="AE85" i="2"/>
  <c r="AD85" i="2"/>
  <c r="AF76" i="2"/>
  <c r="AE76" i="2"/>
  <c r="AC76" i="2"/>
  <c r="AD76" i="2"/>
  <c r="AC60" i="2"/>
  <c r="AE60" i="2"/>
  <c r="AF60" i="2"/>
  <c r="AC114" i="2"/>
  <c r="AF114" i="2"/>
  <c r="AE114" i="2"/>
  <c r="AD114" i="2"/>
  <c r="AF909" i="2"/>
  <c r="AC909" i="2"/>
  <c r="AD909" i="2"/>
  <c r="AD525" i="2"/>
  <c r="AF525" i="2"/>
  <c r="AE525" i="2"/>
  <c r="AD471" i="2"/>
  <c r="AC471" i="2"/>
  <c r="AE471" i="2"/>
  <c r="AF471" i="2"/>
  <c r="AC414" i="2"/>
  <c r="AF414" i="2"/>
  <c r="AE414" i="2"/>
  <c r="AF333" i="2"/>
  <c r="AC333" i="2"/>
  <c r="AE333" i="2"/>
  <c r="AD333" i="2"/>
  <c r="AC318" i="2"/>
  <c r="AF318" i="2"/>
  <c r="AE318" i="2"/>
  <c r="AD187" i="2"/>
  <c r="AE187" i="2"/>
  <c r="AF187" i="2"/>
  <c r="AD172" i="2"/>
  <c r="AC172" i="2"/>
  <c r="AF172" i="2"/>
  <c r="AC112" i="2"/>
  <c r="AD112" i="2"/>
  <c r="AE112" i="2"/>
  <c r="AC937" i="2"/>
  <c r="AE937" i="2"/>
  <c r="AD937" i="2"/>
  <c r="AD924" i="2"/>
  <c r="AC924" i="2"/>
  <c r="AE924" i="2"/>
  <c r="AF924" i="2"/>
  <c r="AC922" i="2"/>
  <c r="AE922" i="2"/>
  <c r="AD922" i="2"/>
  <c r="AF922" i="2"/>
  <c r="AD840" i="2"/>
  <c r="AE840" i="2"/>
  <c r="AF840" i="2"/>
  <c r="AC762" i="2"/>
  <c r="AE762" i="2"/>
  <c r="AD762" i="2"/>
  <c r="AF762" i="2"/>
  <c r="AD736" i="2"/>
  <c r="AE736" i="2"/>
  <c r="AF736" i="2"/>
  <c r="AC703" i="2"/>
  <c r="AD703" i="2"/>
  <c r="AE703" i="2"/>
  <c r="AF703" i="2"/>
  <c r="AF685" i="2"/>
  <c r="AC685" i="2"/>
  <c r="AD685" i="2"/>
  <c r="AD620" i="2"/>
  <c r="AF620" i="2"/>
  <c r="AE620" i="2"/>
  <c r="AF613" i="2"/>
  <c r="AC613" i="2"/>
  <c r="AD613" i="2"/>
  <c r="AC502" i="2"/>
  <c r="AF502" i="2"/>
  <c r="AE502" i="2"/>
  <c r="AD463" i="2"/>
  <c r="AC463" i="2"/>
  <c r="AE463" i="2"/>
  <c r="AF463" i="2"/>
  <c r="AC438" i="2"/>
  <c r="AF438" i="2"/>
  <c r="AE438" i="2"/>
  <c r="AD372" i="2"/>
  <c r="AC372" i="2"/>
  <c r="AF372" i="2"/>
  <c r="AC338" i="2"/>
  <c r="AF338" i="2"/>
  <c r="AD338" i="2"/>
  <c r="AE338" i="2"/>
  <c r="AF325" i="2"/>
  <c r="AE325" i="2"/>
  <c r="AD325" i="2"/>
  <c r="AC325" i="2"/>
  <c r="AC313" i="2"/>
  <c r="AE313" i="2"/>
  <c r="AF313" i="2"/>
  <c r="AD313" i="2"/>
  <c r="AC184" i="2"/>
  <c r="AD184" i="2"/>
  <c r="AE184" i="2"/>
  <c r="AC164" i="2"/>
  <c r="AF164" i="2"/>
  <c r="AE164" i="2"/>
  <c r="AD164" i="2"/>
  <c r="AC96" i="2"/>
  <c r="AD96" i="2"/>
  <c r="AE96" i="2"/>
  <c r="AD93" i="2"/>
  <c r="AE93" i="2"/>
  <c r="AC93" i="2"/>
  <c r="AF93" i="2"/>
  <c r="AC70" i="2"/>
  <c r="AD70" i="2"/>
  <c r="AE70" i="2"/>
  <c r="AF70" i="2"/>
  <c r="AC153" i="2"/>
  <c r="AE153" i="2"/>
  <c r="AF153" i="2"/>
  <c r="AD153" i="2"/>
  <c r="AF118" i="2"/>
  <c r="AC118" i="2"/>
  <c r="AE118" i="2"/>
  <c r="AD118" i="2"/>
  <c r="AF54" i="2"/>
  <c r="AD54" i="2"/>
  <c r="AE54" i="2"/>
  <c r="AC952" i="2"/>
  <c r="AE952" i="2"/>
  <c r="AF952" i="2"/>
  <c r="AD952" i="2"/>
  <c r="AC914" i="2"/>
  <c r="AD914" i="2"/>
  <c r="AF914" i="2"/>
  <c r="AE914" i="2"/>
  <c r="AF910" i="2"/>
  <c r="AC910" i="2"/>
  <c r="AD910" i="2"/>
  <c r="AE910" i="2"/>
  <c r="AC873" i="2"/>
  <c r="AE873" i="2"/>
  <c r="AD873" i="2"/>
  <c r="AC827" i="2"/>
  <c r="AE827" i="2"/>
  <c r="AD827" i="2"/>
  <c r="AF827" i="2"/>
  <c r="AC785" i="2"/>
  <c r="AD785" i="2"/>
  <c r="AE785" i="2"/>
  <c r="AC691" i="2"/>
  <c r="AF691" i="2"/>
  <c r="AE691" i="2"/>
  <c r="AD691" i="2"/>
  <c r="AF629" i="2"/>
  <c r="AC629" i="2"/>
  <c r="AD629" i="2"/>
  <c r="AC607" i="2"/>
  <c r="AE607" i="2"/>
  <c r="AF607" i="2"/>
  <c r="AD607" i="2"/>
  <c r="AD589" i="2"/>
  <c r="AF589" i="2"/>
  <c r="AE589" i="2"/>
  <c r="AE364" i="2"/>
  <c r="AD364" i="2"/>
  <c r="AC364" i="2"/>
  <c r="AD308" i="2"/>
  <c r="AC308" i="2"/>
  <c r="AF308" i="2"/>
  <c r="AC305" i="2"/>
  <c r="AE305" i="2"/>
  <c r="AD305" i="2"/>
  <c r="AF305" i="2"/>
  <c r="AC296" i="2"/>
  <c r="AD296" i="2"/>
  <c r="AE296" i="2"/>
  <c r="AF245" i="2"/>
  <c r="AC245" i="2"/>
  <c r="AE245" i="2"/>
  <c r="AD245" i="2"/>
  <c r="AC178" i="2"/>
  <c r="AF178" i="2"/>
  <c r="AE178" i="2"/>
  <c r="AD178" i="2"/>
  <c r="AD35" i="2"/>
  <c r="AC35" i="2"/>
  <c r="AE35" i="2"/>
  <c r="AF35" i="2"/>
  <c r="AC978" i="2"/>
  <c r="AD978" i="2"/>
  <c r="AF978" i="2"/>
  <c r="AE978" i="2"/>
  <c r="AC970" i="2"/>
  <c r="AE970" i="2"/>
  <c r="AD970" i="2"/>
  <c r="AF970" i="2"/>
  <c r="AF957" i="2"/>
  <c r="AD957" i="2"/>
  <c r="AC943" i="2"/>
  <c r="AD943" i="2"/>
  <c r="AE943" i="2"/>
  <c r="AF943" i="2"/>
  <c r="AC919" i="2"/>
  <c r="AD919" i="2"/>
  <c r="AE919" i="2"/>
  <c r="AF919" i="2"/>
  <c r="AC889" i="2"/>
  <c r="AE889" i="2"/>
  <c r="AD889" i="2"/>
  <c r="AF877" i="2"/>
  <c r="AC877" i="2"/>
  <c r="AD877" i="2"/>
  <c r="AC843" i="2"/>
  <c r="AF843" i="2"/>
  <c r="AE843" i="2"/>
  <c r="AD843" i="2"/>
  <c r="AC763" i="2"/>
  <c r="AE763" i="2"/>
  <c r="AD763" i="2"/>
  <c r="AF763" i="2"/>
  <c r="AC659" i="2"/>
  <c r="AD659" i="2"/>
  <c r="AF659" i="2"/>
  <c r="AE659" i="2"/>
  <c r="AD500" i="2"/>
  <c r="AC500" i="2"/>
  <c r="AF500" i="2"/>
  <c r="AD427" i="2"/>
  <c r="AC427" i="2"/>
  <c r="AF427" i="2"/>
  <c r="AE427" i="2"/>
  <c r="AC409" i="2"/>
  <c r="AE409" i="2"/>
  <c r="AF409" i="2"/>
  <c r="AD409" i="2"/>
  <c r="AC298" i="2"/>
  <c r="AF298" i="2"/>
  <c r="AD298" i="2"/>
  <c r="AE298" i="2"/>
  <c r="AF277" i="2"/>
  <c r="AC277" i="2"/>
  <c r="AE277" i="2"/>
  <c r="AD277" i="2"/>
  <c r="AD260" i="2"/>
  <c r="AC260" i="2"/>
  <c r="AF260" i="2"/>
  <c r="AD255" i="2"/>
  <c r="AC255" i="2"/>
  <c r="AE255" i="2"/>
  <c r="AF255" i="2"/>
  <c r="AC224" i="2"/>
  <c r="AD224" i="2"/>
  <c r="AE224" i="2"/>
  <c r="AD211" i="2"/>
  <c r="AC211" i="2"/>
  <c r="AE211" i="2"/>
  <c r="AF211" i="2"/>
  <c r="AE149" i="2"/>
  <c r="AD149" i="2"/>
  <c r="AC149" i="2"/>
  <c r="AF149" i="2"/>
  <c r="AC34" i="2"/>
  <c r="AE34" i="2"/>
  <c r="AC704" i="2"/>
  <c r="AE180" i="2"/>
  <c r="AE781" i="2"/>
  <c r="AE428" i="2"/>
  <c r="AE484" i="2"/>
  <c r="AE460" i="2"/>
  <c r="AF256" i="2"/>
  <c r="AF128" i="2"/>
  <c r="AE845" i="2"/>
  <c r="AC744" i="2"/>
  <c r="AE725" i="2"/>
  <c r="AF641" i="2"/>
  <c r="AF232" i="2"/>
  <c r="AC22" i="2"/>
  <c r="AC896" i="2"/>
  <c r="AE821" i="2"/>
  <c r="AE701" i="2"/>
  <c r="AC672" i="2"/>
  <c r="AC636" i="2"/>
  <c r="AD230" i="2"/>
  <c r="AF977" i="2"/>
  <c r="AC376" i="2"/>
  <c r="AE276" i="2"/>
  <c r="AF80" i="2"/>
  <c r="AD68" i="2"/>
  <c r="AF539" i="2"/>
  <c r="AC533" i="2"/>
  <c r="AC400" i="2"/>
  <c r="AF356" i="2"/>
  <c r="AF192" i="2"/>
  <c r="AC852" i="2"/>
  <c r="AE765" i="2"/>
  <c r="AC560" i="2"/>
  <c r="AF523" i="2"/>
  <c r="AD350" i="2"/>
  <c r="AC115" i="2"/>
  <c r="AC871" i="2"/>
  <c r="AD871" i="2"/>
  <c r="AE871" i="2"/>
  <c r="AF871" i="2"/>
  <c r="AF806" i="2"/>
  <c r="AC806" i="2"/>
  <c r="AD806" i="2"/>
  <c r="AE806" i="2"/>
  <c r="AC650" i="2"/>
  <c r="AE650" i="2"/>
  <c r="AF650" i="2"/>
  <c r="AD650" i="2"/>
  <c r="AF606" i="2"/>
  <c r="AC606" i="2"/>
  <c r="AD606" i="2"/>
  <c r="AE606" i="2"/>
  <c r="AF558" i="2"/>
  <c r="AC558" i="2"/>
  <c r="AD558" i="2"/>
  <c r="AE558" i="2"/>
  <c r="AD536" i="2"/>
  <c r="AC536" i="2"/>
  <c r="AE536" i="2"/>
  <c r="AF536" i="2"/>
  <c r="AC441" i="2"/>
  <c r="AE441" i="2"/>
  <c r="AF441" i="2"/>
  <c r="AD441" i="2"/>
  <c r="AC362" i="2"/>
  <c r="AF362" i="2"/>
  <c r="AE362" i="2"/>
  <c r="AD362" i="2"/>
  <c r="AD284" i="2"/>
  <c r="AC284" i="2"/>
  <c r="AF284" i="2"/>
  <c r="AF45" i="2"/>
  <c r="AC45" i="2"/>
  <c r="AE45" i="2"/>
  <c r="AD45" i="2"/>
  <c r="AC991" i="2"/>
  <c r="AD991" i="2"/>
  <c r="AE991" i="2"/>
  <c r="AF991" i="2"/>
  <c r="AC944" i="2"/>
  <c r="AF944" i="2"/>
  <c r="AE944" i="2"/>
  <c r="AD944" i="2"/>
  <c r="AC818" i="2"/>
  <c r="AF818" i="2"/>
  <c r="AE818" i="2"/>
  <c r="AD818" i="2"/>
  <c r="AF766" i="2"/>
  <c r="AE766" i="2"/>
  <c r="AC766" i="2"/>
  <c r="AD766" i="2"/>
  <c r="AC747" i="2"/>
  <c r="AF747" i="2"/>
  <c r="AE747" i="2"/>
  <c r="AD747" i="2"/>
  <c r="AF686" i="2"/>
  <c r="AC686" i="2"/>
  <c r="AD686" i="2"/>
  <c r="AE686" i="2"/>
  <c r="AC671" i="2"/>
  <c r="AE671" i="2"/>
  <c r="AF671" i="2"/>
  <c r="AD671" i="2"/>
  <c r="AC627" i="2"/>
  <c r="AF627" i="2"/>
  <c r="AE627" i="2"/>
  <c r="AD627" i="2"/>
  <c r="AF611" i="2"/>
  <c r="AE611" i="2"/>
  <c r="AD611" i="2"/>
  <c r="AC611" i="2"/>
  <c r="AC601" i="2"/>
  <c r="AD601" i="2"/>
  <c r="AE601" i="2"/>
  <c r="AD479" i="2"/>
  <c r="AC479" i="2"/>
  <c r="AE479" i="2"/>
  <c r="AF479" i="2"/>
  <c r="AC374" i="2"/>
  <c r="AF374" i="2"/>
  <c r="AE374" i="2"/>
  <c r="AF292" i="2"/>
  <c r="AD292" i="2"/>
  <c r="AC292" i="2"/>
  <c r="AD239" i="2"/>
  <c r="AC239" i="2"/>
  <c r="AE239" i="2"/>
  <c r="AF239" i="2"/>
  <c r="AD199" i="2"/>
  <c r="AC199" i="2"/>
  <c r="AE199" i="2"/>
  <c r="AF199" i="2"/>
  <c r="AD171" i="2"/>
  <c r="AF171" i="2"/>
  <c r="AE171" i="2"/>
  <c r="AF75" i="2"/>
  <c r="AE75" i="2"/>
  <c r="AD75" i="2"/>
  <c r="AD912" i="2"/>
  <c r="AE912" i="2"/>
  <c r="AF912" i="2"/>
  <c r="AC875" i="2"/>
  <c r="AF875" i="2"/>
  <c r="AE875" i="2"/>
  <c r="AD875" i="2"/>
  <c r="AD856" i="2"/>
  <c r="AE856" i="2"/>
  <c r="AF856" i="2"/>
  <c r="AD768" i="2"/>
  <c r="AE768" i="2"/>
  <c r="AF768" i="2"/>
  <c r="AF758" i="2"/>
  <c r="AC758" i="2"/>
  <c r="AD758" i="2"/>
  <c r="AE758" i="2"/>
  <c r="AF630" i="2"/>
  <c r="AD630" i="2"/>
  <c r="AE630" i="2"/>
  <c r="AC630" i="2"/>
  <c r="AE585" i="2"/>
  <c r="AD585" i="2"/>
  <c r="AC585" i="2"/>
  <c r="AE416" i="2"/>
  <c r="AD416" i="2"/>
  <c r="AF416" i="2"/>
  <c r="AD339" i="2"/>
  <c r="AC339" i="2"/>
  <c r="AE339" i="2"/>
  <c r="AF339" i="2"/>
  <c r="AF173" i="2"/>
  <c r="AE173" i="2"/>
  <c r="AD173" i="2"/>
  <c r="AC173" i="2"/>
  <c r="AD131" i="2"/>
  <c r="AF131" i="2"/>
  <c r="AE131" i="2"/>
  <c r="AF1006" i="2"/>
  <c r="AC1006" i="2"/>
  <c r="AD1006" i="2"/>
  <c r="AE1006" i="2"/>
  <c r="AC976" i="2"/>
  <c r="AF976" i="2"/>
  <c r="AE976" i="2"/>
  <c r="AD976" i="2"/>
  <c r="AC945" i="2"/>
  <c r="AE945" i="2"/>
  <c r="AD945" i="2"/>
  <c r="AF941" i="2"/>
  <c r="AD941" i="2"/>
  <c r="AD884" i="2"/>
  <c r="AC884" i="2"/>
  <c r="AF884" i="2"/>
  <c r="AE884" i="2"/>
  <c r="AD712" i="2"/>
  <c r="AE712" i="2"/>
  <c r="AF712" i="2"/>
  <c r="AF677" i="2"/>
  <c r="AC677" i="2"/>
  <c r="AD677" i="2"/>
  <c r="AF669" i="2"/>
  <c r="AC669" i="2"/>
  <c r="AD669" i="2"/>
  <c r="AF588" i="2"/>
  <c r="AE588" i="2"/>
  <c r="AD588" i="2"/>
  <c r="AC588" i="2"/>
  <c r="AD411" i="2"/>
  <c r="AC411" i="2"/>
  <c r="AF411" i="2"/>
  <c r="AE411" i="2"/>
  <c r="AC406" i="2"/>
  <c r="AF406" i="2"/>
  <c r="AE406" i="2"/>
  <c r="AD399" i="2"/>
  <c r="AC399" i="2"/>
  <c r="AE399" i="2"/>
  <c r="AF399" i="2"/>
  <c r="AD375" i="2"/>
  <c r="AC375" i="2"/>
  <c r="AE375" i="2"/>
  <c r="AF375" i="2"/>
  <c r="AE324" i="2"/>
  <c r="AD324" i="2"/>
  <c r="AC324" i="2"/>
  <c r="AE157" i="2"/>
  <c r="AD157" i="2"/>
  <c r="AC157" i="2"/>
  <c r="AF157" i="2"/>
  <c r="AC1009" i="2"/>
  <c r="AE1009" i="2"/>
  <c r="AD1009" i="2"/>
  <c r="AD972" i="2"/>
  <c r="AC972" i="2"/>
  <c r="AF972" i="2"/>
  <c r="AE972" i="2"/>
  <c r="AD948" i="2"/>
  <c r="AC948" i="2"/>
  <c r="AF948" i="2"/>
  <c r="AE948" i="2"/>
  <c r="AC913" i="2"/>
  <c r="AD913" i="2"/>
  <c r="AE913" i="2"/>
  <c r="AD636" i="2"/>
  <c r="AE636" i="2"/>
  <c r="AF636" i="2"/>
  <c r="AC580" i="2"/>
  <c r="AF580" i="2"/>
  <c r="AE580" i="2"/>
  <c r="AD580" i="2"/>
  <c r="AF485" i="2"/>
  <c r="AE485" i="2"/>
  <c r="AD485" i="2"/>
  <c r="AC485" i="2"/>
  <c r="AD443" i="2"/>
  <c r="AC443" i="2"/>
  <c r="AF443" i="2"/>
  <c r="AE443" i="2"/>
  <c r="AC328" i="2"/>
  <c r="AD328" i="2"/>
  <c r="AE328" i="2"/>
  <c r="AC282" i="2"/>
  <c r="AF282" i="2"/>
  <c r="AE282" i="2"/>
  <c r="AD282" i="2"/>
  <c r="AC257" i="2"/>
  <c r="AE257" i="2"/>
  <c r="AD257" i="2"/>
  <c r="AF257" i="2"/>
  <c r="AC230" i="2"/>
  <c r="AF230" i="2"/>
  <c r="AE230" i="2"/>
  <c r="AD203" i="2"/>
  <c r="AC203" i="2"/>
  <c r="AE203" i="2"/>
  <c r="AF203" i="2"/>
  <c r="AC169" i="2"/>
  <c r="AE169" i="2"/>
  <c r="AF169" i="2"/>
  <c r="AD169" i="2"/>
  <c r="AD132" i="2"/>
  <c r="AC132" i="2"/>
  <c r="AF132" i="2"/>
  <c r="AE132" i="2"/>
  <c r="AC50" i="2"/>
  <c r="AE50" i="2"/>
  <c r="AD996" i="2"/>
  <c r="AC996" i="2"/>
  <c r="AF996" i="2"/>
  <c r="AE996" i="2"/>
  <c r="AC783" i="2"/>
  <c r="AD783" i="2"/>
  <c r="AE783" i="2"/>
  <c r="AF783" i="2"/>
  <c r="AC642" i="2"/>
  <c r="AF642" i="2"/>
  <c r="AE642" i="2"/>
  <c r="AD642" i="2"/>
  <c r="AC633" i="2"/>
  <c r="AE633" i="2"/>
  <c r="AD633" i="2"/>
  <c r="AD596" i="2"/>
  <c r="AC596" i="2"/>
  <c r="AF596" i="2"/>
  <c r="AE596" i="2"/>
  <c r="AC577" i="2"/>
  <c r="AE577" i="2"/>
  <c r="AD577" i="2"/>
  <c r="AC567" i="2"/>
  <c r="AD567" i="2"/>
  <c r="AE567" i="2"/>
  <c r="AF567" i="2"/>
  <c r="AE555" i="2"/>
  <c r="AD555" i="2"/>
  <c r="AC555" i="2"/>
  <c r="AF555" i="2"/>
  <c r="AC377" i="2"/>
  <c r="AE377" i="2"/>
  <c r="AF377" i="2"/>
  <c r="AD377" i="2"/>
  <c r="AD259" i="2"/>
  <c r="AC259" i="2"/>
  <c r="AF259" i="2"/>
  <c r="AE259" i="2"/>
  <c r="AC254" i="2"/>
  <c r="AF254" i="2"/>
  <c r="AE254" i="2"/>
  <c r="AF213" i="2"/>
  <c r="AC213" i="2"/>
  <c r="AE213" i="2"/>
  <c r="AD213" i="2"/>
  <c r="AC40" i="2"/>
  <c r="AE40" i="2"/>
  <c r="AF40" i="2"/>
  <c r="AE83" i="2"/>
  <c r="AD83" i="2"/>
  <c r="AF83" i="2"/>
  <c r="AE44" i="2"/>
  <c r="AF44" i="2"/>
  <c r="AD44" i="2"/>
  <c r="AC33" i="2"/>
  <c r="AE33" i="2"/>
  <c r="AD33" i="2"/>
  <c r="AF33" i="2"/>
  <c r="AF1014" i="2"/>
  <c r="AC1014" i="2"/>
  <c r="AD1014" i="2"/>
  <c r="AE1014" i="2"/>
  <c r="AC987" i="2"/>
  <c r="AF987" i="2"/>
  <c r="AD987" i="2"/>
  <c r="AE987" i="2"/>
  <c r="AD752" i="2"/>
  <c r="AE752" i="2"/>
  <c r="AF752" i="2"/>
  <c r="AC682" i="2"/>
  <c r="AF682" i="2"/>
  <c r="AE682" i="2"/>
  <c r="AD682" i="2"/>
  <c r="AD600" i="2"/>
  <c r="AE600" i="2"/>
  <c r="AF600" i="2"/>
  <c r="AC470" i="2"/>
  <c r="AF470" i="2"/>
  <c r="AE470" i="2"/>
  <c r="AD447" i="2"/>
  <c r="AC447" i="2"/>
  <c r="AE447" i="2"/>
  <c r="AF447" i="2"/>
  <c r="AD403" i="2"/>
  <c r="AC403" i="2"/>
  <c r="AF403" i="2"/>
  <c r="AE403" i="2"/>
  <c r="AC361" i="2"/>
  <c r="AE361" i="2"/>
  <c r="AD361" i="2"/>
  <c r="AF361" i="2"/>
  <c r="AC353" i="2"/>
  <c r="AE353" i="2"/>
  <c r="AF353" i="2"/>
  <c r="AD353" i="2"/>
  <c r="AC258" i="2"/>
  <c r="AF258" i="2"/>
  <c r="AE258" i="2"/>
  <c r="AD258" i="2"/>
  <c r="AD195" i="2"/>
  <c r="AF195" i="2"/>
  <c r="AE195" i="2"/>
  <c r="AE58" i="2"/>
  <c r="AF58" i="2"/>
  <c r="AD58" i="2"/>
  <c r="AC58" i="2"/>
  <c r="AE1005" i="2"/>
  <c r="AD1005" i="2"/>
  <c r="AF1005" i="2"/>
  <c r="AF838" i="2"/>
  <c r="AC838" i="2"/>
  <c r="AD838" i="2"/>
  <c r="AE838" i="2"/>
  <c r="AD812" i="2"/>
  <c r="AF812" i="2"/>
  <c r="AE812" i="2"/>
  <c r="AC706" i="2"/>
  <c r="AF706" i="2"/>
  <c r="AE706" i="2"/>
  <c r="AD706" i="2"/>
  <c r="AD688" i="2"/>
  <c r="AE688" i="2"/>
  <c r="AF688" i="2"/>
  <c r="AD616" i="2"/>
  <c r="AF616" i="2"/>
  <c r="AE616" i="2"/>
  <c r="AD573" i="2"/>
  <c r="AF573" i="2"/>
  <c r="AE573" i="2"/>
  <c r="AD520" i="2"/>
  <c r="AC520" i="2"/>
  <c r="AE520" i="2"/>
  <c r="AF520" i="2"/>
  <c r="AE514" i="2"/>
  <c r="AD514" i="2"/>
  <c r="AF514" i="2"/>
  <c r="AC514" i="2"/>
  <c r="AC398" i="2"/>
  <c r="AF398" i="2"/>
  <c r="AE398" i="2"/>
  <c r="AD387" i="2"/>
  <c r="AC387" i="2"/>
  <c r="AF387" i="2"/>
  <c r="AE387" i="2"/>
  <c r="AD347" i="2"/>
  <c r="AC347" i="2"/>
  <c r="AF347" i="2"/>
  <c r="AE347" i="2"/>
  <c r="AC329" i="2"/>
  <c r="AE329" i="2"/>
  <c r="AD329" i="2"/>
  <c r="AF329" i="2"/>
  <c r="AC234" i="2"/>
  <c r="AF234" i="2"/>
  <c r="AD234" i="2"/>
  <c r="AE234" i="2"/>
  <c r="AC104" i="2"/>
  <c r="AD104" i="2"/>
  <c r="AE104" i="2"/>
  <c r="AE101" i="2"/>
  <c r="AD101" i="2"/>
  <c r="AC101" i="2"/>
  <c r="AF101" i="2"/>
  <c r="AC15" i="2"/>
  <c r="AF15" i="2"/>
  <c r="AE15" i="2"/>
  <c r="AD15" i="2"/>
  <c r="AC97" i="2"/>
  <c r="AE97" i="2"/>
  <c r="AF97" i="2"/>
  <c r="AD97" i="2"/>
  <c r="AD32" i="2"/>
  <c r="AC920" i="2"/>
  <c r="AE797" i="2"/>
  <c r="AC147" i="2"/>
  <c r="AC967" i="2"/>
  <c r="AE967" i="2"/>
  <c r="AF967" i="2"/>
  <c r="AD967" i="2"/>
  <c r="AC911" i="2"/>
  <c r="AD911" i="2"/>
  <c r="AE911" i="2"/>
  <c r="AF911" i="2"/>
  <c r="AF750" i="2"/>
  <c r="AC750" i="2"/>
  <c r="AD750" i="2"/>
  <c r="AE750" i="2"/>
  <c r="AF662" i="2"/>
  <c r="AD662" i="2"/>
  <c r="AE662" i="2"/>
  <c r="AC662" i="2"/>
  <c r="AE448" i="2"/>
  <c r="AD448" i="2"/>
  <c r="AF448" i="2"/>
  <c r="AC193" i="2"/>
  <c r="AE193" i="2"/>
  <c r="AD193" i="2"/>
  <c r="AF193" i="2"/>
  <c r="AD180" i="2"/>
  <c r="AC180" i="2"/>
  <c r="AF180" i="2"/>
  <c r="AF958" i="2"/>
  <c r="AD958" i="2"/>
  <c r="AE958" i="2"/>
  <c r="AC958" i="2"/>
  <c r="AF950" i="2"/>
  <c r="AC950" i="2"/>
  <c r="AD950" i="2"/>
  <c r="AE950" i="2"/>
  <c r="AF781" i="2"/>
  <c r="AC781" i="2"/>
  <c r="AD781" i="2"/>
  <c r="AC755" i="2"/>
  <c r="AF755" i="2"/>
  <c r="AE755" i="2"/>
  <c r="AD755" i="2"/>
  <c r="AC727" i="2"/>
  <c r="AD727" i="2"/>
  <c r="AE727" i="2"/>
  <c r="AF727" i="2"/>
  <c r="AD503" i="2"/>
  <c r="AC503" i="2"/>
  <c r="AE503" i="2"/>
  <c r="AF503" i="2"/>
  <c r="AD428" i="2"/>
  <c r="AC428" i="2"/>
  <c r="AF428" i="2"/>
  <c r="AD379" i="2"/>
  <c r="AC379" i="2"/>
  <c r="AF379" i="2"/>
  <c r="AE379" i="2"/>
  <c r="AC202" i="2"/>
  <c r="AF202" i="2"/>
  <c r="AD202" i="2"/>
  <c r="AE202" i="2"/>
  <c r="AD143" i="2"/>
  <c r="AF143" i="2"/>
  <c r="AC143" i="2"/>
  <c r="AE143" i="2"/>
  <c r="AF133" i="2"/>
  <c r="AE133" i="2"/>
  <c r="AD133" i="2"/>
  <c r="AC133" i="2"/>
  <c r="AE125" i="2"/>
  <c r="AD125" i="2"/>
  <c r="AC125" i="2"/>
  <c r="AF125" i="2"/>
  <c r="AD63" i="2"/>
  <c r="AF63" i="2"/>
  <c r="AC63" i="2"/>
  <c r="AE63" i="2"/>
  <c r="AD43" i="2"/>
  <c r="AC43" i="2"/>
  <c r="AE43" i="2"/>
  <c r="AF43" i="2"/>
  <c r="AC923" i="2"/>
  <c r="AF923" i="2"/>
  <c r="AD923" i="2"/>
  <c r="AE923" i="2"/>
  <c r="AD908" i="2"/>
  <c r="AC908" i="2"/>
  <c r="AF908" i="2"/>
  <c r="AE908" i="2"/>
  <c r="AD740" i="2"/>
  <c r="AF740" i="2"/>
  <c r="AE740" i="2"/>
  <c r="AF574" i="2"/>
  <c r="AC574" i="2"/>
  <c r="AD574" i="2"/>
  <c r="AE574" i="2"/>
  <c r="AD484" i="2"/>
  <c r="AC484" i="2"/>
  <c r="AF484" i="2"/>
  <c r="AF477" i="2"/>
  <c r="AE477" i="2"/>
  <c r="AD477" i="2"/>
  <c r="AC477" i="2"/>
  <c r="AC462" i="2"/>
  <c r="AF462" i="2"/>
  <c r="AE462" i="2"/>
  <c r="AF460" i="2"/>
  <c r="AD460" i="2"/>
  <c r="AC460" i="2"/>
  <c r="AD431" i="2"/>
  <c r="AF431" i="2"/>
  <c r="AC431" i="2"/>
  <c r="AE431" i="2"/>
  <c r="AC422" i="2"/>
  <c r="AF422" i="2"/>
  <c r="AE422" i="2"/>
  <c r="AC358" i="2"/>
  <c r="AF358" i="2"/>
  <c r="AE358" i="2"/>
  <c r="AC256" i="2"/>
  <c r="AD256" i="2"/>
  <c r="AE256" i="2"/>
  <c r="AF253" i="2"/>
  <c r="AE253" i="2"/>
  <c r="AD253" i="2"/>
  <c r="AC253" i="2"/>
  <c r="AD235" i="2"/>
  <c r="AC235" i="2"/>
  <c r="AF235" i="2"/>
  <c r="AE235" i="2"/>
  <c r="AC222" i="2"/>
  <c r="AF222" i="2"/>
  <c r="AE222" i="2"/>
  <c r="AC128" i="2"/>
  <c r="AD128" i="2"/>
  <c r="AE128" i="2"/>
  <c r="AF982" i="2"/>
  <c r="AC982" i="2"/>
  <c r="AD982" i="2"/>
  <c r="AE982" i="2"/>
  <c r="AD892" i="2"/>
  <c r="AC892" i="2"/>
  <c r="AE892" i="2"/>
  <c r="AF892" i="2"/>
  <c r="AF845" i="2"/>
  <c r="AC845" i="2"/>
  <c r="AD845" i="2"/>
  <c r="AC819" i="2"/>
  <c r="AF819" i="2"/>
  <c r="AE819" i="2"/>
  <c r="AD819" i="2"/>
  <c r="AD748" i="2"/>
  <c r="AF748" i="2"/>
  <c r="AE748" i="2"/>
  <c r="AD744" i="2"/>
  <c r="AE744" i="2"/>
  <c r="AF744" i="2"/>
  <c r="AF725" i="2"/>
  <c r="AD725" i="2"/>
  <c r="AC725" i="2"/>
  <c r="AF710" i="2"/>
  <c r="AC710" i="2"/>
  <c r="AD710" i="2"/>
  <c r="AE710" i="2"/>
  <c r="AC626" i="2"/>
  <c r="AF626" i="2"/>
  <c r="AE626" i="2"/>
  <c r="AD626" i="2"/>
  <c r="AC534" i="2"/>
  <c r="AF534" i="2"/>
  <c r="AE534" i="2"/>
  <c r="AD534" i="2"/>
  <c r="AE521" i="2"/>
  <c r="AC521" i="2"/>
  <c r="AF521" i="2"/>
  <c r="AD521" i="2"/>
  <c r="AD487" i="2"/>
  <c r="AE487" i="2"/>
  <c r="AF487" i="2"/>
  <c r="AC487" i="2"/>
  <c r="AC458" i="2"/>
  <c r="AF458" i="2"/>
  <c r="AD458" i="2"/>
  <c r="AE458" i="2"/>
  <c r="AF293" i="2"/>
  <c r="AE293" i="2"/>
  <c r="AD293" i="2"/>
  <c r="AC293" i="2"/>
  <c r="AD247" i="2"/>
  <c r="AC247" i="2"/>
  <c r="AE247" i="2"/>
  <c r="AF247" i="2"/>
  <c r="AD215" i="2"/>
  <c r="AF215" i="2"/>
  <c r="AC215" i="2"/>
  <c r="AE215" i="2"/>
  <c r="AC137" i="2"/>
  <c r="AE137" i="2"/>
  <c r="AD137" i="2"/>
  <c r="AF137" i="2"/>
  <c r="AF22" i="2"/>
  <c r="AE22" i="2"/>
  <c r="AD22" i="2"/>
  <c r="AD135" i="2"/>
  <c r="AC135" i="2"/>
  <c r="AE135" i="2"/>
  <c r="AF135" i="2"/>
  <c r="AE989" i="2"/>
  <c r="AD989" i="2"/>
  <c r="AF989" i="2"/>
  <c r="AD956" i="2"/>
  <c r="AC956" i="2"/>
  <c r="AE956" i="2"/>
  <c r="AF956" i="2"/>
  <c r="AC954" i="2"/>
  <c r="AE954" i="2"/>
  <c r="AD954" i="2"/>
  <c r="AF954" i="2"/>
  <c r="AD896" i="2"/>
  <c r="AE896" i="2"/>
  <c r="AF896" i="2"/>
  <c r="AD876" i="2"/>
  <c r="AF876" i="2"/>
  <c r="AE876" i="2"/>
  <c r="AC834" i="2"/>
  <c r="AF834" i="2"/>
  <c r="AE834" i="2"/>
  <c r="AD834" i="2"/>
  <c r="AF821" i="2"/>
  <c r="AD821" i="2"/>
  <c r="AC821" i="2"/>
  <c r="AF701" i="2"/>
  <c r="AC701" i="2"/>
  <c r="AD701" i="2"/>
  <c r="AD672" i="2"/>
  <c r="AE672" i="2"/>
  <c r="AF672" i="2"/>
  <c r="AC643" i="2"/>
  <c r="AD643" i="2"/>
  <c r="AF643" i="2"/>
  <c r="AE643" i="2"/>
  <c r="AC599" i="2"/>
  <c r="AD599" i="2"/>
  <c r="AE599" i="2"/>
  <c r="AF599" i="2"/>
  <c r="AF562" i="2"/>
  <c r="AE562" i="2"/>
  <c r="AD562" i="2"/>
  <c r="AC562" i="2"/>
  <c r="AF538" i="2"/>
  <c r="AC538" i="2"/>
  <c r="AE538" i="2"/>
  <c r="AD538" i="2"/>
  <c r="AC286" i="2"/>
  <c r="AF286" i="2"/>
  <c r="AE286" i="2"/>
  <c r="AC218" i="2"/>
  <c r="AF218" i="2"/>
  <c r="AE218" i="2"/>
  <c r="AD218" i="2"/>
  <c r="AC977" i="2"/>
  <c r="AD977" i="2"/>
  <c r="AE977" i="2"/>
  <c r="AC890" i="2"/>
  <c r="AE890" i="2"/>
  <c r="AD890" i="2"/>
  <c r="AF890" i="2"/>
  <c r="AC795" i="2"/>
  <c r="AF795" i="2"/>
  <c r="AD795" i="2"/>
  <c r="AE795" i="2"/>
  <c r="AF734" i="2"/>
  <c r="AE734" i="2"/>
  <c r="AC734" i="2"/>
  <c r="AD734" i="2"/>
  <c r="AC583" i="2"/>
  <c r="AD583" i="2"/>
  <c r="AE583" i="2"/>
  <c r="AF583" i="2"/>
  <c r="AF530" i="2"/>
  <c r="AC530" i="2"/>
  <c r="AE530" i="2"/>
  <c r="AD530" i="2"/>
  <c r="AE376" i="2"/>
  <c r="AD376" i="2"/>
  <c r="AF376" i="2"/>
  <c r="AD276" i="2"/>
  <c r="AC276" i="2"/>
  <c r="AF276" i="2"/>
  <c r="AC210" i="2"/>
  <c r="AF210" i="2"/>
  <c r="AD210" i="2"/>
  <c r="AE210" i="2"/>
  <c r="AC161" i="2"/>
  <c r="AE161" i="2"/>
  <c r="AF161" i="2"/>
  <c r="AD161" i="2"/>
  <c r="AC138" i="2"/>
  <c r="AF138" i="2"/>
  <c r="AD138" i="2"/>
  <c r="AE138" i="2"/>
  <c r="AC86" i="2"/>
  <c r="AE86" i="2"/>
  <c r="AF86" i="2"/>
  <c r="AC80" i="2"/>
  <c r="AD80" i="2"/>
  <c r="AE80" i="2"/>
  <c r="AC68" i="2"/>
  <c r="AE68" i="2"/>
  <c r="AF68" i="2"/>
  <c r="AF142" i="2"/>
  <c r="AE142" i="2"/>
  <c r="AD142" i="2"/>
  <c r="AC142" i="2"/>
  <c r="AC999" i="2"/>
  <c r="AE999" i="2"/>
  <c r="AF999" i="2"/>
  <c r="AD999" i="2"/>
  <c r="AF901" i="2"/>
  <c r="AC901" i="2"/>
  <c r="AD901" i="2"/>
  <c r="AC739" i="2"/>
  <c r="AF739" i="2"/>
  <c r="AE739" i="2"/>
  <c r="AD739" i="2"/>
  <c r="AC695" i="2"/>
  <c r="AD695" i="2"/>
  <c r="AE695" i="2"/>
  <c r="AF695" i="2"/>
  <c r="AD539" i="2"/>
  <c r="AE539" i="2"/>
  <c r="AC539" i="2"/>
  <c r="AD533" i="2"/>
  <c r="AF533" i="2"/>
  <c r="AE533" i="2"/>
  <c r="AE400" i="2"/>
  <c r="AD400" i="2"/>
  <c r="AF400" i="2"/>
  <c r="AC370" i="2"/>
  <c r="AF370" i="2"/>
  <c r="AE370" i="2"/>
  <c r="AD370" i="2"/>
  <c r="AE356" i="2"/>
  <c r="AD356" i="2"/>
  <c r="AC356" i="2"/>
  <c r="AC192" i="2"/>
  <c r="AD192" i="2"/>
  <c r="AE192" i="2"/>
  <c r="AF166" i="2"/>
  <c r="AE166" i="2"/>
  <c r="AD166" i="2"/>
  <c r="AC166" i="2"/>
  <c r="AC994" i="2"/>
  <c r="AE994" i="2"/>
  <c r="AD994" i="2"/>
  <c r="AF994" i="2"/>
  <c r="AD880" i="2"/>
  <c r="AE880" i="2"/>
  <c r="AF880" i="2"/>
  <c r="AC831" i="2"/>
  <c r="AD831" i="2"/>
  <c r="AE831" i="2"/>
  <c r="AF831" i="2"/>
  <c r="AF765" i="2"/>
  <c r="AC765" i="2"/>
  <c r="AD765" i="2"/>
  <c r="AD560" i="2"/>
  <c r="AF560" i="2"/>
  <c r="AE560" i="2"/>
  <c r="AC523" i="2"/>
  <c r="AE523" i="2"/>
  <c r="AD523" i="2"/>
  <c r="AD455" i="2"/>
  <c r="AC455" i="2"/>
  <c r="AE455" i="2"/>
  <c r="AF455" i="2"/>
  <c r="AC326" i="2"/>
  <c r="AF326" i="2"/>
  <c r="AE326" i="2"/>
  <c r="AD219" i="2"/>
  <c r="AC219" i="2"/>
  <c r="AF219" i="2"/>
  <c r="AE219" i="2"/>
  <c r="AD87" i="2"/>
  <c r="AC87" i="2"/>
  <c r="AE87" i="2"/>
  <c r="AF87" i="2"/>
  <c r="AC25" i="2"/>
  <c r="AE25" i="2"/>
  <c r="AD25" i="2"/>
  <c r="AF25" i="2"/>
  <c r="AD516" i="2"/>
  <c r="AD502" i="2"/>
  <c r="AD438" i="2"/>
  <c r="AD34" i="2"/>
  <c r="AC1015" i="2"/>
  <c r="AD1015" i="2"/>
  <c r="AE1015" i="2"/>
  <c r="AF1015" i="2"/>
  <c r="AC12" i="2"/>
  <c r="AD13" i="2"/>
  <c r="AD12" i="2"/>
  <c r="AF13" i="2"/>
  <c r="AC13" i="2"/>
  <c r="AE12" i="2"/>
  <c r="M12" i="2" l="1"/>
  <c r="N12" i="2"/>
  <c r="L12" i="2" l="1"/>
</calcChain>
</file>

<file path=xl/sharedStrings.xml><?xml version="1.0" encoding="utf-8"?>
<sst xmlns="http://schemas.openxmlformats.org/spreadsheetml/2006/main" count="123" uniqueCount="96">
  <si>
    <t>Girls</t>
  </si>
  <si>
    <t>L</t>
  </si>
  <si>
    <t>M</t>
  </si>
  <si>
    <t>S</t>
  </si>
  <si>
    <t>Weekly</t>
  </si>
  <si>
    <t>wtl</t>
  </si>
  <si>
    <t>wtm</t>
  </si>
  <si>
    <t>wts</t>
  </si>
  <si>
    <t>hcl</t>
  </si>
  <si>
    <t>hcm</t>
  </si>
  <si>
    <t>hcs</t>
  </si>
  <si>
    <t>ltl</t>
  </si>
  <si>
    <t>ltm</t>
  </si>
  <si>
    <t>lts</t>
  </si>
  <si>
    <t>SGA</t>
  </si>
  <si>
    <t>LGA</t>
  </si>
  <si>
    <t>cm</t>
  </si>
  <si>
    <t>HC</t>
  </si>
  <si>
    <t>Source:</t>
  </si>
  <si>
    <t xml:space="preserve">Fenton TR, Kim JH. A systematic review and meta-analysis to revise the Fenton growth chart for preterm infants. BMC Pediatr. 2013;13:59. </t>
  </si>
  <si>
    <t>http://www.biomedcentral.com/1471-2431/13/59</t>
  </si>
  <si>
    <t>Paper is available free with open access from:</t>
  </si>
  <si>
    <t>Percentiles</t>
  </si>
  <si>
    <t>age detail</t>
  </si>
  <si>
    <t>Time, decimal</t>
  </si>
  <si>
    <t>Boys</t>
  </si>
  <si>
    <t>Days&gt;22w</t>
  </si>
  <si>
    <t>May 2 2014 - changed age coding to days from weeks</t>
  </si>
  <si>
    <t>S3Pos</t>
  </si>
  <si>
    <t>S23Pos</t>
  </si>
  <si>
    <t>S3Neg</t>
  </si>
  <si>
    <t>S23Neg</t>
  </si>
  <si>
    <t>April 2017 - incorporated the SD23 correction for extreme z-scores</t>
  </si>
  <si>
    <t>Reference</t>
  </si>
  <si>
    <t xml:space="preserve">WHO Multicentre Growth Reference Study Group. WHO Child Growth Standards: Length/height-for-age, </t>
  </si>
  <si>
    <t xml:space="preserve">weight-for-age, weight-for-length, weight-for-height and body mass index-for-age: Methods and </t>
  </si>
  <si>
    <t>development. Geneva: World Health Organization, 2006 p 302</t>
  </si>
  <si>
    <t>http://www.who.int/childgrowth/standards/technical_report/en/</t>
  </si>
  <si>
    <t>Fenton 2013 Preterm Growth Chart Data by Dr. Tanis Fenton</t>
  </si>
  <si>
    <t xml:space="preserve">This work  is licensed under the Creative Commons Attribution-NonCommercial-NoDerivatives 4.0 International License. </t>
  </si>
  <si>
    <t xml:space="preserve">To view a copy of the license, visit: </t>
  </si>
  <si>
    <t xml:space="preserve">https://creativecommons.org/licenses/by-nc-nd/4.0/ </t>
  </si>
  <si>
    <t>If a chart is created using this Data, the charts should display the label “Fenton 2013 Preterm Growth Chart” in a conspicuous manner</t>
  </si>
  <si>
    <t>If this data is used in a research paper, the development paper should be cited: “Fenton TR, Kim JH. A systematic review and meta-analysis to revise the Fenton growth chart for preterm infants. BMC Pediatr. 2013;13:59.”</t>
  </si>
  <si>
    <t>Notes about using the data:</t>
  </si>
  <si>
    <t>Age can be expressed as either whole weeks (completed weeks) of gestational age or weeks plus days</t>
  </si>
  <si>
    <t>Only use the daily data if your data is expressed in both weeks and days of gestational age.</t>
  </si>
  <si>
    <t>If you use daily information for completed weeks data, you will create errors in your data as your estimates will be incorrectly rounded up or down</t>
  </si>
  <si>
    <t>**SGA &amp; LGA should only be defined AT BIRTH as &lt; 10th percentile for birthweight, LGA is &gt; 90th percentile for birthweight</t>
  </si>
  <si>
    <t xml:space="preserve">A certain percentage of preterm infants are likely to weigh &lt;10th percentile at the time of NICU discharge, due to the postnatal weight loss. See: </t>
  </si>
  <si>
    <t>https://www.ncbi.nlm.nih.gov/pubmed/?term=26859363</t>
  </si>
  <si>
    <t>Four studies that evaluated the question found that among preterm infants, weight below the 10th percentile is not associated with adverse neurodevelopmental outcomes:</t>
  </si>
  <si>
    <r>
      <t xml:space="preserve">References: </t>
    </r>
    <r>
      <rPr>
        <sz val="16"/>
        <color theme="1"/>
        <rFont val="Calibri"/>
        <family val="2"/>
        <scheme val="minor"/>
      </rPr>
      <t>https://www.ncbi.nlm.nih.gov/pubmed/?term=17140299+29920494+7091243+6870698</t>
    </r>
  </si>
  <si>
    <t>Therefore it is not valid to assume infants who weight &lt;10th percentile at discharge are growth failing.</t>
  </si>
  <si>
    <t xml:space="preserve"> Boys Weight table </t>
  </si>
  <si>
    <t>Boys Length table</t>
  </si>
  <si>
    <t>Boys Head Circumfernce table</t>
  </si>
  <si>
    <t>Girls Weight table</t>
  </si>
  <si>
    <t>Girls Length table</t>
  </si>
  <si>
    <t>Girls Head Circumference table</t>
  </si>
  <si>
    <t>Z-scores</t>
  </si>
  <si>
    <t>ENTRER l'âge gestationnel EN SEMAINES EXACTES (SEMAINES ET JOURS). Ne pas entrer des semaines complètes. Un autre calculateur est disponible pour les semaines complètes.</t>
  </si>
  <si>
    <t>**PAG est défini par un poids de naissance  &lt; 10ème percentile pour l'âge gestationnel, GAG est défini par un poids de naissance &gt; 90ème percentile pour l'âge gestationnel.</t>
  </si>
  <si>
    <t>Procédure pour calculer les Z-scores et percentiles:</t>
  </si>
  <si>
    <t>Utiliser l'âge gestationel/post menstruel actuel, en indiquant les semaines exactes (semaines et jours)</t>
  </si>
  <si>
    <t>Les fluctuations quotidiennes reflètent à la fois l'état d'hydratation et la croissance</t>
  </si>
  <si>
    <t xml:space="preserve">Pour évaluer la croissance, il est recommandé un intervalle minimal d'une semaine entre 2 calculs de percentiles/z-scores </t>
  </si>
  <si>
    <t>Cette application calcule le Z-score et le percentile en fonction des courbes de Fenton 2013 Preterm Growth Chart, avec la correction SD23*.</t>
  </si>
  <si>
    <t>Cellules de saisie de données (Saisissez jusqu'à 1000 lignes de données)</t>
  </si>
  <si>
    <t>Cellules calculées</t>
  </si>
  <si>
    <t>fille =0</t>
  </si>
  <si>
    <t>Identité</t>
  </si>
  <si>
    <t xml:space="preserve">Age gestationnel ou </t>
  </si>
  <si>
    <t>Poids</t>
  </si>
  <si>
    <t>Taille</t>
  </si>
  <si>
    <t>PC</t>
  </si>
  <si>
    <t>Age postmenstruel</t>
  </si>
  <si>
    <t>Jour: 0-6</t>
  </si>
  <si>
    <t>grammes</t>
  </si>
  <si>
    <t>Sexe</t>
  </si>
  <si>
    <t>ZS Poids</t>
  </si>
  <si>
    <t>ZS Taille</t>
  </si>
  <si>
    <t>ZS PC</t>
  </si>
  <si>
    <t>Poids %</t>
  </si>
  <si>
    <t>Taille %</t>
  </si>
  <si>
    <t>PC %</t>
  </si>
  <si>
    <r>
      <rPr>
        <b/>
        <sz val="11"/>
        <rFont val="Calibri"/>
        <family val="2"/>
      </rPr>
      <t>Version 8+</t>
    </r>
    <r>
      <rPr>
        <sz val="11"/>
        <rFont val="Calibri"/>
        <family val="2"/>
      </rPr>
      <t xml:space="preserve"> - inclut la correction SD23 pour les Z-scores de poids extrêmes, pour améliorer la précision des valeurs extrêmes.</t>
    </r>
  </si>
  <si>
    <t>Bien que l'évaluation ait révélé des différences minimes avec la correction SD23, nous voulions</t>
  </si>
  <si>
    <t>suivre l'exemple de l'OMS pour fournir les z-scores extrêmes les plus précis possible [1].</t>
  </si>
  <si>
    <t xml:space="preserve">Le PC et la taille étaient normalement distribués dans ces tableaux, de sorte qu'il n'était pas nécessaire de procéder à une correction. </t>
  </si>
  <si>
    <t>* Données non disponibles pour la taille et le PC des enfants &lt; 23.5 SA</t>
  </si>
  <si>
    <t>Calculateur écrit avec l'aide de Timothy P Stevens, MD, MPH, University of Rochester, Rochester, NY</t>
  </si>
  <si>
    <t>garçon = 1</t>
  </si>
  <si>
    <t>22.6-50 SA</t>
  </si>
  <si>
    <t>23.6-50 SA</t>
  </si>
  <si>
    <t>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</si>
</sst>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0.00000000000"/>
    <numFmt numFmtId="167" formatCode="0.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Helvetica"/>
      <family val="2"/>
    </font>
    <font>
      <b/>
      <sz val="16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5"/>
      <name val="Calibri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0D08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8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6" fillId="0" borderId="0" xfId="0" applyFont="1" applyProtection="1"/>
    <xf numFmtId="0" fontId="2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166" fontId="5" fillId="0" borderId="0" xfId="0" applyNumberFormat="1" applyFont="1" applyProtection="1"/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" fontId="5" fillId="0" borderId="0" xfId="0" applyNumberFormat="1" applyFont="1" applyProtection="1"/>
    <xf numFmtId="164" fontId="5" fillId="0" borderId="0" xfId="0" applyNumberFormat="1" applyFont="1" applyProtection="1"/>
    <xf numFmtId="164" fontId="5" fillId="0" borderId="0" xfId="0" applyNumberFormat="1" applyFont="1" applyBorder="1"/>
    <xf numFmtId="166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>
      <protection hidden="1"/>
    </xf>
    <xf numFmtId="164" fontId="0" fillId="0" borderId="0" xfId="0" applyNumberForma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" fontId="0" fillId="0" borderId="0" xfId="0" applyNumberFormat="1"/>
    <xf numFmtId="164" fontId="0" fillId="0" borderId="0" xfId="0" applyNumberFormat="1"/>
    <xf numFmtId="164" fontId="0" fillId="4" borderId="1" xfId="0" applyNumberFormat="1" applyFill="1" applyBorder="1" applyProtection="1"/>
    <xf numFmtId="164" fontId="0" fillId="6" borderId="1" xfId="0" applyNumberFormat="1" applyFill="1" applyBorder="1" applyProtection="1"/>
    <xf numFmtId="9" fontId="0" fillId="4" borderId="1" xfId="22" applyFont="1" applyFill="1" applyBorder="1" applyProtection="1"/>
    <xf numFmtId="9" fontId="0" fillId="6" borderId="1" xfId="22" applyFont="1" applyFill="1" applyBorder="1" applyProtection="1"/>
    <xf numFmtId="164" fontId="5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17" fillId="0" borderId="0" xfId="0" applyFont="1" applyProtection="1"/>
    <xf numFmtId="0" fontId="18" fillId="0" borderId="0" xfId="0" applyFont="1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164" fontId="5" fillId="0" borderId="0" xfId="0" applyNumberFormat="1" applyFont="1" applyFill="1" applyBorder="1"/>
    <xf numFmtId="0" fontId="19" fillId="0" borderId="9" xfId="0" applyFont="1" applyBorder="1" applyAlignment="1" applyProtection="1">
      <alignment horizontal="center"/>
    </xf>
    <xf numFmtId="166" fontId="20" fillId="0" borderId="0" xfId="0" applyNumberFormat="1" applyFont="1" applyProtection="1"/>
    <xf numFmtId="166" fontId="21" fillId="0" borderId="0" xfId="0" applyNumberFormat="1" applyFont="1" applyProtection="1"/>
    <xf numFmtId="166" fontId="22" fillId="0" borderId="0" xfId="0" applyNumberFormat="1" applyFont="1" applyProtection="1"/>
    <xf numFmtId="0" fontId="23" fillId="0" borderId="8" xfId="0" applyFont="1" applyBorder="1" applyAlignment="1" applyProtection="1">
      <alignment horizontal="center"/>
    </xf>
    <xf numFmtId="164" fontId="5" fillId="7" borderId="0" xfId="0" applyNumberFormat="1" applyFont="1" applyFill="1" applyBorder="1"/>
    <xf numFmtId="0" fontId="8" fillId="7" borderId="0" xfId="0" applyFont="1" applyFill="1" applyProtection="1"/>
    <xf numFmtId="0" fontId="0" fillId="7" borderId="0" xfId="0" applyFill="1" applyProtection="1"/>
    <xf numFmtId="0" fontId="12" fillId="7" borderId="0" xfId="1" applyFill="1" applyProtection="1"/>
    <xf numFmtId="1" fontId="20" fillId="0" borderId="0" xfId="0" applyNumberFormat="1" applyFont="1"/>
    <xf numFmtId="0" fontId="20" fillId="0" borderId="0" xfId="0" applyFont="1"/>
    <xf numFmtId="164" fontId="20" fillId="0" borderId="0" xfId="0" applyNumberFormat="1" applyFont="1" applyFill="1" applyBorder="1"/>
    <xf numFmtId="1" fontId="17" fillId="0" borderId="0" xfId="0" applyNumberFormat="1" applyFont="1"/>
    <xf numFmtId="1" fontId="25" fillId="0" borderId="0" xfId="0" applyNumberFormat="1" applyFont="1"/>
    <xf numFmtId="0" fontId="25" fillId="0" borderId="0" xfId="0" applyFont="1"/>
    <xf numFmtId="164" fontId="20" fillId="0" borderId="0" xfId="0" applyNumberFormat="1" applyFont="1" applyProtection="1"/>
    <xf numFmtId="164" fontId="17" fillId="0" borderId="0" xfId="0" applyNumberFormat="1" applyFont="1"/>
    <xf numFmtId="1" fontId="5" fillId="7" borderId="0" xfId="0" applyNumberFormat="1" applyFont="1" applyFill="1" applyBorder="1"/>
    <xf numFmtId="1" fontId="5" fillId="0" borderId="0" xfId="0" applyNumberFormat="1" applyFont="1" applyFill="1" applyBorder="1" applyProtection="1"/>
    <xf numFmtId="0" fontId="8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/>
    <xf numFmtId="0" fontId="0" fillId="10" borderId="0" xfId="0" applyFill="1" applyAlignment="1" applyProtection="1">
      <alignment horizontal="center"/>
    </xf>
    <xf numFmtId="167" fontId="0" fillId="10" borderId="0" xfId="0" applyNumberFormat="1" applyFill="1" applyProtection="1"/>
    <xf numFmtId="165" fontId="0" fillId="10" borderId="0" xfId="0" applyNumberFormat="1" applyFill="1" applyProtection="1"/>
    <xf numFmtId="164" fontId="0" fillId="10" borderId="0" xfId="0" applyNumberFormat="1" applyFill="1" applyProtection="1"/>
    <xf numFmtId="0" fontId="17" fillId="10" borderId="0" xfId="0" applyFont="1" applyFill="1" applyProtection="1"/>
    <xf numFmtId="165" fontId="0" fillId="10" borderId="0" xfId="0" applyNumberFormat="1" applyFill="1" applyAlignment="1" applyProtection="1">
      <alignment horizontal="center"/>
    </xf>
    <xf numFmtId="167" fontId="9" fillId="4" borderId="6" xfId="0" applyNumberFormat="1" applyFont="1" applyFill="1" applyBorder="1" applyAlignment="1" applyProtection="1">
      <alignment horizontal="center"/>
    </xf>
    <xf numFmtId="167" fontId="9" fillId="6" borderId="7" xfId="0" applyNumberFormat="1" applyFont="1" applyFill="1" applyBorder="1" applyAlignment="1" applyProtection="1">
      <alignment horizontal="center"/>
    </xf>
    <xf numFmtId="167" fontId="9" fillId="6" borderId="9" xfId="0" applyNumberFormat="1" applyFont="1" applyFill="1" applyBorder="1" applyAlignment="1" applyProtection="1">
      <alignment horizontal="center"/>
    </xf>
    <xf numFmtId="167" fontId="9" fillId="4" borderId="5" xfId="0" applyNumberFormat="1" applyFont="1" applyFill="1" applyBorder="1" applyAlignment="1" applyProtection="1">
      <alignment horizontal="center"/>
    </xf>
    <xf numFmtId="167" fontId="9" fillId="9" borderId="7" xfId="0" applyNumberFormat="1" applyFont="1" applyFill="1" applyBorder="1" applyAlignment="1" applyProtection="1">
      <alignment horizontal="center"/>
    </xf>
    <xf numFmtId="167" fontId="9" fillId="9" borderId="9" xfId="0" applyNumberFormat="1" applyFont="1" applyFill="1" applyBorder="1" applyAlignment="1" applyProtection="1">
      <alignment horizontal="center"/>
    </xf>
    <xf numFmtId="167" fontId="9" fillId="4" borderId="7" xfId="0" applyNumberFormat="1" applyFont="1" applyFill="1" applyBorder="1" applyAlignment="1" applyProtection="1">
      <alignment horizontal="center"/>
    </xf>
    <xf numFmtId="167" fontId="9" fillId="4" borderId="9" xfId="0" applyNumberFormat="1" applyFont="1" applyFill="1" applyBorder="1" applyAlignment="1" applyProtection="1">
      <alignment horizontal="center"/>
    </xf>
    <xf numFmtId="167" fontId="9" fillId="5" borderId="10" xfId="0" applyNumberFormat="1" applyFont="1" applyFill="1" applyBorder="1" applyAlignment="1" applyProtection="1">
      <alignment horizontal="center"/>
    </xf>
    <xf numFmtId="167" fontId="9" fillId="6" borderId="11" xfId="0" applyNumberFormat="1" applyFont="1" applyFill="1" applyBorder="1" applyAlignment="1" applyProtection="1">
      <alignment horizontal="center"/>
    </xf>
    <xf numFmtId="167" fontId="9" fillId="5" borderId="12" xfId="0" applyNumberFormat="1" applyFont="1" applyFill="1" applyBorder="1" applyAlignment="1" applyProtection="1">
      <alignment horizontal="center"/>
    </xf>
    <xf numFmtId="167" fontId="9" fillId="6" borderId="13" xfId="0" applyNumberFormat="1" applyFont="1" applyFill="1" applyBorder="1" applyAlignment="1" applyProtection="1">
      <alignment horizontal="center"/>
    </xf>
    <xf numFmtId="164" fontId="1" fillId="9" borderId="1" xfId="0" applyNumberFormat="1" applyFont="1" applyFill="1" applyBorder="1"/>
    <xf numFmtId="164" fontId="3" fillId="7" borderId="0" xfId="0" applyNumberFormat="1" applyFont="1" applyFill="1" applyBorder="1"/>
    <xf numFmtId="0" fontId="26" fillId="0" borderId="0" xfId="0" applyFont="1"/>
    <xf numFmtId="164" fontId="12" fillId="7" borderId="0" xfId="1" applyNumberFormat="1" applyFill="1" applyBorder="1"/>
    <xf numFmtId="0" fontId="0" fillId="11" borderId="0" xfId="0" applyFill="1"/>
    <xf numFmtId="0" fontId="27" fillId="11" borderId="0" xfId="0" applyFont="1" applyFill="1"/>
    <xf numFmtId="0" fontId="28" fillId="11" borderId="0" xfId="0" applyFont="1" applyFill="1" applyAlignment="1">
      <alignment wrapText="1"/>
    </xf>
    <xf numFmtId="0" fontId="28" fillId="11" borderId="0" xfId="0" applyFont="1" applyFill="1"/>
    <xf numFmtId="0" fontId="12" fillId="11" borderId="0" xfId="1" applyFill="1"/>
    <xf numFmtId="0" fontId="29" fillId="11" borderId="0" xfId="0" applyFont="1" applyFill="1"/>
    <xf numFmtId="0" fontId="30" fillId="11" borderId="0" xfId="0" applyFont="1" applyFill="1"/>
    <xf numFmtId="0" fontId="31" fillId="11" borderId="0" xfId="0" applyFont="1" applyFill="1" applyProtection="1"/>
    <xf numFmtId="0" fontId="32" fillId="11" borderId="0" xfId="0" applyFont="1" applyFill="1"/>
    <xf numFmtId="0" fontId="33" fillId="11" borderId="0" xfId="0" applyFont="1" applyFill="1"/>
    <xf numFmtId="0" fontId="27" fillId="0" borderId="0" xfId="0" applyFont="1"/>
    <xf numFmtId="164" fontId="24" fillId="0" borderId="0" xfId="0" applyNumberFormat="1" applyFont="1"/>
    <xf numFmtId="164" fontId="25" fillId="0" borderId="0" xfId="0" applyNumberFormat="1" applyFont="1"/>
    <xf numFmtId="167" fontId="20" fillId="0" borderId="0" xfId="0" applyNumberFormat="1" applyFont="1" applyProtection="1"/>
    <xf numFmtId="9" fontId="25" fillId="5" borderId="1" xfId="22" applyFont="1" applyFill="1" applyBorder="1" applyProtection="1"/>
    <xf numFmtId="0" fontId="0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34" fillId="13" borderId="0" xfId="0" applyFont="1" applyFill="1" applyProtection="1"/>
    <xf numFmtId="0" fontId="15" fillId="13" borderId="0" xfId="0" applyFont="1" applyFill="1" applyProtection="1"/>
    <xf numFmtId="0" fontId="0" fillId="13" borderId="0" xfId="0" applyFill="1" applyProtection="1"/>
    <xf numFmtId="0" fontId="0" fillId="13" borderId="0" xfId="0" applyFill="1"/>
    <xf numFmtId="0" fontId="16" fillId="13" borderId="0" xfId="0" applyFont="1" applyFill="1" applyAlignment="1" applyProtection="1">
      <alignment horizontal="center"/>
    </xf>
    <xf numFmtId="0" fontId="16" fillId="13" borderId="0" xfId="0" applyFont="1" applyFill="1" applyBorder="1" applyProtection="1"/>
    <xf numFmtId="0" fontId="11" fillId="12" borderId="2" xfId="0" applyFont="1" applyFill="1" applyBorder="1" applyAlignment="1" applyProtection="1">
      <alignment horizontal="center" wrapText="1"/>
    </xf>
    <xf numFmtId="0" fontId="11" fillId="12" borderId="3" xfId="0" applyFont="1" applyFill="1" applyBorder="1" applyAlignment="1" applyProtection="1">
      <alignment horizontal="center" wrapText="1"/>
    </xf>
    <xf numFmtId="0" fontId="0" fillId="12" borderId="3" xfId="0" applyFill="1" applyBorder="1" applyAlignment="1" applyProtection="1">
      <alignment horizontal="center" wrapText="1"/>
    </xf>
    <xf numFmtId="0" fontId="0" fillId="12" borderId="4" xfId="0" applyFill="1" applyBorder="1" applyAlignment="1" applyProtection="1">
      <alignment horizontal="center" wrapText="1"/>
    </xf>
    <xf numFmtId="0" fontId="8" fillId="8" borderId="1" xfId="0" applyFont="1" applyFill="1" applyBorder="1" applyAlignment="1" applyProtection="1">
      <alignment horizontal="center"/>
    </xf>
    <xf numFmtId="0" fontId="11" fillId="12" borderId="3" xfId="0" applyFont="1" applyFill="1" applyBorder="1" applyAlignment="1" applyProtection="1">
      <alignment horizontal="center"/>
    </xf>
    <xf numFmtId="0" fontId="11" fillId="1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88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Lien hypertexte visité" xfId="113" builtinId="9" hidden="1"/>
    <cellStyle name="Lien hypertexte visité" xfId="114" builtinId="9" hidden="1"/>
    <cellStyle name="Lien hypertexte visité" xfId="115" builtinId="9" hidden="1"/>
    <cellStyle name="Lien hypertexte visité" xfId="116" builtinId="9" hidden="1"/>
    <cellStyle name="Lien hypertexte visité" xfId="117" builtinId="9" hidden="1"/>
    <cellStyle name="Lien hypertexte visité" xfId="118" builtinId="9" hidden="1"/>
    <cellStyle name="Lien hypertexte visité" xfId="119" builtinId="9" hidden="1"/>
    <cellStyle name="Lien hypertexte visité" xfId="120" builtinId="9" hidden="1"/>
    <cellStyle name="Lien hypertexte visité" xfId="121" builtinId="9" hidden="1"/>
    <cellStyle name="Lien hypertexte visité" xfId="122" builtinId="9" hidden="1"/>
    <cellStyle name="Lien hypertexte visité" xfId="123" builtinId="9" hidden="1"/>
    <cellStyle name="Lien hypertexte visité" xfId="124" builtinId="9" hidden="1"/>
    <cellStyle name="Lien hypertexte visité" xfId="125" builtinId="9" hidden="1"/>
    <cellStyle name="Lien hypertexte visité" xfId="126" builtinId="9" hidden="1"/>
    <cellStyle name="Lien hypertexte visité" xfId="127" builtinId="9" hidden="1"/>
    <cellStyle name="Lien hypertexte visité" xfId="128" builtinId="9" hidden="1"/>
    <cellStyle name="Lien hypertexte visité" xfId="129" builtinId="9" hidden="1"/>
    <cellStyle name="Lien hypertexte visité" xfId="130" builtinId="9" hidden="1"/>
    <cellStyle name="Lien hypertexte visité" xfId="131" builtinId="9" hidden="1"/>
    <cellStyle name="Lien hypertexte visité" xfId="132" builtinId="9" hidden="1"/>
    <cellStyle name="Lien hypertexte visité" xfId="133" builtinId="9" hidden="1"/>
    <cellStyle name="Lien hypertexte visité" xfId="134" builtinId="9" hidden="1"/>
    <cellStyle name="Lien hypertexte visité" xfId="135" builtinId="9" hidden="1"/>
    <cellStyle name="Lien hypertexte visité" xfId="136" builtinId="9" hidden="1"/>
    <cellStyle name="Lien hypertexte visité" xfId="137" builtinId="9" hidden="1"/>
    <cellStyle name="Lien hypertexte visité" xfId="138" builtinId="9" hidden="1"/>
    <cellStyle name="Lien hypertexte visité" xfId="139" builtinId="9" hidden="1"/>
    <cellStyle name="Lien hypertexte visité" xfId="140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Lien hypertexte visité" xfId="150" builtinId="9" hidden="1"/>
    <cellStyle name="Lien hypertexte visité" xfId="151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Lien hypertexte visité" xfId="161" builtinId="9" hidden="1"/>
    <cellStyle name="Lien hypertexte visité" xfId="162" builtinId="9" hidden="1"/>
    <cellStyle name="Lien hypertexte visité" xfId="163" builtinId="9" hidden="1"/>
    <cellStyle name="Lien hypertexte visité" xfId="164" builtinId="9" hidden="1"/>
    <cellStyle name="Lien hypertexte visité" xfId="165" builtinId="9" hidden="1"/>
    <cellStyle name="Lien hypertexte visité" xfId="166" builtinId="9" hidden="1"/>
    <cellStyle name="Lien hypertexte visité" xfId="167" builtinId="9" hidden="1"/>
    <cellStyle name="Lien hypertexte visité" xfId="168" builtinId="9" hidden="1"/>
    <cellStyle name="Lien hypertexte visité" xfId="169" builtinId="9" hidden="1"/>
    <cellStyle name="Lien hypertexte visité" xfId="170" builtinId="9" hidden="1"/>
    <cellStyle name="Lien hypertexte visité" xfId="171" builtinId="9" hidden="1"/>
    <cellStyle name="Lien hypertexte visité" xfId="172" builtinId="9" hidden="1"/>
    <cellStyle name="Lien hypertexte visité" xfId="173" builtinId="9" hidden="1"/>
    <cellStyle name="Lien hypertexte visité" xfId="174" builtinId="9" hidden="1"/>
    <cellStyle name="Lien hypertexte visité" xfId="175" builtinId="9" hidden="1"/>
    <cellStyle name="Lien hypertexte visité" xfId="176" builtinId="9" hidden="1"/>
    <cellStyle name="Lien hypertexte visité" xfId="177" builtinId="9" hidden="1"/>
    <cellStyle name="Lien hypertexte visité" xfId="178" builtinId="9" hidden="1"/>
    <cellStyle name="Lien hypertexte visité" xfId="179" builtinId="9" hidden="1"/>
    <cellStyle name="Lien hypertexte visité" xfId="180" builtinId="9" hidden="1"/>
    <cellStyle name="Lien hypertexte visité" xfId="181" builtinId="9" hidden="1"/>
    <cellStyle name="Lien hypertexte visité" xfId="182" builtinId="9" hidden="1"/>
    <cellStyle name="Lien hypertexte visité" xfId="183" builtinId="9" hidden="1"/>
    <cellStyle name="Lien hypertexte visité" xfId="184" builtinId="9" hidden="1"/>
    <cellStyle name="Lien hypertexte visité" xfId="185" builtinId="9" hidden="1"/>
    <cellStyle name="Lien hypertexte visité" xfId="186" builtinId="9" hidden="1"/>
    <cellStyle name="Lien hypertexte visité" xfId="187" builtinId="9" hidden="1"/>
    <cellStyle name="Lien hypertexte visité" xfId="188" builtinId="9" hidden="1"/>
    <cellStyle name="Lien hypertexte visité" xfId="189" builtinId="9" hidden="1"/>
    <cellStyle name="Lien hypertexte visité" xfId="190" builtinId="9" hidden="1"/>
    <cellStyle name="Lien hypertexte visité" xfId="191" builtinId="9" hidden="1"/>
    <cellStyle name="Lien hypertexte visité" xfId="192" builtinId="9" hidden="1"/>
    <cellStyle name="Lien hypertexte visité" xfId="193" builtinId="9" hidden="1"/>
    <cellStyle name="Lien hypertexte visité" xfId="194" builtinId="9" hidden="1"/>
    <cellStyle name="Lien hypertexte visité" xfId="195" builtinId="9" hidden="1"/>
    <cellStyle name="Lien hypertexte visité" xfId="196" builtinId="9" hidden="1"/>
    <cellStyle name="Lien hypertexte visité" xfId="197" builtinId="9" hidden="1"/>
    <cellStyle name="Lien hypertexte visité" xfId="198" builtinId="9" hidden="1"/>
    <cellStyle name="Lien hypertexte visité" xfId="199" builtinId="9" hidden="1"/>
    <cellStyle name="Lien hypertexte visité" xfId="200" builtinId="9" hidden="1"/>
    <cellStyle name="Lien hypertexte visité" xfId="201" builtinId="9" hidden="1"/>
    <cellStyle name="Lien hypertexte visité" xfId="202" builtinId="9" hidden="1"/>
    <cellStyle name="Lien hypertexte visité" xfId="203" builtinId="9" hidden="1"/>
    <cellStyle name="Lien hypertexte visité" xfId="204" builtinId="9" hidden="1"/>
    <cellStyle name="Lien hypertexte visité" xfId="205" builtinId="9" hidden="1"/>
    <cellStyle name="Lien hypertexte visité" xfId="206" builtinId="9" hidden="1"/>
    <cellStyle name="Lien hypertexte visité" xfId="207" builtinId="9" hidden="1"/>
    <cellStyle name="Lien hypertexte visité" xfId="208" builtinId="9" hidden="1"/>
    <cellStyle name="Lien hypertexte visité" xfId="209" builtinId="9" hidden="1"/>
    <cellStyle name="Lien hypertexte visité" xfId="210" builtinId="9" hidden="1"/>
    <cellStyle name="Lien hypertexte visité" xfId="211" builtinId="9" hidden="1"/>
    <cellStyle name="Lien hypertexte visité" xfId="212" builtinId="9" hidden="1"/>
    <cellStyle name="Lien hypertexte visité" xfId="213" builtinId="9" hidden="1"/>
    <cellStyle name="Lien hypertexte visité" xfId="214" builtinId="9" hidden="1"/>
    <cellStyle name="Lien hypertexte visité" xfId="215" builtinId="9" hidden="1"/>
    <cellStyle name="Lien hypertexte visité" xfId="216" builtinId="9" hidden="1"/>
    <cellStyle name="Lien hypertexte visité" xfId="217" builtinId="9" hidden="1"/>
    <cellStyle name="Lien hypertexte visité" xfId="218" builtinId="9" hidden="1"/>
    <cellStyle name="Lien hypertexte visité" xfId="219" builtinId="9" hidden="1"/>
    <cellStyle name="Lien hypertexte visité" xfId="220" builtinId="9" hidden="1"/>
    <cellStyle name="Lien hypertexte visité" xfId="221" builtinId="9" hidden="1"/>
    <cellStyle name="Lien hypertexte visité" xfId="222" builtinId="9" hidden="1"/>
    <cellStyle name="Lien hypertexte visité" xfId="223" builtinId="9" hidden="1"/>
    <cellStyle name="Lien hypertexte visité" xfId="224" builtinId="9" hidden="1"/>
    <cellStyle name="Lien hypertexte visité" xfId="225" builtinId="9" hidden="1"/>
    <cellStyle name="Lien hypertexte visité" xfId="226" builtinId="9" hidden="1"/>
    <cellStyle name="Lien hypertexte visité" xfId="227" builtinId="9" hidden="1"/>
    <cellStyle name="Lien hypertexte visité" xfId="228" builtinId="9" hidden="1"/>
    <cellStyle name="Lien hypertexte visité" xfId="229" builtinId="9" hidden="1"/>
    <cellStyle name="Lien hypertexte visité" xfId="230" builtinId="9" hidden="1"/>
    <cellStyle name="Lien hypertexte visité" xfId="231" builtinId="9" hidden="1"/>
    <cellStyle name="Lien hypertexte visité" xfId="232" builtinId="9" hidden="1"/>
    <cellStyle name="Lien hypertexte visité" xfId="233" builtinId="9" hidden="1"/>
    <cellStyle name="Lien hypertexte visité" xfId="234" builtinId="9" hidden="1"/>
    <cellStyle name="Lien hypertexte visité" xfId="235" builtinId="9" hidden="1"/>
    <cellStyle name="Lien hypertexte visité" xfId="236" builtinId="9" hidden="1"/>
    <cellStyle name="Lien hypertexte visité" xfId="237" builtinId="9" hidden="1"/>
    <cellStyle name="Lien hypertexte visité" xfId="238" builtinId="9" hidden="1"/>
    <cellStyle name="Lien hypertexte visité" xfId="239" builtinId="9" hidden="1"/>
    <cellStyle name="Lien hypertexte visité" xfId="240" builtinId="9" hidden="1"/>
    <cellStyle name="Lien hypertexte visité" xfId="241" builtinId="9" hidden="1"/>
    <cellStyle name="Lien hypertexte visité" xfId="242" builtinId="9" hidden="1"/>
    <cellStyle name="Lien hypertexte visité" xfId="243" builtinId="9" hidden="1"/>
    <cellStyle name="Lien hypertexte visité" xfId="244" builtinId="9" hidden="1"/>
    <cellStyle name="Lien hypertexte visité" xfId="245" builtinId="9" hidden="1"/>
    <cellStyle name="Lien hypertexte visité" xfId="246" builtinId="9" hidden="1"/>
    <cellStyle name="Lien hypertexte visité" xfId="247" builtinId="9" hidden="1"/>
    <cellStyle name="Lien hypertexte visité" xfId="248" builtinId="9" hidden="1"/>
    <cellStyle name="Lien hypertexte visité" xfId="249" builtinId="9" hidden="1"/>
    <cellStyle name="Lien hypertexte visité" xfId="250" builtinId="9" hidden="1"/>
    <cellStyle name="Lien hypertexte visité" xfId="251" builtinId="9" hidden="1"/>
    <cellStyle name="Lien hypertexte visité" xfId="252" builtinId="9" hidden="1"/>
    <cellStyle name="Lien hypertexte visité" xfId="253" builtinId="9" hidden="1"/>
    <cellStyle name="Lien hypertexte visité" xfId="254" builtinId="9" hidden="1"/>
    <cellStyle name="Lien hypertexte visité" xfId="255" builtinId="9" hidden="1"/>
    <cellStyle name="Lien hypertexte visité" xfId="256" builtinId="9" hidden="1"/>
    <cellStyle name="Lien hypertexte visité" xfId="257" builtinId="9" hidden="1"/>
    <cellStyle name="Lien hypertexte visité" xfId="258" builtinId="9" hidden="1"/>
    <cellStyle name="Lien hypertexte visité" xfId="259" builtinId="9" hidden="1"/>
    <cellStyle name="Lien hypertexte visité" xfId="260" builtinId="9" hidden="1"/>
    <cellStyle name="Lien hypertexte visité" xfId="261" builtinId="9" hidden="1"/>
    <cellStyle name="Lien hypertexte visité" xfId="262" builtinId="9" hidden="1"/>
    <cellStyle name="Lien hypertexte visité" xfId="263" builtinId="9" hidden="1"/>
    <cellStyle name="Lien hypertexte visité" xfId="264" builtinId="9" hidden="1"/>
    <cellStyle name="Lien hypertexte visité" xfId="265" builtinId="9" hidden="1"/>
    <cellStyle name="Lien hypertexte visité" xfId="266" builtinId="9" hidden="1"/>
    <cellStyle name="Lien hypertexte visité" xfId="267" builtinId="9" hidden="1"/>
    <cellStyle name="Lien hypertexte visité" xfId="268" builtinId="9" hidden="1"/>
    <cellStyle name="Lien hypertexte visité" xfId="269" builtinId="9" hidden="1"/>
    <cellStyle name="Lien hypertexte visité" xfId="270" builtinId="9" hidden="1"/>
    <cellStyle name="Lien hypertexte visité" xfId="271" builtinId="9" hidden="1"/>
    <cellStyle name="Lien hypertexte visité" xfId="272" builtinId="9" hidden="1"/>
    <cellStyle name="Lien hypertexte visité" xfId="273" builtinId="9" hidden="1"/>
    <cellStyle name="Lien hypertexte visité" xfId="274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Normal" xfId="0" builtinId="0"/>
    <cellStyle name="Pourcentage" xfId="2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1B4B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nd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1227411</xdr:colOff>
      <xdr:row>4</xdr:row>
      <xdr:rowOff>391342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18CF92-AF38-364B-B19C-167074FE2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9300"/>
          <a:ext cx="1227411" cy="531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ho.int/childgrowth/standards/technical_report/en/" TargetMode="External"/><Relationship Id="rId1" Type="http://schemas.openxmlformats.org/officeDocument/2006/relationships/hyperlink" Target="http://www.biomedcentral.com/1471-2431/13/5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cbi.nlm.nih.gov/pubmed/?term=26859363" TargetMode="External"/><Relationship Id="rId1" Type="http://schemas.openxmlformats.org/officeDocument/2006/relationships/hyperlink" Target="https://creativecommons.org/licenses/by-nc-nd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351"/>
  <sheetViews>
    <sheetView tabSelected="1" zoomScale="90" zoomScaleNormal="90" workbookViewId="0">
      <selection activeCell="D16" sqref="D16"/>
    </sheetView>
  </sheetViews>
  <sheetFormatPr baseColWidth="10" defaultColWidth="8.85546875" defaultRowHeight="15" x14ac:dyDescent="0.25"/>
  <cols>
    <col min="1" max="2" width="9.140625" style="1" customWidth="1"/>
    <col min="3" max="3" width="17.140625" style="1" customWidth="1"/>
    <col min="4" max="4" width="8" style="1" customWidth="1"/>
    <col min="5" max="7" width="10.7109375" style="1" customWidth="1"/>
    <col min="8" max="8" width="5.28515625" customWidth="1"/>
    <col min="9" max="10" width="12.85546875" style="8" customWidth="1"/>
    <col min="11" max="11" width="18.140625" style="8" customWidth="1"/>
    <col min="12" max="12" width="12.85546875" style="9" customWidth="1"/>
    <col min="13" max="13" width="10.7109375" style="9" customWidth="1"/>
    <col min="14" max="14" width="18.42578125" style="9" customWidth="1"/>
    <col min="15" max="15" width="0" hidden="1" customWidth="1"/>
    <col min="16" max="16" width="7.28515625" style="9" hidden="1" customWidth="1"/>
    <col min="17" max="17" width="5.140625" style="9" hidden="1" customWidth="1"/>
    <col min="18" max="32" width="5.140625" style="2" hidden="1" customWidth="1"/>
    <col min="33" max="34" width="4" style="2" hidden="1" customWidth="1"/>
    <col min="35" max="35" width="7.28515625" style="2" hidden="1" customWidth="1"/>
    <col min="36" max="43" width="4.42578125" style="2" hidden="1" customWidth="1"/>
    <col min="44" max="45" width="5.7109375" style="2" hidden="1" customWidth="1"/>
    <col min="46" max="53" width="4" style="2" hidden="1" customWidth="1"/>
    <col min="54" max="64" width="4.28515625" style="2" hidden="1" customWidth="1"/>
    <col min="65" max="73" width="6.7109375" style="2" hidden="1" customWidth="1"/>
    <col min="74" max="75" width="3.85546875" style="2" hidden="1" customWidth="1"/>
    <col min="76" max="76" width="8.85546875" style="2" hidden="1" customWidth="1"/>
    <col min="77" max="84" width="3.28515625" style="2" hidden="1" customWidth="1"/>
    <col min="85" max="86" width="3.42578125" style="2" hidden="1" customWidth="1"/>
    <col min="87" max="87" width="3.7109375" style="2" hidden="1" customWidth="1"/>
    <col min="88" max="88" width="4.7109375" style="2" hidden="1" customWidth="1"/>
    <col min="89" max="89" width="3.7109375" style="2" hidden="1" customWidth="1"/>
    <col min="90" max="94" width="4.7109375" style="2" hidden="1" customWidth="1"/>
    <col min="95" max="95" width="7.28515625" style="2" customWidth="1"/>
    <col min="96" max="96" width="8.85546875" style="2" customWidth="1"/>
    <col min="97" max="105" width="8.85546875" style="2"/>
  </cols>
  <sheetData>
    <row r="1" spans="1:124" x14ac:dyDescent="0.25">
      <c r="A1" s="60" t="s">
        <v>61</v>
      </c>
      <c r="B1" s="60"/>
      <c r="C1" s="61"/>
      <c r="D1" s="61"/>
      <c r="E1" s="61"/>
      <c r="F1" s="61"/>
      <c r="G1" s="62"/>
      <c r="H1" s="63"/>
      <c r="I1" s="64"/>
      <c r="J1" s="64"/>
      <c r="K1" s="65"/>
      <c r="L1" s="66"/>
      <c r="M1" s="66"/>
      <c r="N1" s="68"/>
      <c r="O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1:124" x14ac:dyDescent="0.25">
      <c r="A2" s="67" t="s">
        <v>62</v>
      </c>
      <c r="B2" s="67"/>
      <c r="C2" s="61"/>
      <c r="D2" s="61"/>
      <c r="E2" s="61"/>
      <c r="F2" s="61"/>
      <c r="G2" s="62"/>
      <c r="H2" s="63"/>
      <c r="I2" s="64"/>
      <c r="J2" s="64"/>
      <c r="K2" s="65"/>
      <c r="L2" s="66"/>
      <c r="M2" s="66"/>
      <c r="N2" s="68"/>
      <c r="O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</row>
    <row r="3" spans="1:124" ht="18.75" x14ac:dyDescent="0.3">
      <c r="A3" s="103" t="s">
        <v>63</v>
      </c>
      <c r="B3" s="103"/>
      <c r="C3" s="104"/>
      <c r="D3" s="105"/>
      <c r="E3" s="105"/>
      <c r="F3" s="105"/>
      <c r="G3" s="105"/>
      <c r="H3" s="105"/>
      <c r="I3" s="105"/>
      <c r="J3" s="105"/>
      <c r="K3" s="105"/>
      <c r="L3" s="106"/>
      <c r="M3" s="106"/>
      <c r="N3" s="106"/>
      <c r="O3" s="46"/>
      <c r="P3" s="2"/>
      <c r="Q3" s="2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</row>
    <row r="4" spans="1:124" ht="18.75" x14ac:dyDescent="0.3">
      <c r="A4" s="107">
        <v>1</v>
      </c>
      <c r="B4" s="108" t="s">
        <v>64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6"/>
      <c r="N4" s="106"/>
      <c r="O4" s="46"/>
      <c r="P4" s="2"/>
      <c r="Q4" s="2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</row>
    <row r="5" spans="1:124" ht="18.75" x14ac:dyDescent="0.3">
      <c r="A5" s="107">
        <v>2</v>
      </c>
      <c r="B5" s="108" t="s">
        <v>65</v>
      </c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106"/>
      <c r="N5" s="106"/>
      <c r="O5" s="46"/>
      <c r="P5" s="2"/>
      <c r="Q5" s="2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</row>
    <row r="6" spans="1:124" ht="18.75" x14ac:dyDescent="0.3">
      <c r="A6" s="107">
        <v>3</v>
      </c>
      <c r="B6" s="104" t="s">
        <v>66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106"/>
      <c r="N6" s="106"/>
      <c r="O6" s="46"/>
      <c r="P6" s="2"/>
      <c r="Q6" s="2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</row>
    <row r="7" spans="1:124" ht="18.95" x14ac:dyDescent="0.25">
      <c r="A7" s="107">
        <v>4</v>
      </c>
      <c r="B7" s="104" t="s">
        <v>67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106"/>
      <c r="N7" s="106"/>
      <c r="O7" s="46"/>
      <c r="P7" s="2"/>
      <c r="Q7" s="2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</row>
    <row r="8" spans="1:124" ht="23.25" x14ac:dyDescent="0.35">
      <c r="A8" s="109" t="s">
        <v>68</v>
      </c>
      <c r="B8" s="110"/>
      <c r="C8" s="111"/>
      <c r="D8" s="111"/>
      <c r="E8" s="111"/>
      <c r="F8" s="111"/>
      <c r="G8" s="112"/>
      <c r="H8" s="46"/>
      <c r="I8" s="114" t="s">
        <v>69</v>
      </c>
      <c r="J8" s="114"/>
      <c r="K8" s="114"/>
      <c r="L8" s="114"/>
      <c r="M8" s="114"/>
      <c r="N8" s="115"/>
      <c r="O8" s="46"/>
      <c r="P8" s="16" t="s">
        <v>27</v>
      </c>
      <c r="Q8" s="16"/>
      <c r="AI8" s="116" t="s">
        <v>54</v>
      </c>
      <c r="AJ8" s="116"/>
      <c r="AK8" s="116"/>
      <c r="AL8" s="116"/>
      <c r="AM8" s="116"/>
      <c r="AN8" s="116"/>
      <c r="AO8" s="116"/>
      <c r="AP8" s="116"/>
      <c r="AQ8" s="116"/>
      <c r="AS8" s="116" t="s">
        <v>55</v>
      </c>
      <c r="AT8" s="116"/>
      <c r="AU8" s="116"/>
      <c r="AV8" s="116"/>
      <c r="AW8" s="116"/>
      <c r="AX8" s="116"/>
      <c r="AY8" s="116"/>
      <c r="AZ8" s="116"/>
      <c r="BA8" s="116"/>
      <c r="BC8" s="116" t="s">
        <v>56</v>
      </c>
      <c r="BD8" s="116"/>
      <c r="BE8" s="116"/>
      <c r="BF8" s="116"/>
      <c r="BG8" s="116"/>
      <c r="BH8" s="116"/>
      <c r="BI8" s="116"/>
      <c r="BJ8" s="116"/>
      <c r="BK8" s="116"/>
      <c r="BL8" s="8"/>
      <c r="BN8" s="116" t="s">
        <v>57</v>
      </c>
      <c r="BO8" s="116"/>
      <c r="BP8" s="116"/>
      <c r="BQ8" s="116"/>
      <c r="BR8" s="116"/>
      <c r="BS8" s="116"/>
      <c r="BT8" s="116"/>
      <c r="BU8" s="116"/>
      <c r="BX8" s="116" t="s">
        <v>58</v>
      </c>
      <c r="BY8" s="116"/>
      <c r="BZ8" s="116"/>
      <c r="CA8" s="116"/>
      <c r="CB8" s="116"/>
      <c r="CC8" s="116"/>
      <c r="CD8" s="116"/>
      <c r="CE8" s="116"/>
      <c r="CF8" s="116"/>
      <c r="CH8" s="116" t="s">
        <v>59</v>
      </c>
      <c r="CI8" s="116"/>
      <c r="CJ8" s="116"/>
      <c r="CK8" s="116"/>
      <c r="CL8" s="116"/>
      <c r="CM8" s="116"/>
      <c r="CN8" s="116"/>
      <c r="CO8" s="116"/>
      <c r="CP8" s="11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ht="14.1" customHeight="1" x14ac:dyDescent="0.2">
      <c r="A9" s="18"/>
      <c r="B9" s="102" t="s">
        <v>79</v>
      </c>
      <c r="C9" s="19" t="s">
        <v>72</v>
      </c>
      <c r="D9" s="21"/>
      <c r="E9" s="21" t="s">
        <v>73</v>
      </c>
      <c r="F9" s="20" t="s">
        <v>74</v>
      </c>
      <c r="G9" s="20" t="s">
        <v>75</v>
      </c>
      <c r="H9" s="46"/>
      <c r="I9" s="113" t="s">
        <v>60</v>
      </c>
      <c r="J9" s="113"/>
      <c r="K9" s="113"/>
      <c r="L9" s="113" t="s">
        <v>22</v>
      </c>
      <c r="M9" s="113"/>
      <c r="N9" s="113"/>
      <c r="O9" s="46"/>
      <c r="P9" s="12" t="s">
        <v>32</v>
      </c>
      <c r="Q9" s="12"/>
      <c r="R9" s="13"/>
      <c r="S9" s="13"/>
      <c r="AI9" s="2" t="s">
        <v>26</v>
      </c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</row>
    <row r="10" spans="1:124" ht="14.1" customHeight="1" x14ac:dyDescent="0.25">
      <c r="A10" s="20"/>
      <c r="B10" s="100" t="s">
        <v>70</v>
      </c>
      <c r="C10" s="20" t="s">
        <v>76</v>
      </c>
      <c r="D10" s="20" t="s">
        <v>77</v>
      </c>
      <c r="E10" s="45" t="s">
        <v>93</v>
      </c>
      <c r="F10" s="45" t="s">
        <v>94</v>
      </c>
      <c r="G10" s="45" t="s">
        <v>94</v>
      </c>
      <c r="H10" s="46"/>
      <c r="I10" s="73"/>
      <c r="J10" s="72"/>
      <c r="K10" s="70"/>
      <c r="L10" s="77"/>
      <c r="M10" s="75"/>
      <c r="N10" s="78"/>
      <c r="P10" s="12"/>
      <c r="Q10" s="12"/>
      <c r="R10" s="13"/>
      <c r="S10" s="13"/>
      <c r="AI10" s="2" t="s">
        <v>25</v>
      </c>
      <c r="AS10" s="2" t="s">
        <v>25</v>
      </c>
      <c r="BC10" s="2" t="s">
        <v>25</v>
      </c>
      <c r="BM10" s="5"/>
      <c r="BN10" s="5"/>
      <c r="BO10" s="4"/>
      <c r="BP10" s="6"/>
      <c r="BQ10" s="6"/>
      <c r="BR10" s="6"/>
      <c r="BS10" s="6"/>
      <c r="BT10" s="6"/>
      <c r="BU10" s="3" t="s">
        <v>4</v>
      </c>
      <c r="BV10" s="5"/>
      <c r="BW10" s="5"/>
      <c r="BX10" s="6"/>
      <c r="BY10" s="35" t="s">
        <v>1</v>
      </c>
      <c r="BZ10" s="6"/>
      <c r="CA10" s="6"/>
      <c r="CB10" s="6"/>
      <c r="CC10" s="6"/>
      <c r="CD10" s="6"/>
      <c r="CE10" s="6"/>
      <c r="CF10" s="3" t="s">
        <v>4</v>
      </c>
      <c r="CG10" s="5" t="s">
        <v>0</v>
      </c>
      <c r="CH10" s="6"/>
      <c r="CI10" s="35" t="s">
        <v>17</v>
      </c>
      <c r="CK10" s="6"/>
      <c r="CL10" s="6"/>
      <c r="CM10" s="6"/>
      <c r="CN10" s="6"/>
      <c r="CQ10" s="46"/>
      <c r="CR10" s="47" t="s">
        <v>18</v>
      </c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</row>
    <row r="11" spans="1:124" ht="14.1" customHeight="1" x14ac:dyDescent="0.25">
      <c r="A11" s="22" t="s">
        <v>71</v>
      </c>
      <c r="B11" s="101" t="s">
        <v>92</v>
      </c>
      <c r="C11" s="23" t="s">
        <v>95</v>
      </c>
      <c r="D11" s="41"/>
      <c r="E11" s="23" t="s">
        <v>78</v>
      </c>
      <c r="F11" s="22" t="s">
        <v>16</v>
      </c>
      <c r="G11" s="22" t="s">
        <v>16</v>
      </c>
      <c r="H11" s="46"/>
      <c r="I11" s="74" t="s">
        <v>80</v>
      </c>
      <c r="J11" s="69" t="s">
        <v>81</v>
      </c>
      <c r="K11" s="71" t="s">
        <v>82</v>
      </c>
      <c r="L11" s="79" t="s">
        <v>83</v>
      </c>
      <c r="M11" s="76" t="s">
        <v>84</v>
      </c>
      <c r="N11" s="80" t="s">
        <v>85</v>
      </c>
      <c r="O11" s="46"/>
      <c r="P11" s="13" t="s">
        <v>23</v>
      </c>
      <c r="Q11" s="13"/>
      <c r="R11" s="42" t="s">
        <v>5</v>
      </c>
      <c r="S11" s="42" t="s">
        <v>6</v>
      </c>
      <c r="T11" s="42" t="s">
        <v>7</v>
      </c>
      <c r="U11" s="43" t="s">
        <v>11</v>
      </c>
      <c r="V11" s="43" t="s">
        <v>12</v>
      </c>
      <c r="W11" s="43" t="s">
        <v>13</v>
      </c>
      <c r="X11" s="44" t="s">
        <v>8</v>
      </c>
      <c r="Y11" s="44" t="s">
        <v>9</v>
      </c>
      <c r="Z11" s="44" t="s">
        <v>10</v>
      </c>
      <c r="AA11" s="7" t="s">
        <v>14</v>
      </c>
      <c r="AB11" s="7" t="s">
        <v>15</v>
      </c>
      <c r="AC11" s="7" t="s">
        <v>28</v>
      </c>
      <c r="AD11" s="7" t="s">
        <v>29</v>
      </c>
      <c r="AE11" s="7" t="s">
        <v>30</v>
      </c>
      <c r="AF11" s="7" t="s">
        <v>31</v>
      </c>
      <c r="AH11" s="7"/>
      <c r="AI11" s="36" t="s">
        <v>24</v>
      </c>
      <c r="AJ11" s="37" t="s">
        <v>1</v>
      </c>
      <c r="AK11" s="37" t="s">
        <v>2</v>
      </c>
      <c r="AL11" s="37" t="s">
        <v>3</v>
      </c>
      <c r="AM11" s="38">
        <v>3</v>
      </c>
      <c r="AN11" s="39">
        <v>10</v>
      </c>
      <c r="AO11" s="39">
        <v>50</v>
      </c>
      <c r="AP11" s="39">
        <v>90</v>
      </c>
      <c r="AQ11" s="39">
        <v>97</v>
      </c>
      <c r="AR11" s="6"/>
      <c r="AS11" s="36" t="s">
        <v>24</v>
      </c>
      <c r="AT11" s="37" t="s">
        <v>1</v>
      </c>
      <c r="AU11" s="37" t="s">
        <v>2</v>
      </c>
      <c r="AV11" s="37" t="s">
        <v>3</v>
      </c>
      <c r="AW11" s="38">
        <v>3</v>
      </c>
      <c r="AX11" s="39">
        <v>10</v>
      </c>
      <c r="AY11" s="39">
        <v>50</v>
      </c>
      <c r="AZ11" s="39">
        <v>90</v>
      </c>
      <c r="BA11" s="39">
        <v>97</v>
      </c>
      <c r="BB11" s="6"/>
      <c r="BC11" s="36" t="s">
        <v>24</v>
      </c>
      <c r="BD11" s="37" t="s">
        <v>1</v>
      </c>
      <c r="BE11" s="37" t="s">
        <v>2</v>
      </c>
      <c r="BF11" s="37" t="s">
        <v>3</v>
      </c>
      <c r="BG11" s="38">
        <v>3</v>
      </c>
      <c r="BH11" s="39">
        <v>10</v>
      </c>
      <c r="BI11" s="39">
        <v>50</v>
      </c>
      <c r="BJ11" s="39">
        <v>90</v>
      </c>
      <c r="BK11" s="39">
        <v>97</v>
      </c>
      <c r="BM11" s="36" t="s">
        <v>24</v>
      </c>
      <c r="BN11" s="37" t="s">
        <v>1</v>
      </c>
      <c r="BO11" s="37" t="s">
        <v>2</v>
      </c>
      <c r="BP11" s="37" t="s">
        <v>3</v>
      </c>
      <c r="BQ11" s="38">
        <v>3</v>
      </c>
      <c r="BR11" s="39">
        <v>10</v>
      </c>
      <c r="BS11" s="39">
        <v>50</v>
      </c>
      <c r="BT11" s="39">
        <v>90</v>
      </c>
      <c r="BU11" s="39">
        <v>97</v>
      </c>
      <c r="BV11" s="11"/>
      <c r="BW11" s="11"/>
      <c r="BX11" s="36" t="s">
        <v>24</v>
      </c>
      <c r="BY11" s="37" t="s">
        <v>1</v>
      </c>
      <c r="BZ11" s="37" t="s">
        <v>2</v>
      </c>
      <c r="CA11" s="37" t="s">
        <v>3</v>
      </c>
      <c r="CB11" s="38">
        <v>3</v>
      </c>
      <c r="CC11" s="39">
        <v>10</v>
      </c>
      <c r="CD11" s="39">
        <v>50</v>
      </c>
      <c r="CE11" s="39">
        <v>90</v>
      </c>
      <c r="CF11" s="39">
        <v>97</v>
      </c>
      <c r="CG11" s="6"/>
      <c r="CH11" s="36" t="s">
        <v>24</v>
      </c>
      <c r="CI11" s="37" t="s">
        <v>1</v>
      </c>
      <c r="CJ11" s="37" t="s">
        <v>2</v>
      </c>
      <c r="CK11" s="37" t="s">
        <v>3</v>
      </c>
      <c r="CL11" s="38">
        <v>3</v>
      </c>
      <c r="CM11" s="39">
        <v>10</v>
      </c>
      <c r="CN11" s="39">
        <v>50</v>
      </c>
      <c r="CO11" s="39">
        <v>90</v>
      </c>
      <c r="CP11" s="39">
        <v>97</v>
      </c>
      <c r="CQ11" s="46"/>
      <c r="CR11" s="48" t="s">
        <v>19</v>
      </c>
      <c r="CS11" s="48"/>
      <c r="CT11" s="48"/>
      <c r="CU11" s="48"/>
      <c r="CV11" s="48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</row>
    <row r="12" spans="1:124" ht="14.1" customHeight="1" x14ac:dyDescent="0.2">
      <c r="A12" s="17"/>
      <c r="B12" s="17">
        <v>0</v>
      </c>
      <c r="C12" s="24">
        <v>23.999999999999996</v>
      </c>
      <c r="D12" s="24"/>
      <c r="E12" s="24">
        <v>435.44547021947079</v>
      </c>
      <c r="F12" s="25">
        <v>26.6</v>
      </c>
      <c r="G12" s="25">
        <v>19</v>
      </c>
      <c r="H12" s="46"/>
      <c r="I12" s="81">
        <f>IF(OR(P12&lt;0,P12&gt;196,C12&gt;50,E12=""),"",IF(((E12/S12)^(R12)-1)/(R12*T12)&gt;3,3+(E12-AC12)/AD12,IF(((E12/S12)^(R12)-1)/(R12*T12)&lt;-3,-3+(E12-AE12)/AF12,((E12/S12)^(R12)-1)/(R12*T12))))</f>
        <v>-1.8241489618239797</v>
      </c>
      <c r="J12" s="28">
        <f>IF(OR(P12&lt;11,P12&gt;196,F12=""),"",((F12/V12)^(U12)-1)/(U12*W12))</f>
        <v>-1.8745936404336716</v>
      </c>
      <c r="K12" s="29">
        <f>IF(OR(P12&lt;11,P12&gt;196,G12=""),"",((G12/Y12)^(X12)-1)/(X12*Z12))</f>
        <v>-1.8406114746127495</v>
      </c>
      <c r="L12" s="99">
        <f>IF(OR(P12&lt;4,P12&gt;196,E12=""),"",NORMSDIST(I12))</f>
        <v>3.406477757141662E-2</v>
      </c>
      <c r="M12" s="30">
        <f>IF(OR(P12&lt;11,P12&gt;196,F12=""),"",NORMSDIST(J12))</f>
        <v>3.0424324377048596E-2</v>
      </c>
      <c r="N12" s="31">
        <f>IF(OR(P12&lt;11,P12&gt;196,G12=""),"",NORMSDIST(K12))</f>
        <v>3.2839257501338495E-2</v>
      </c>
      <c r="O12" s="46"/>
      <c r="P12" s="14">
        <f t="shared" ref="P12:P75" si="0">((C12-22)*7)+D12</f>
        <v>13.999999999999975</v>
      </c>
      <c r="Q12" s="14"/>
      <c r="R12" s="56">
        <f t="shared" ref="R12:R75" si="1">LOOKUP($P12,$AI$12:$AI$205,IF($B12,$AJ$12:$AJ$205,$BN$12:$BN$205))</f>
        <v>0.4836388647880559</v>
      </c>
      <c r="S12" s="56">
        <f t="shared" ref="S12:S75" si="2">LOOKUP($P12,$AI$12:$AI$205,IF($B12,$AK$12:$AK$205,$BO$12:$BO$205))</f>
        <v>594.93634429714143</v>
      </c>
      <c r="T12" s="56">
        <f t="shared" ref="T12:T75" si="3">LOOKUP($P12,$AI$12:$AI$205,IF($B12,$AL$12:$AL$205,$BP$12:$BP$205))</f>
        <v>0.15879949943473456</v>
      </c>
      <c r="U12" s="11">
        <f t="shared" ref="U12:U75" si="4">LOOKUP($P12,$AS$19:$AS$205,IF($B12,$AT$19:$AT$205,$BY$19:$BY$205))</f>
        <v>1</v>
      </c>
      <c r="V12" s="11">
        <f t="shared" ref="V12:V75" si="5">LOOKUP($P12,$AS$19:$AS$205,IF($B12,$AU$19:$AU$205,$BZ$19:$BZ$205))</f>
        <v>30.070331483335757</v>
      </c>
      <c r="W12" s="11">
        <f t="shared" ref="W12:W75" si="6">LOOKUP($P12,$AS$19:$AS$205,IF($B12,$AV$19:$AV$205,$CA$19:$CA$205))</f>
        <v>6.1563826457808432E-2</v>
      </c>
      <c r="X12" s="11">
        <f t="shared" ref="X12:X75" si="7">LOOKUP($P12,$BC$19:$BC$205,IF($B12,$BD$19:$BD$205,$CI$19:$CI$205))</f>
        <v>1</v>
      </c>
      <c r="Y12" s="11">
        <f t="shared" ref="Y12:Y75" si="8">LOOKUP($P12,$BC$19:$BC$205,IF($B12,$BE$19:$BE$205,$CJ$19:$CJ$205))</f>
        <v>21.208652358806781</v>
      </c>
      <c r="Z12" s="11">
        <f t="shared" ref="Z12:Z75" si="9">LOOKUP($P12,$BC$19:$BC$205,IF($B12,$BF$19:$BF$205,$CK$19:$CK$205))</f>
        <v>5.6578595821969488E-2</v>
      </c>
      <c r="AA12" s="56">
        <f t="shared" ref="AA12:AA75" si="10">LOOKUP($P12,$AI$12:$AI$205,IF($B12,$AN$12:$AN$205,$BR$12:$BR$205))</f>
        <v>480.18378722652574</v>
      </c>
      <c r="AB12" s="56">
        <f t="shared" ref="AB12:AB75" si="11">LOOKUP($P12,$AI$12:$AI$205,IF($B12,$AP$12:$AP$205,$BT$12:$BT$205))</f>
        <v>722.40186392092119</v>
      </c>
      <c r="AC12" s="35">
        <f>$S12*(1+$R12*$T12*3)^(1/$R12)</f>
        <v>913.39591920136354</v>
      </c>
      <c r="AD12" s="35">
        <f>$S12*(1+$R12*$T12*3)^(1/$R12)-$S12*(1+$R12*$T12*2)^(1/$R12)</f>
        <v>113.96293164932433</v>
      </c>
      <c r="AE12" s="35">
        <f>$S12*(1+$R12*$T12*(-3))^(1/$R12)</f>
        <v>346.17830803024037</v>
      </c>
      <c r="AF12" s="35">
        <f>$S12*(1+$R12*$T12*(-2))^(1/$R12)-$S12*(1+$R12*$T12*(-3))^(1/$R12)</f>
        <v>75.244729764775343</v>
      </c>
      <c r="AI12" s="27" t="e">
        <f>IF($AH$12,#REF!,#REF!)</f>
        <v>#REF!</v>
      </c>
      <c r="AJ12" s="27">
        <v>0.66259439252336438</v>
      </c>
      <c r="AK12" s="26">
        <v>533</v>
      </c>
      <c r="AL12" s="27">
        <v>0.13688689603125043</v>
      </c>
      <c r="AM12" s="26">
        <v>401.91356058561155</v>
      </c>
      <c r="AN12" s="26">
        <v>442.31603560109687</v>
      </c>
      <c r="AO12">
        <v>533</v>
      </c>
      <c r="AP12" s="26">
        <v>629.22342280661064</v>
      </c>
      <c r="AQ12" s="26">
        <v>676.02810604263698</v>
      </c>
      <c r="AR12"/>
      <c r="AS12" s="36"/>
      <c r="AT12" s="37"/>
      <c r="AU12" s="37"/>
      <c r="AV12" s="37"/>
      <c r="AW12" s="38"/>
      <c r="AX12" s="39"/>
      <c r="AY12" s="39"/>
      <c r="AZ12" s="39"/>
      <c r="BA12" s="39"/>
      <c r="BB12" s="6"/>
      <c r="BC12" s="36"/>
      <c r="BD12" s="37"/>
      <c r="BE12" s="37"/>
      <c r="BF12" s="37"/>
      <c r="BG12" s="38"/>
      <c r="BH12" s="39"/>
      <c r="BI12" s="39"/>
      <c r="BJ12" s="39"/>
      <c r="BK12" s="39"/>
      <c r="BM12" s="27">
        <f>((22.5-22)*7)</f>
        <v>3.5</v>
      </c>
      <c r="BN12" s="32">
        <v>7.0000000000000007E-2</v>
      </c>
      <c r="BO12" s="34">
        <v>509</v>
      </c>
      <c r="BP12" s="32">
        <v>0.14099999999999999</v>
      </c>
      <c r="BQ12" s="34">
        <v>389.46066477533765</v>
      </c>
      <c r="BR12" s="34">
        <v>424.36323641142411</v>
      </c>
      <c r="BS12" s="33">
        <v>509</v>
      </c>
      <c r="BT12" s="34">
        <v>609.12302335667164</v>
      </c>
      <c r="BU12" s="34">
        <v>661.96283111687546</v>
      </c>
      <c r="BV12" s="11"/>
      <c r="BW12" s="11"/>
      <c r="BX12" s="36"/>
      <c r="BY12" s="37"/>
      <c r="BZ12" s="37"/>
      <c r="CA12" s="37"/>
      <c r="CB12" s="38"/>
      <c r="CC12" s="39"/>
      <c r="CD12" s="39"/>
      <c r="CE12" s="39"/>
      <c r="CF12" s="39"/>
      <c r="CG12" s="6"/>
      <c r="CH12" s="36"/>
      <c r="CI12" s="37"/>
      <c r="CJ12" s="37"/>
      <c r="CK12" s="37"/>
      <c r="CL12" s="38"/>
      <c r="CM12" s="39"/>
      <c r="CN12" s="39"/>
      <c r="CO12" s="39"/>
      <c r="CP12" s="39"/>
      <c r="CQ12" s="46"/>
      <c r="CR12" s="48" t="s">
        <v>21</v>
      </c>
      <c r="CS12" s="48"/>
      <c r="CT12" s="48"/>
      <c r="CU12" s="48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</row>
    <row r="13" spans="1:124" ht="14.1" customHeight="1" x14ac:dyDescent="0.2">
      <c r="A13" s="17"/>
      <c r="B13" s="17">
        <v>0</v>
      </c>
      <c r="C13" s="24">
        <v>24.999999999999993</v>
      </c>
      <c r="D13" s="24"/>
      <c r="E13" s="24">
        <v>465.82816683297648</v>
      </c>
      <c r="F13" s="25">
        <v>27.7</v>
      </c>
      <c r="G13" s="25">
        <v>19.8</v>
      </c>
      <c r="H13" s="46"/>
      <c r="I13" s="81">
        <f t="shared" ref="I13:I76" si="12">IF(OR(P13&lt;0,P13&gt;196,C13&gt;50,E13=""),"",IF(((E13/S13)^(R13)-1)/(R13*T13)&gt;3,3+(E13-AC13)/AD13,IF(((E13/S13)^(R13)-1)/(R13*T13)&lt;-3,-3+(E13-AE13)/AF13,((E13/S13)^(R13)-1)/(R13*T13))))</f>
        <v>-1.8444390390371221</v>
      </c>
      <c r="J13" s="28">
        <f t="shared" ref="J13:J76" si="13">IF(OR(P13&lt;11,P13&gt;196,F13=""),"",((F13/V13)^(U13)-1)/(U13*W13))</f>
        <v>-1.8698950977201703</v>
      </c>
      <c r="K13" s="29">
        <f t="shared" ref="K13:K76" si="14">IF(OR(P13&lt;11,P13&gt;196,G13=""),"",((G13/Y13)^(X13)-1)/(X13*Z13))</f>
        <v>-1.8732406890645936</v>
      </c>
      <c r="L13" s="99">
        <f t="shared" ref="L13:L76" si="15">IF(OR(P13&lt;4,P13&gt;196,E13=""),"",NORMSDIST(I13))</f>
        <v>3.255959116768499E-2</v>
      </c>
      <c r="M13" s="30">
        <f t="shared" ref="M13:M76" si="16">IF(OR(P13&lt;11,P13&gt;196,F13=""),"",NORMSDIST(J13))</f>
        <v>3.0749193356589356E-2</v>
      </c>
      <c r="N13" s="31">
        <f t="shared" ref="N13:N76" si="17">IF(OR(P13&lt;11,P13&gt;196,G13=""),"",NORMSDIST(K13))</f>
        <v>3.0517577968562283E-2</v>
      </c>
      <c r="O13" s="46"/>
      <c r="P13" s="14">
        <f t="shared" si="0"/>
        <v>20.99999999999995</v>
      </c>
      <c r="Q13" s="14"/>
      <c r="R13" s="56">
        <f t="shared" si="1"/>
        <v>0.78883695244964869</v>
      </c>
      <c r="S13" s="56">
        <f t="shared" si="2"/>
        <v>680.86285279815434</v>
      </c>
      <c r="T13" s="98">
        <f t="shared" si="3"/>
        <v>0.17783008631712213</v>
      </c>
      <c r="U13" s="11">
        <f t="shared" si="4"/>
        <v>1</v>
      </c>
      <c r="V13" s="11">
        <f t="shared" si="5"/>
        <v>31.412707391839955</v>
      </c>
      <c r="W13" s="11">
        <f t="shared" si="6"/>
        <v>6.3207426856452448E-2</v>
      </c>
      <c r="X13" s="11">
        <f t="shared" si="7"/>
        <v>1</v>
      </c>
      <c r="Y13" s="11">
        <f t="shared" si="8"/>
        <v>22.136826707098454</v>
      </c>
      <c r="Z13" s="11">
        <f t="shared" si="9"/>
        <v>5.6353067278840485E-2</v>
      </c>
      <c r="AA13" s="56">
        <f t="shared" si="10"/>
        <v>529.59307476206868</v>
      </c>
      <c r="AB13" s="56">
        <f t="shared" si="11"/>
        <v>839.61720059233994</v>
      </c>
      <c r="AC13" s="35">
        <f t="shared" ref="AC13:AC76" si="18">$S13*(1+$R13*$T13*3)^(1/$R13)</f>
        <v>1062.767503113364</v>
      </c>
      <c r="AD13" s="35">
        <f t="shared" ref="AD13:AD76" si="19">$S13*(1+$R13*$T13*3)^(1/$R13)-$S13*(1+$R13*$T13*2)^(1/$R13)</f>
        <v>131.212604852239</v>
      </c>
      <c r="AE13" s="35">
        <f t="shared" ref="AE13:AE76" si="20">$S13*(1+$R13*$T13*(-3))^(1/$R13)</f>
        <v>340.69438398712884</v>
      </c>
      <c r="AF13" s="35">
        <f t="shared" ref="AF13:AF76" si="21">$S13*(1+$R13*$T13*(-2))^(1/$R13)-$S13*(1+$R13*$T13*(-3))^(1/$R13)</f>
        <v>107.81842122979253</v>
      </c>
      <c r="AI13" s="34">
        <f>((23-22)*7)-3</f>
        <v>4</v>
      </c>
      <c r="AJ13" s="27">
        <v>0.67493508174631434</v>
      </c>
      <c r="AK13" s="26">
        <v>538.33377793000568</v>
      </c>
      <c r="AL13" s="27">
        <v>0.13814012941787035</v>
      </c>
      <c r="AM13" s="26">
        <v>404.44360944721495</v>
      </c>
      <c r="AN13" s="26">
        <v>445.75300958748505</v>
      </c>
      <c r="AO13" s="26">
        <v>538.33377793000568</v>
      </c>
      <c r="AP13" s="26">
        <v>636.3736494978665</v>
      </c>
      <c r="AQ13" s="26">
        <v>683.99440322033922</v>
      </c>
      <c r="AR13"/>
      <c r="AS13" s="36"/>
      <c r="AT13" s="37"/>
      <c r="AU13" s="37"/>
      <c r="AV13" s="37"/>
      <c r="AW13" s="38"/>
      <c r="AX13" s="39"/>
      <c r="AY13" s="39"/>
      <c r="AZ13" s="39"/>
      <c r="BA13" s="39"/>
      <c r="BB13" s="6"/>
      <c r="BC13" s="36"/>
      <c r="BD13" s="37"/>
      <c r="BE13" s="37"/>
      <c r="BF13" s="37"/>
      <c r="BG13" s="38"/>
      <c r="BH13" s="39"/>
      <c r="BI13" s="39"/>
      <c r="BJ13" s="39"/>
      <c r="BK13" s="39"/>
      <c r="BM13" s="32">
        <f>((23-22)*7)-3</f>
        <v>4</v>
      </c>
      <c r="BN13" s="32">
        <v>9.095614235147792E-2</v>
      </c>
      <c r="BO13" s="34">
        <v>512.94174510830385</v>
      </c>
      <c r="BP13" s="32">
        <v>0.14175331376870715</v>
      </c>
      <c r="BQ13" s="34">
        <v>391.56625104987626</v>
      </c>
      <c r="BR13" s="34">
        <v>427.05525314434851</v>
      </c>
      <c r="BS13" s="34">
        <v>512.94174510830385</v>
      </c>
      <c r="BT13" s="34">
        <v>614.22030107942214</v>
      </c>
      <c r="BU13" s="34">
        <v>667.53059661478983</v>
      </c>
      <c r="BV13" s="11"/>
      <c r="BW13" s="11"/>
      <c r="BX13" s="36"/>
      <c r="BY13" s="37"/>
      <c r="BZ13" s="37"/>
      <c r="CA13" s="37"/>
      <c r="CB13" s="38"/>
      <c r="CC13" s="39"/>
      <c r="CD13" s="39"/>
      <c r="CE13" s="39"/>
      <c r="CF13" s="39"/>
      <c r="CG13" s="6"/>
      <c r="CH13" s="36"/>
      <c r="CI13" s="37"/>
      <c r="CJ13" s="37"/>
      <c r="CK13" s="37"/>
      <c r="CL13" s="38"/>
      <c r="CM13" s="39"/>
      <c r="CN13" s="39"/>
      <c r="CO13" s="39"/>
      <c r="CP13" s="39"/>
      <c r="CQ13" s="46"/>
      <c r="CR13" s="49" t="s">
        <v>20</v>
      </c>
      <c r="CS13" s="48"/>
      <c r="CT13" s="48"/>
      <c r="CU13" s="48"/>
      <c r="CV13" s="48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pans="1:124" ht="14.1" customHeight="1" x14ac:dyDescent="0.2">
      <c r="A14" s="17"/>
      <c r="B14" s="17">
        <v>1</v>
      </c>
      <c r="C14" s="24">
        <v>29.999999999999975</v>
      </c>
      <c r="D14" s="24"/>
      <c r="E14" s="24">
        <v>774.125914753095</v>
      </c>
      <c r="F14" s="25">
        <v>34.4</v>
      </c>
      <c r="G14" s="25">
        <v>24.7</v>
      </c>
      <c r="H14" s="46"/>
      <c r="I14" s="81">
        <f t="shared" si="12"/>
        <v>-1.8397029707318839</v>
      </c>
      <c r="J14" s="28">
        <f t="shared" si="13"/>
        <v>-1.8448766514054011</v>
      </c>
      <c r="K14" s="29">
        <f t="shared" si="14"/>
        <v>-1.8691930884959813</v>
      </c>
      <c r="L14" s="99">
        <f t="shared" si="15"/>
        <v>3.2905928590048997E-2</v>
      </c>
      <c r="M14" s="30">
        <f t="shared" si="16"/>
        <v>3.2527741921387798E-2</v>
      </c>
      <c r="N14" s="31">
        <f t="shared" si="17"/>
        <v>3.0797977752402773E-2</v>
      </c>
      <c r="O14" s="46"/>
      <c r="P14" s="14">
        <f t="shared" si="0"/>
        <v>55.999999999999829</v>
      </c>
      <c r="Q14" s="14"/>
      <c r="R14" s="56">
        <f t="shared" si="1"/>
        <v>1.4157626764318312</v>
      </c>
      <c r="S14" s="56">
        <f t="shared" si="2"/>
        <v>1363.2481513474927</v>
      </c>
      <c r="T14" s="98">
        <f t="shared" si="3"/>
        <v>0.21162514646809918</v>
      </c>
      <c r="U14" s="11">
        <f t="shared" si="4"/>
        <v>1</v>
      </c>
      <c r="V14" s="11">
        <f t="shared" si="5"/>
        <v>39.005078917034567</v>
      </c>
      <c r="W14" s="11">
        <f t="shared" si="6"/>
        <v>6.3995374022505491E-2</v>
      </c>
      <c r="X14" s="11">
        <f t="shared" si="7"/>
        <v>1</v>
      </c>
      <c r="Y14" s="11">
        <f t="shared" si="8"/>
        <v>27.396364307739859</v>
      </c>
      <c r="Z14" s="11">
        <f t="shared" si="9"/>
        <v>5.2654012290910109E-2</v>
      </c>
      <c r="AA14" s="56">
        <f t="shared" si="10"/>
        <v>968.18191261975483</v>
      </c>
      <c r="AB14" s="56">
        <f t="shared" si="11"/>
        <v>1714.9863816616942</v>
      </c>
      <c r="AC14" s="35">
        <f t="shared" si="18"/>
        <v>2144.269290276502</v>
      </c>
      <c r="AD14" s="35">
        <f t="shared" si="19"/>
        <v>244.93062709023116</v>
      </c>
      <c r="AE14" s="35">
        <f t="shared" si="20"/>
        <v>270.27203716906337</v>
      </c>
      <c r="AF14" s="35">
        <f t="shared" si="21"/>
        <v>444.37700444682167</v>
      </c>
      <c r="AH14" s="14"/>
      <c r="AI14" s="34">
        <f>((23-22)*7)-2</f>
        <v>5</v>
      </c>
      <c r="AJ14" s="27">
        <v>0.69959349193045106</v>
      </c>
      <c r="AK14" s="26">
        <v>549.01776183965478</v>
      </c>
      <c r="AL14" s="27">
        <v>0.14064417701395887</v>
      </c>
      <c r="AM14" s="26">
        <v>409.50434964943486</v>
      </c>
      <c r="AN14" s="26">
        <v>452.63369314532491</v>
      </c>
      <c r="AO14" s="26">
        <v>549.01776183965478</v>
      </c>
      <c r="AP14" s="26">
        <v>650.69651138329402</v>
      </c>
      <c r="AQ14" s="26">
        <v>699.95117901553022</v>
      </c>
      <c r="AR14"/>
      <c r="AS14" s="36"/>
      <c r="AT14" s="37"/>
      <c r="AU14" s="37"/>
      <c r="AV14" s="37"/>
      <c r="AW14" s="38"/>
      <c r="AX14" s="39"/>
      <c r="AY14" s="39"/>
      <c r="AZ14" s="39"/>
      <c r="BA14" s="39"/>
      <c r="BB14" s="6"/>
      <c r="BC14" s="36"/>
      <c r="BD14" s="37"/>
      <c r="BE14" s="37"/>
      <c r="BF14" s="37"/>
      <c r="BG14" s="38"/>
      <c r="BH14" s="39"/>
      <c r="BI14" s="39"/>
      <c r="BJ14" s="39"/>
      <c r="BK14" s="39"/>
      <c r="BM14" s="32">
        <f>((23-22)*7)-2</f>
        <v>5</v>
      </c>
      <c r="BN14" s="32">
        <v>0.13292657217161352</v>
      </c>
      <c r="BO14" s="34">
        <v>520.86513375583365</v>
      </c>
      <c r="BP14" s="32">
        <v>0.14327262482648767</v>
      </c>
      <c r="BQ14" s="34">
        <v>395.78268312438769</v>
      </c>
      <c r="BR14" s="34">
        <v>432.45626112728581</v>
      </c>
      <c r="BS14" s="34">
        <v>520.86513375583365</v>
      </c>
      <c r="BT14" s="34">
        <v>624.47421032126192</v>
      </c>
      <c r="BU14" s="34">
        <v>678.73343691117827</v>
      </c>
      <c r="BV14" s="11"/>
      <c r="BW14" s="11"/>
      <c r="BX14" s="36"/>
      <c r="BY14" s="37"/>
      <c r="BZ14" s="37"/>
      <c r="CA14" s="37"/>
      <c r="CB14" s="38"/>
      <c r="CC14" s="39"/>
      <c r="CD14" s="39"/>
      <c r="CE14" s="39"/>
      <c r="CF14" s="39"/>
      <c r="CG14" s="6"/>
      <c r="CH14" s="36"/>
      <c r="CI14" s="37"/>
      <c r="CJ14" s="37"/>
      <c r="CK14" s="37"/>
      <c r="CL14" s="38"/>
      <c r="CM14" s="39"/>
      <c r="CN14" s="39"/>
      <c r="CO14" s="39"/>
      <c r="CP14" s="39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</row>
    <row r="15" spans="1:124" ht="14.1" customHeight="1" x14ac:dyDescent="0.25">
      <c r="A15" s="17"/>
      <c r="B15" s="17">
        <v>1</v>
      </c>
      <c r="C15" s="24">
        <v>35.000000000000028</v>
      </c>
      <c r="D15" s="24"/>
      <c r="E15" s="24">
        <v>1700.5629791606295</v>
      </c>
      <c r="F15" s="25">
        <v>41.317210821937941</v>
      </c>
      <c r="G15" s="25">
        <v>29.115949502888121</v>
      </c>
      <c r="H15" s="46"/>
      <c r="I15" s="81">
        <f t="shared" si="12"/>
        <v>-1.8807945799479378</v>
      </c>
      <c r="J15" s="28">
        <f t="shared" si="13"/>
        <v>-1.8807985345740299</v>
      </c>
      <c r="K15" s="29">
        <f t="shared" si="14"/>
        <v>-1.8807993901436315</v>
      </c>
      <c r="L15" s="99">
        <f t="shared" si="15"/>
        <v>2.9999933877117468E-2</v>
      </c>
      <c r="M15" s="30">
        <f t="shared" si="16"/>
        <v>2.9999664798133523E-2</v>
      </c>
      <c r="N15" s="31">
        <f t="shared" si="17"/>
        <v>2.9999606584094486E-2</v>
      </c>
      <c r="O15" s="46"/>
      <c r="P15" s="14">
        <f t="shared" si="0"/>
        <v>91.000000000000199</v>
      </c>
      <c r="Q15" s="14"/>
      <c r="R15" s="56">
        <f t="shared" si="1"/>
        <v>0.95743411209364337</v>
      </c>
      <c r="S15" s="56">
        <f t="shared" si="2"/>
        <v>2492.7633493724807</v>
      </c>
      <c r="T15" s="98">
        <f t="shared" si="3"/>
        <v>0.17026582072426882</v>
      </c>
      <c r="U15" s="11">
        <f t="shared" si="4"/>
        <v>1</v>
      </c>
      <c r="V15" s="11">
        <f t="shared" si="5"/>
        <v>45.996513230931328</v>
      </c>
      <c r="W15" s="11">
        <f t="shared" si="6"/>
        <v>5.408961924176562E-2</v>
      </c>
      <c r="X15" s="11">
        <f t="shared" si="7"/>
        <v>1</v>
      </c>
      <c r="Y15" s="11">
        <f t="shared" si="8"/>
        <v>31.924371590981277</v>
      </c>
      <c r="Z15" s="11">
        <f t="shared" si="9"/>
        <v>4.6773250000504939E-2</v>
      </c>
      <c r="AA15" s="56">
        <f t="shared" si="10"/>
        <v>1951.5277074084493</v>
      </c>
      <c r="AB15" s="56">
        <f t="shared" si="11"/>
        <v>3039.0821666749575</v>
      </c>
      <c r="AC15" s="35">
        <f t="shared" si="18"/>
        <v>3778.1489929787199</v>
      </c>
      <c r="AD15" s="35">
        <f t="shared" si="19"/>
        <v>430.92192951523157</v>
      </c>
      <c r="AE15" s="35">
        <f t="shared" si="20"/>
        <v>1236.2038511899339</v>
      </c>
      <c r="AF15" s="35">
        <f t="shared" si="21"/>
        <v>414.61271844057046</v>
      </c>
      <c r="AH15" s="14"/>
      <c r="AI15" s="34">
        <f>((23-22)*7)-1</f>
        <v>6</v>
      </c>
      <c r="AJ15" s="27">
        <v>0.7241829973292998</v>
      </c>
      <c r="AK15" s="26">
        <v>559.75102989821767</v>
      </c>
      <c r="AL15" s="27">
        <v>0.1431409670785935</v>
      </c>
      <c r="AM15" s="26">
        <v>414.56701728869416</v>
      </c>
      <c r="AN15" s="26">
        <v>459.53458345835554</v>
      </c>
      <c r="AO15" s="26">
        <v>559.75102989821767</v>
      </c>
      <c r="AP15" s="26">
        <v>665.08659877747061</v>
      </c>
      <c r="AQ15" s="26">
        <v>715.98049913008151</v>
      </c>
      <c r="AR15"/>
      <c r="AS15" s="36"/>
      <c r="AT15" s="37"/>
      <c r="AU15" s="37"/>
      <c r="AV15" s="37"/>
      <c r="AW15" s="38"/>
      <c r="AX15" s="39"/>
      <c r="AY15" s="39"/>
      <c r="AZ15" s="39"/>
      <c r="BA15" s="39"/>
      <c r="BB15" s="6"/>
      <c r="BC15" s="36"/>
      <c r="BD15" s="37"/>
      <c r="BE15" s="37"/>
      <c r="BF15" s="37"/>
      <c r="BG15" s="38"/>
      <c r="BH15" s="39"/>
      <c r="BI15" s="39"/>
      <c r="BJ15" s="39"/>
      <c r="BK15" s="39"/>
      <c r="BM15" s="32">
        <f>((23-22)*7)-1</f>
        <v>6</v>
      </c>
      <c r="BN15" s="32">
        <v>0.1750714373432915</v>
      </c>
      <c r="BO15" s="34">
        <v>528.90821769613024</v>
      </c>
      <c r="BP15" s="32">
        <v>0.1448299864453669</v>
      </c>
      <c r="BQ15" s="34">
        <v>400.01489377520215</v>
      </c>
      <c r="BR15" s="34">
        <v>437.90819266148907</v>
      </c>
      <c r="BS15" s="34">
        <v>528.90821769613024</v>
      </c>
      <c r="BT15" s="34">
        <v>634.9061809521188</v>
      </c>
      <c r="BU15" s="34">
        <v>690.13820510924609</v>
      </c>
      <c r="BV15" s="11"/>
      <c r="BW15" s="11"/>
      <c r="BX15" s="36"/>
      <c r="BY15" s="37"/>
      <c r="BZ15" s="37"/>
      <c r="CA15" s="37"/>
      <c r="CB15" s="38"/>
      <c r="CC15" s="39"/>
      <c r="CD15" s="39"/>
      <c r="CE15" s="39"/>
      <c r="CF15" s="39"/>
      <c r="CG15" s="6"/>
      <c r="CH15" s="36"/>
      <c r="CI15" s="37"/>
      <c r="CJ15" s="37"/>
      <c r="CK15" s="37"/>
      <c r="CL15" s="38"/>
      <c r="CM15" s="39"/>
      <c r="CN15" s="39"/>
      <c r="CO15" s="39"/>
      <c r="CP15" s="39"/>
      <c r="CQ15" s="46"/>
      <c r="CR15" s="2" t="s">
        <v>91</v>
      </c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</row>
    <row r="16" spans="1:124" ht="14.1" customHeight="1" x14ac:dyDescent="0.2">
      <c r="A16" s="17"/>
      <c r="B16" s="17"/>
      <c r="C16" s="24"/>
      <c r="D16" s="24"/>
      <c r="E16" s="24"/>
      <c r="F16" s="25"/>
      <c r="G16" s="25"/>
      <c r="H16" s="46"/>
      <c r="I16" s="81" t="str">
        <f t="shared" si="12"/>
        <v/>
      </c>
      <c r="J16" s="28" t="str">
        <f t="shared" si="13"/>
        <v/>
      </c>
      <c r="K16" s="29" t="str">
        <f t="shared" si="14"/>
        <v/>
      </c>
      <c r="L16" s="99" t="str">
        <f t="shared" si="15"/>
        <v/>
      </c>
      <c r="M16" s="30" t="str">
        <f t="shared" si="16"/>
        <v/>
      </c>
      <c r="N16" s="31" t="str">
        <f t="shared" si="17"/>
        <v/>
      </c>
      <c r="O16" s="46"/>
      <c r="P16" s="14">
        <f t="shared" si="0"/>
        <v>-154</v>
      </c>
      <c r="Q16" s="14"/>
      <c r="R16" s="56" t="e">
        <f t="shared" si="1"/>
        <v>#N/A</v>
      </c>
      <c r="S16" s="56" t="e">
        <f t="shared" si="2"/>
        <v>#N/A</v>
      </c>
      <c r="T16" s="98" t="e">
        <f t="shared" si="3"/>
        <v>#N/A</v>
      </c>
      <c r="U16" s="11" t="e">
        <f t="shared" si="4"/>
        <v>#N/A</v>
      </c>
      <c r="V16" s="11" t="e">
        <f t="shared" si="5"/>
        <v>#N/A</v>
      </c>
      <c r="W16" s="11" t="e">
        <f t="shared" si="6"/>
        <v>#N/A</v>
      </c>
      <c r="X16" s="11" t="e">
        <f t="shared" si="7"/>
        <v>#N/A</v>
      </c>
      <c r="Y16" s="11" t="e">
        <f t="shared" si="8"/>
        <v>#N/A</v>
      </c>
      <c r="Z16" s="11" t="e">
        <f t="shared" si="9"/>
        <v>#N/A</v>
      </c>
      <c r="AA16" s="56" t="e">
        <f t="shared" si="10"/>
        <v>#N/A</v>
      </c>
      <c r="AB16" s="56" t="e">
        <f t="shared" si="11"/>
        <v>#N/A</v>
      </c>
      <c r="AC16" s="35" t="e">
        <f t="shared" si="18"/>
        <v>#N/A</v>
      </c>
      <c r="AD16" s="35" t="e">
        <f t="shared" si="19"/>
        <v>#N/A</v>
      </c>
      <c r="AE16" s="35" t="e">
        <f t="shared" si="20"/>
        <v>#N/A</v>
      </c>
      <c r="AF16" s="35" t="e">
        <f t="shared" si="21"/>
        <v>#N/A</v>
      </c>
      <c r="AH16" s="14"/>
      <c r="AI16" s="34">
        <f>((23-22)*7)+0</f>
        <v>7</v>
      </c>
      <c r="AJ16" s="32">
        <v>0.74865766141933521</v>
      </c>
      <c r="AK16" s="34">
        <v>570.5664382049705</v>
      </c>
      <c r="AL16" s="32">
        <v>0.14562566125747167</v>
      </c>
      <c r="AM16" s="34">
        <v>419.63289732301917</v>
      </c>
      <c r="AN16" s="34">
        <v>466.46915169670416</v>
      </c>
      <c r="AO16" s="34">
        <v>570.5664382049705</v>
      </c>
      <c r="AP16" s="34">
        <v>679.58872868622871</v>
      </c>
      <c r="AQ16" s="34">
        <v>732.13072644356669</v>
      </c>
      <c r="AR16" s="51"/>
      <c r="AS16" s="36"/>
      <c r="AT16" s="37"/>
      <c r="AU16" s="37"/>
      <c r="AV16" s="37"/>
      <c r="AW16" s="38"/>
      <c r="AX16" s="39"/>
      <c r="AY16" s="39"/>
      <c r="AZ16" s="39"/>
      <c r="BA16" s="39"/>
      <c r="BB16" s="6"/>
      <c r="BC16" s="36"/>
      <c r="BD16" s="37"/>
      <c r="BE16" s="37"/>
      <c r="BF16" s="37"/>
      <c r="BG16" s="38"/>
      <c r="BH16" s="39"/>
      <c r="BI16" s="39"/>
      <c r="BJ16" s="39"/>
      <c r="BK16" s="39"/>
      <c r="BM16" s="32">
        <f>((23-22)*7)+0</f>
        <v>7</v>
      </c>
      <c r="BN16" s="32">
        <v>0.21750702810087344</v>
      </c>
      <c r="BO16" s="34">
        <v>537.15079379103793</v>
      </c>
      <c r="BP16" s="32">
        <v>0.14645076566607737</v>
      </c>
      <c r="BQ16" s="34">
        <v>404.27340205318836</v>
      </c>
      <c r="BR16" s="34">
        <v>443.44499678113544</v>
      </c>
      <c r="BS16" s="34">
        <v>537.15079379103793</v>
      </c>
      <c r="BT16" s="34">
        <v>645.63492056467078</v>
      </c>
      <c r="BU16" s="34">
        <v>701.87951981011315</v>
      </c>
      <c r="BV16" s="11"/>
      <c r="BW16" s="11"/>
      <c r="BX16" s="36"/>
      <c r="BY16" s="37"/>
      <c r="BZ16" s="37"/>
      <c r="CA16" s="37"/>
      <c r="CB16" s="38"/>
      <c r="CC16" s="39"/>
      <c r="CD16" s="39"/>
      <c r="CE16" s="39"/>
      <c r="CF16" s="39"/>
      <c r="CG16" s="6"/>
      <c r="CH16" s="36"/>
      <c r="CI16" s="37"/>
      <c r="CJ16" s="37"/>
      <c r="CK16" s="37"/>
      <c r="CL16" s="38"/>
      <c r="CM16" s="39"/>
      <c r="CN16" s="39"/>
      <c r="CO16" s="39"/>
      <c r="CP16" s="39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</row>
    <row r="17" spans="1:124" ht="14.1" customHeight="1" x14ac:dyDescent="0.25">
      <c r="A17" s="17"/>
      <c r="B17" s="17"/>
      <c r="C17" s="24"/>
      <c r="D17" s="24"/>
      <c r="E17" s="24"/>
      <c r="F17" s="25"/>
      <c r="G17" s="25"/>
      <c r="H17" s="46"/>
      <c r="I17" s="81" t="str">
        <f t="shared" si="12"/>
        <v/>
      </c>
      <c r="J17" s="28" t="str">
        <f t="shared" si="13"/>
        <v/>
      </c>
      <c r="K17" s="29" t="str">
        <f t="shared" si="14"/>
        <v/>
      </c>
      <c r="L17" s="99" t="str">
        <f t="shared" si="15"/>
        <v/>
      </c>
      <c r="M17" s="30" t="str">
        <f t="shared" si="16"/>
        <v/>
      </c>
      <c r="N17" s="31" t="str">
        <f t="shared" si="17"/>
        <v/>
      </c>
      <c r="O17" s="46"/>
      <c r="P17" s="14">
        <f t="shared" si="0"/>
        <v>-154</v>
      </c>
      <c r="Q17" s="14"/>
      <c r="R17" s="56" t="e">
        <f t="shared" si="1"/>
        <v>#N/A</v>
      </c>
      <c r="S17" s="56" t="e">
        <f t="shared" si="2"/>
        <v>#N/A</v>
      </c>
      <c r="T17" s="98" t="e">
        <f t="shared" si="3"/>
        <v>#N/A</v>
      </c>
      <c r="U17" s="11" t="e">
        <f t="shared" si="4"/>
        <v>#N/A</v>
      </c>
      <c r="V17" s="11" t="e">
        <f t="shared" si="5"/>
        <v>#N/A</v>
      </c>
      <c r="W17" s="11" t="e">
        <f t="shared" si="6"/>
        <v>#N/A</v>
      </c>
      <c r="X17" s="11" t="e">
        <f t="shared" si="7"/>
        <v>#N/A</v>
      </c>
      <c r="Y17" s="11" t="e">
        <f t="shared" si="8"/>
        <v>#N/A</v>
      </c>
      <c r="Z17" s="11" t="e">
        <f t="shared" si="9"/>
        <v>#N/A</v>
      </c>
      <c r="AA17" s="56" t="e">
        <f t="shared" si="10"/>
        <v>#N/A</v>
      </c>
      <c r="AB17" s="56" t="e">
        <f t="shared" si="11"/>
        <v>#N/A</v>
      </c>
      <c r="AC17" s="35" t="e">
        <f t="shared" si="18"/>
        <v>#N/A</v>
      </c>
      <c r="AD17" s="35" t="e">
        <f t="shared" si="19"/>
        <v>#N/A</v>
      </c>
      <c r="AE17" s="35" t="e">
        <f t="shared" si="20"/>
        <v>#N/A</v>
      </c>
      <c r="AF17" s="35" t="e">
        <f t="shared" si="21"/>
        <v>#N/A</v>
      </c>
      <c r="AH17" s="14"/>
      <c r="AI17" s="34">
        <f>((23-22)*7)+1</f>
        <v>8</v>
      </c>
      <c r="AJ17" s="27">
        <v>0.77297154767703213</v>
      </c>
      <c r="AK17" s="26">
        <v>581.49684285918897</v>
      </c>
      <c r="AL17" s="27">
        <v>0.14809342119629076</v>
      </c>
      <c r="AM17" s="26">
        <v>424.70327471043618</v>
      </c>
      <c r="AN17" s="26">
        <v>473.45086903049793</v>
      </c>
      <c r="AO17" s="26">
        <v>581.49684285918897</v>
      </c>
      <c r="AP17" s="26">
        <v>694.24771811540097</v>
      </c>
      <c r="AQ17" s="26">
        <v>748.45022383555931</v>
      </c>
      <c r="AR17"/>
      <c r="AS17" s="36"/>
      <c r="AT17" s="37"/>
      <c r="AU17" s="37"/>
      <c r="AV17" s="37"/>
      <c r="AW17" s="38"/>
      <c r="AX17" s="39"/>
      <c r="AY17" s="39"/>
      <c r="AZ17" s="39"/>
      <c r="BA17" s="39"/>
      <c r="BB17" s="6"/>
      <c r="BC17" s="36"/>
      <c r="BD17" s="37"/>
      <c r="BE17" s="37"/>
      <c r="BF17" s="37"/>
      <c r="BG17" s="38"/>
      <c r="BH17" s="39"/>
      <c r="BI17" s="39"/>
      <c r="BJ17" s="39"/>
      <c r="BK17" s="39"/>
      <c r="BM17" s="32">
        <f>((23-22)*7)+1</f>
        <v>8</v>
      </c>
      <c r="BN17" s="32">
        <v>0.26034963467872096</v>
      </c>
      <c r="BO17" s="34">
        <v>545.67265890240139</v>
      </c>
      <c r="BP17" s="32">
        <v>0.14816032952935149</v>
      </c>
      <c r="BQ17" s="34">
        <v>408.56872700921502</v>
      </c>
      <c r="BR17" s="34">
        <v>449.10062252040234</v>
      </c>
      <c r="BS17" s="34">
        <v>545.67265890240139</v>
      </c>
      <c r="BT17" s="34">
        <v>656.77913675159584</v>
      </c>
      <c r="BU17" s="34">
        <v>714.0919996148989</v>
      </c>
      <c r="BV17" s="11"/>
      <c r="BW17" s="11"/>
      <c r="BX17" s="36"/>
      <c r="BY17" s="37"/>
      <c r="BZ17" s="37"/>
      <c r="CA17" s="37"/>
      <c r="CB17" s="38"/>
      <c r="CC17" s="39"/>
      <c r="CD17" s="39"/>
      <c r="CE17" s="39"/>
      <c r="CF17" s="39"/>
      <c r="CG17" s="6"/>
      <c r="CH17" s="36"/>
      <c r="CI17" s="37"/>
      <c r="CJ17" s="37"/>
      <c r="CK17" s="37"/>
      <c r="CL17" s="38"/>
      <c r="CM17" s="39"/>
      <c r="CN17" s="39"/>
      <c r="CO17" s="39"/>
      <c r="CP17" s="39"/>
      <c r="CQ17" s="46"/>
      <c r="CR17" s="2" t="s">
        <v>90</v>
      </c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</row>
    <row r="18" spans="1:124" ht="14.1" customHeight="1" x14ac:dyDescent="0.2">
      <c r="A18" s="17"/>
      <c r="B18" s="17"/>
      <c r="C18" s="24"/>
      <c r="D18" s="24"/>
      <c r="E18" s="24"/>
      <c r="F18" s="25"/>
      <c r="G18" s="25"/>
      <c r="H18" s="46"/>
      <c r="I18" s="81" t="str">
        <f t="shared" si="12"/>
        <v/>
      </c>
      <c r="J18" s="28" t="str">
        <f t="shared" si="13"/>
        <v/>
      </c>
      <c r="K18" s="29" t="str">
        <f t="shared" si="14"/>
        <v/>
      </c>
      <c r="L18" s="99" t="str">
        <f t="shared" si="15"/>
        <v/>
      </c>
      <c r="M18" s="30" t="str">
        <f t="shared" si="16"/>
        <v/>
      </c>
      <c r="N18" s="31" t="str">
        <f t="shared" si="17"/>
        <v/>
      </c>
      <c r="O18" s="46"/>
      <c r="P18" s="14">
        <f t="shared" si="0"/>
        <v>-154</v>
      </c>
      <c r="Q18" s="14"/>
      <c r="R18" s="56" t="e">
        <f t="shared" si="1"/>
        <v>#N/A</v>
      </c>
      <c r="S18" s="56" t="e">
        <f t="shared" si="2"/>
        <v>#N/A</v>
      </c>
      <c r="T18" s="98" t="e">
        <f t="shared" si="3"/>
        <v>#N/A</v>
      </c>
      <c r="U18" s="11" t="e">
        <f t="shared" si="4"/>
        <v>#N/A</v>
      </c>
      <c r="V18" s="11" t="e">
        <f t="shared" si="5"/>
        <v>#N/A</v>
      </c>
      <c r="W18" s="11" t="e">
        <f t="shared" si="6"/>
        <v>#N/A</v>
      </c>
      <c r="X18" s="11" t="e">
        <f t="shared" si="7"/>
        <v>#N/A</v>
      </c>
      <c r="Y18" s="11" t="e">
        <f t="shared" si="8"/>
        <v>#N/A</v>
      </c>
      <c r="Z18" s="11" t="e">
        <f t="shared" si="9"/>
        <v>#N/A</v>
      </c>
      <c r="AA18" s="56" t="e">
        <f t="shared" si="10"/>
        <v>#N/A</v>
      </c>
      <c r="AB18" s="56" t="e">
        <f t="shared" si="11"/>
        <v>#N/A</v>
      </c>
      <c r="AC18" s="35" t="e">
        <f t="shared" si="18"/>
        <v>#N/A</v>
      </c>
      <c r="AD18" s="35" t="e">
        <f t="shared" si="19"/>
        <v>#N/A</v>
      </c>
      <c r="AE18" s="35" t="e">
        <f t="shared" si="20"/>
        <v>#N/A</v>
      </c>
      <c r="AF18" s="35" t="e">
        <f t="shared" si="21"/>
        <v>#N/A</v>
      </c>
      <c r="AH18" s="14"/>
      <c r="AI18" s="34">
        <f>((23-22)*7)+2</f>
        <v>9</v>
      </c>
      <c r="AJ18" s="27">
        <v>0.79707871957886511</v>
      </c>
      <c r="AK18" s="26">
        <v>592.57509996014903</v>
      </c>
      <c r="AL18" s="27">
        <v>0.15053940854074818</v>
      </c>
      <c r="AM18" s="26">
        <v>429.7794344089715</v>
      </c>
      <c r="AN18" s="26">
        <v>480.49320662986406</v>
      </c>
      <c r="AO18" s="26">
        <v>592.57509996014903</v>
      </c>
      <c r="AP18" s="26">
        <v>709.10838407082019</v>
      </c>
      <c r="AQ18" s="26">
        <v>764.98735418563297</v>
      </c>
      <c r="AR18"/>
      <c r="AS18" s="36"/>
      <c r="AT18" s="37"/>
      <c r="AU18" s="37"/>
      <c r="AV18" s="37"/>
      <c r="AW18" s="38"/>
      <c r="AX18" s="39"/>
      <c r="AY18" s="39"/>
      <c r="AZ18" s="39"/>
      <c r="BA18" s="39"/>
      <c r="BB18" s="6"/>
      <c r="BC18" s="36"/>
      <c r="BD18" s="37"/>
      <c r="BE18" s="37"/>
      <c r="BF18" s="37"/>
      <c r="BG18" s="38"/>
      <c r="BH18" s="39"/>
      <c r="BI18" s="39"/>
      <c r="BJ18" s="39"/>
      <c r="BK18" s="39"/>
      <c r="BM18" s="32">
        <f>((23-22)*7)+2</f>
        <v>9</v>
      </c>
      <c r="BN18" s="32">
        <v>0.3037155473111956</v>
      </c>
      <c r="BO18" s="34">
        <v>554.55360989206508</v>
      </c>
      <c r="BP18" s="32">
        <v>0.14998404507592181</v>
      </c>
      <c r="BQ18" s="34">
        <v>412.91138769415079</v>
      </c>
      <c r="BR18" s="34">
        <v>454.90901891346698</v>
      </c>
      <c r="BS18" s="34">
        <v>554.55360989206508</v>
      </c>
      <c r="BT18" s="34">
        <v>668.45753710557221</v>
      </c>
      <c r="BU18" s="34">
        <v>726.91026312472331</v>
      </c>
      <c r="BV18" s="11"/>
      <c r="BW18" s="11"/>
      <c r="BX18" s="36"/>
      <c r="BY18" s="37"/>
      <c r="BZ18" s="37"/>
      <c r="CA18" s="37"/>
      <c r="CB18" s="38"/>
      <c r="CC18" s="39"/>
      <c r="CD18" s="39"/>
      <c r="CE18" s="39"/>
      <c r="CF18" s="39"/>
      <c r="CG18" s="6"/>
      <c r="CH18" s="36"/>
      <c r="CI18" s="37"/>
      <c r="CJ18" s="37"/>
      <c r="CK18" s="37"/>
      <c r="CL18" s="38"/>
      <c r="CM18" s="39"/>
      <c r="CN18" s="39"/>
      <c r="CO18" s="39"/>
      <c r="CP18" s="39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</row>
    <row r="19" spans="1:124" ht="14.1" customHeight="1" x14ac:dyDescent="0.25">
      <c r="A19" s="17"/>
      <c r="B19" s="17"/>
      <c r="C19" s="24"/>
      <c r="D19" s="24"/>
      <c r="E19" s="24"/>
      <c r="F19" s="25"/>
      <c r="G19" s="25"/>
      <c r="H19" s="46"/>
      <c r="I19" s="81" t="str">
        <f t="shared" si="12"/>
        <v/>
      </c>
      <c r="J19" s="28" t="str">
        <f t="shared" si="13"/>
        <v/>
      </c>
      <c r="K19" s="29" t="str">
        <f t="shared" si="14"/>
        <v/>
      </c>
      <c r="L19" s="99" t="str">
        <f t="shared" si="15"/>
        <v/>
      </c>
      <c r="M19" s="30" t="str">
        <f t="shared" si="16"/>
        <v/>
      </c>
      <c r="N19" s="31" t="str">
        <f t="shared" si="17"/>
        <v/>
      </c>
      <c r="O19" s="46"/>
      <c r="P19" s="14">
        <f t="shared" si="0"/>
        <v>-154</v>
      </c>
      <c r="Q19" s="14"/>
      <c r="R19" s="56" t="e">
        <f t="shared" si="1"/>
        <v>#N/A</v>
      </c>
      <c r="S19" s="56" t="e">
        <f t="shared" si="2"/>
        <v>#N/A</v>
      </c>
      <c r="T19" s="98" t="e">
        <f t="shared" si="3"/>
        <v>#N/A</v>
      </c>
      <c r="U19" s="11" t="e">
        <f t="shared" si="4"/>
        <v>#N/A</v>
      </c>
      <c r="V19" s="11" t="e">
        <f t="shared" si="5"/>
        <v>#N/A</v>
      </c>
      <c r="W19" s="11" t="e">
        <f t="shared" si="6"/>
        <v>#N/A</v>
      </c>
      <c r="X19" s="11" t="e">
        <f t="shared" si="7"/>
        <v>#N/A</v>
      </c>
      <c r="Y19" s="11" t="e">
        <f t="shared" si="8"/>
        <v>#N/A</v>
      </c>
      <c r="Z19" s="11" t="e">
        <f t="shared" si="9"/>
        <v>#N/A</v>
      </c>
      <c r="AA19" s="56" t="e">
        <f t="shared" si="10"/>
        <v>#N/A</v>
      </c>
      <c r="AB19" s="56" t="e">
        <f t="shared" si="11"/>
        <v>#N/A</v>
      </c>
      <c r="AC19" s="35" t="e">
        <f t="shared" si="18"/>
        <v>#N/A</v>
      </c>
      <c r="AD19" s="35" t="e">
        <f t="shared" si="19"/>
        <v>#N/A</v>
      </c>
      <c r="AE19" s="35" t="e">
        <f t="shared" si="20"/>
        <v>#N/A</v>
      </c>
      <c r="AF19" s="35" t="e">
        <f t="shared" si="21"/>
        <v>#N/A</v>
      </c>
      <c r="AH19" s="14"/>
      <c r="AI19" s="34">
        <f>((23-22)*7)+3</f>
        <v>10</v>
      </c>
      <c r="AJ19" s="27">
        <v>0.82093324060130901</v>
      </c>
      <c r="AK19" s="26">
        <v>603.8340656071266</v>
      </c>
      <c r="AL19" s="27">
        <v>0.15295878493654139</v>
      </c>
      <c r="AM19" s="26">
        <v>434.86266137665143</v>
      </c>
      <c r="AN19" s="26">
        <v>487.60963566492978</v>
      </c>
      <c r="AO19" s="26">
        <v>603.8340656071266</v>
      </c>
      <c r="AP19" s="26">
        <v>724.21554355831881</v>
      </c>
      <c r="AQ19" s="26">
        <v>781.79048037336122</v>
      </c>
      <c r="AR19"/>
      <c r="AS19" s="27">
        <f>((23.5-22)*7)</f>
        <v>10.5</v>
      </c>
      <c r="AT19" s="40">
        <v>1</v>
      </c>
      <c r="AU19" s="40">
        <v>30.224451692307689</v>
      </c>
      <c r="AV19" s="40">
        <v>6.2853907692307698E-2</v>
      </c>
      <c r="AW19" s="40">
        <v>26.651449106558744</v>
      </c>
      <c r="AX19" s="40">
        <v>27.789764264672719</v>
      </c>
      <c r="AY19" s="40">
        <v>30.224451692307689</v>
      </c>
      <c r="AZ19" s="40">
        <v>32.659139119942658</v>
      </c>
      <c r="BA19" s="40">
        <v>33.797454278056634</v>
      </c>
      <c r="BC19" s="96">
        <v>10.5</v>
      </c>
      <c r="BD19" s="40">
        <v>1</v>
      </c>
      <c r="BE19" s="40">
        <v>21.256740909090912</v>
      </c>
      <c r="BF19" s="40">
        <v>5.7927599999999996E-2</v>
      </c>
      <c r="BG19" s="40">
        <v>18.940814096294506</v>
      </c>
      <c r="BH19" s="40">
        <v>19.678640205518033</v>
      </c>
      <c r="BI19" s="40">
        <v>21.256740909090912</v>
      </c>
      <c r="BJ19" s="40">
        <v>22.834841612663791</v>
      </c>
      <c r="BK19" s="40">
        <v>23.572667721887317</v>
      </c>
      <c r="BL19" s="40"/>
      <c r="BM19" s="32">
        <f>((23-22)*7)+3</f>
        <v>10</v>
      </c>
      <c r="BN19" s="32">
        <v>0.34772105623265898</v>
      </c>
      <c r="BO19" s="34">
        <v>563.87344362187343</v>
      </c>
      <c r="BP19" s="32">
        <v>0.15194727934652075</v>
      </c>
      <c r="BQ19" s="34">
        <v>417.31190315886431</v>
      </c>
      <c r="BR19" s="34">
        <v>460.90413499450671</v>
      </c>
      <c r="BS19" s="34">
        <v>563.87344362187343</v>
      </c>
      <c r="BT19" s="34">
        <v>680.78882921927789</v>
      </c>
      <c r="BU19" s="34">
        <v>740.46892894070572</v>
      </c>
      <c r="BV19" s="11"/>
      <c r="BW19" s="11"/>
      <c r="BX19" s="27">
        <f>((23.5-22)*7)</f>
        <v>10.5</v>
      </c>
      <c r="BY19" s="40">
        <v>1</v>
      </c>
      <c r="BZ19" s="40">
        <v>29.591859545454543</v>
      </c>
      <c r="CA19" s="40">
        <v>6.0939E-2</v>
      </c>
      <c r="CB19" s="40">
        <v>26.200216048571416</v>
      </c>
      <c r="CC19" s="40">
        <v>27.280752407212617</v>
      </c>
      <c r="CD19" s="40">
        <v>29.591859545454543</v>
      </c>
      <c r="CE19" s="40">
        <v>31.902966683696469</v>
      </c>
      <c r="CF19" s="40">
        <v>32.983503042337674</v>
      </c>
      <c r="CH19" s="27">
        <f>((23.5-22)*7)</f>
        <v>10.5</v>
      </c>
      <c r="CI19" s="40">
        <v>1</v>
      </c>
      <c r="CJ19" s="40">
        <v>20.877427727272728</v>
      </c>
      <c r="CK19" s="40">
        <v>5.6647001171873809E-2</v>
      </c>
      <c r="CL19" s="40">
        <v>18.653111507221226</v>
      </c>
      <c r="CM19" s="40">
        <v>19.361751596042399</v>
      </c>
      <c r="CN19" s="40">
        <v>20.877427727272728</v>
      </c>
      <c r="CO19" s="40">
        <v>22.393103858503057</v>
      </c>
      <c r="CP19" s="40">
        <v>23.101743947324227</v>
      </c>
      <c r="CQ19" s="46"/>
      <c r="CR19" s="35" t="s">
        <v>62</v>
      </c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</row>
    <row r="20" spans="1:124" ht="14.1" customHeight="1" x14ac:dyDescent="0.25">
      <c r="A20" s="17"/>
      <c r="B20" s="17"/>
      <c r="C20" s="24"/>
      <c r="D20" s="24"/>
      <c r="E20" s="24"/>
      <c r="F20" s="25"/>
      <c r="G20" s="25"/>
      <c r="H20" s="46"/>
      <c r="I20" s="81" t="str">
        <f t="shared" si="12"/>
        <v/>
      </c>
      <c r="J20" s="28" t="str">
        <f t="shared" si="13"/>
        <v/>
      </c>
      <c r="K20" s="29" t="str">
        <f t="shared" si="14"/>
        <v/>
      </c>
      <c r="L20" s="99" t="str">
        <f t="shared" si="15"/>
        <v/>
      </c>
      <c r="M20" s="30" t="str">
        <f t="shared" si="16"/>
        <v/>
      </c>
      <c r="N20" s="31" t="str">
        <f t="shared" si="17"/>
        <v/>
      </c>
      <c r="O20" s="46"/>
      <c r="P20" s="14">
        <f t="shared" si="0"/>
        <v>-154</v>
      </c>
      <c r="Q20" s="14"/>
      <c r="R20" s="56" t="e">
        <f t="shared" si="1"/>
        <v>#N/A</v>
      </c>
      <c r="S20" s="56" t="e">
        <f t="shared" si="2"/>
        <v>#N/A</v>
      </c>
      <c r="T20" s="98" t="e">
        <f t="shared" si="3"/>
        <v>#N/A</v>
      </c>
      <c r="U20" s="11" t="e">
        <f t="shared" si="4"/>
        <v>#N/A</v>
      </c>
      <c r="V20" s="11" t="e">
        <f t="shared" si="5"/>
        <v>#N/A</v>
      </c>
      <c r="W20" s="11" t="e">
        <f t="shared" si="6"/>
        <v>#N/A</v>
      </c>
      <c r="X20" s="11" t="e">
        <f t="shared" si="7"/>
        <v>#N/A</v>
      </c>
      <c r="Y20" s="11" t="e">
        <f t="shared" si="8"/>
        <v>#N/A</v>
      </c>
      <c r="Z20" s="11" t="e">
        <f t="shared" si="9"/>
        <v>#N/A</v>
      </c>
      <c r="AA20" s="56" t="e">
        <f t="shared" si="10"/>
        <v>#N/A</v>
      </c>
      <c r="AB20" s="56" t="e">
        <f t="shared" si="11"/>
        <v>#N/A</v>
      </c>
      <c r="AC20" s="35" t="e">
        <f t="shared" si="18"/>
        <v>#N/A</v>
      </c>
      <c r="AD20" s="35" t="e">
        <f t="shared" si="19"/>
        <v>#N/A</v>
      </c>
      <c r="AE20" s="35" t="e">
        <f t="shared" si="20"/>
        <v>#N/A</v>
      </c>
      <c r="AF20" s="35" t="e">
        <f t="shared" si="21"/>
        <v>#N/A</v>
      </c>
      <c r="AH20" s="14"/>
      <c r="AI20" s="34">
        <f>((23-22)*7)+4</f>
        <v>11</v>
      </c>
      <c r="AJ20" s="27">
        <v>0.84449004448442078</v>
      </c>
      <c r="AK20" s="26">
        <v>615.30576149660931</v>
      </c>
      <c r="AL20" s="27">
        <v>0.15534680369158388</v>
      </c>
      <c r="AM20" s="26">
        <v>439.95419604944533</v>
      </c>
      <c r="AN20" s="26">
        <v>494.81329696822667</v>
      </c>
      <c r="AO20" s="26">
        <v>615.30576149660931</v>
      </c>
      <c r="AP20" s="26">
        <v>739.61283884512738</v>
      </c>
      <c r="AQ20" s="26">
        <v>798.90668565184546</v>
      </c>
      <c r="AR20"/>
      <c r="AS20" s="32">
        <f>((24-22)*7)-3</f>
        <v>11</v>
      </c>
      <c r="AT20" s="40">
        <v>1</v>
      </c>
      <c r="AU20" s="40">
        <v>30.324396285416771</v>
      </c>
      <c r="AV20" s="40">
        <v>6.2997577270527697E-2</v>
      </c>
      <c r="AW20" s="40">
        <v>26.731175117134068</v>
      </c>
      <c r="AX20" s="40">
        <v>27.87593166968351</v>
      </c>
      <c r="AY20" s="40">
        <v>30.324396285416771</v>
      </c>
      <c r="AZ20" s="40">
        <v>32.772860901150032</v>
      </c>
      <c r="BA20" s="40">
        <v>33.917617453699478</v>
      </c>
      <c r="BB20"/>
      <c r="BC20" s="97">
        <v>11</v>
      </c>
      <c r="BD20" s="40">
        <v>1</v>
      </c>
      <c r="BE20" s="40">
        <v>21.326855526537997</v>
      </c>
      <c r="BF20" s="40">
        <v>5.7876266800412926E-2</v>
      </c>
      <c r="BG20" s="40">
        <v>19.005396413572367</v>
      </c>
      <c r="BH20" s="40">
        <v>19.744985046329177</v>
      </c>
      <c r="BI20" s="40">
        <v>21.326855526537997</v>
      </c>
      <c r="BJ20" s="40">
        <v>22.908726006746814</v>
      </c>
      <c r="BK20" s="40">
        <v>23.648314639503624</v>
      </c>
      <c r="BL20" s="40"/>
      <c r="BM20" s="32">
        <f>((23-22)*7)+4</f>
        <v>11</v>
      </c>
      <c r="BN20" s="32">
        <v>0.39247365809118034</v>
      </c>
      <c r="BO20" s="34">
        <v>573.70933402908315</v>
      </c>
      <c r="BP20" s="32">
        <v>0.15407437325808018</v>
      </c>
      <c r="BQ20" s="34">
        <v>421.78004194806289</v>
      </c>
      <c r="BR20" s="34">
        <v>467.11859576185287</v>
      </c>
      <c r="BS20" s="34">
        <v>573.70933402908315</v>
      </c>
      <c r="BT20" s="34">
        <v>693.88783854039377</v>
      </c>
      <c r="BU20" s="34">
        <v>754.89818763334858</v>
      </c>
      <c r="BV20" s="11"/>
      <c r="BW20" s="11"/>
      <c r="BX20" s="32">
        <f>((24-22)*7)-3</f>
        <v>11</v>
      </c>
      <c r="BY20" s="40">
        <v>1</v>
      </c>
      <c r="BZ20" s="40">
        <v>29.68754375366122</v>
      </c>
      <c r="CA20" s="40">
        <v>6.1064371447770847E-2</v>
      </c>
      <c r="CB20" s="40">
        <v>26.277766748688581</v>
      </c>
      <c r="CC20" s="40">
        <v>27.364080222412319</v>
      </c>
      <c r="CD20" s="40">
        <v>29.68754375366122</v>
      </c>
      <c r="CE20" s="40">
        <v>32.011007284910121</v>
      </c>
      <c r="CF20" s="40">
        <v>33.097320758633863</v>
      </c>
      <c r="CG20"/>
      <c r="CH20" s="32">
        <f>((24-22)*7)-3</f>
        <v>11</v>
      </c>
      <c r="CI20" s="40">
        <v>1</v>
      </c>
      <c r="CJ20" s="40">
        <v>20.943669795207473</v>
      </c>
      <c r="CK20" s="40">
        <v>5.6633450459901709E-2</v>
      </c>
      <c r="CL20" s="40">
        <v>18.712840437789744</v>
      </c>
      <c r="CM20" s="40">
        <v>19.423555532943247</v>
      </c>
      <c r="CN20" s="40">
        <v>20.943669795207473</v>
      </c>
      <c r="CO20" s="40">
        <v>22.463784057471699</v>
      </c>
      <c r="CP20" s="40">
        <v>23.174499152625199</v>
      </c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</row>
    <row r="21" spans="1:124" ht="14.1" customHeight="1" x14ac:dyDescent="0.25">
      <c r="A21" s="17"/>
      <c r="B21" s="17"/>
      <c r="C21" s="24"/>
      <c r="D21" s="24"/>
      <c r="E21" s="24"/>
      <c r="F21" s="25"/>
      <c r="G21" s="25"/>
      <c r="H21" s="46"/>
      <c r="I21" s="81" t="str">
        <f t="shared" si="12"/>
        <v/>
      </c>
      <c r="J21" s="28" t="str">
        <f t="shared" si="13"/>
        <v/>
      </c>
      <c r="K21" s="29" t="str">
        <f t="shared" si="14"/>
        <v/>
      </c>
      <c r="L21" s="99" t="str">
        <f t="shared" si="15"/>
        <v/>
      </c>
      <c r="M21" s="30" t="str">
        <f t="shared" si="16"/>
        <v/>
      </c>
      <c r="N21" s="31" t="str">
        <f t="shared" si="17"/>
        <v/>
      </c>
      <c r="O21" s="46"/>
      <c r="P21" s="14">
        <f t="shared" si="0"/>
        <v>-154</v>
      </c>
      <c r="Q21" s="14"/>
      <c r="R21" s="56" t="e">
        <f t="shared" si="1"/>
        <v>#N/A</v>
      </c>
      <c r="S21" s="56" t="e">
        <f t="shared" si="2"/>
        <v>#N/A</v>
      </c>
      <c r="T21" s="98" t="e">
        <f t="shared" si="3"/>
        <v>#N/A</v>
      </c>
      <c r="U21" s="11" t="e">
        <f t="shared" si="4"/>
        <v>#N/A</v>
      </c>
      <c r="V21" s="11" t="e">
        <f t="shared" si="5"/>
        <v>#N/A</v>
      </c>
      <c r="W21" s="11" t="e">
        <f t="shared" si="6"/>
        <v>#N/A</v>
      </c>
      <c r="X21" s="11" t="e">
        <f t="shared" si="7"/>
        <v>#N/A</v>
      </c>
      <c r="Y21" s="11" t="e">
        <f t="shared" si="8"/>
        <v>#N/A</v>
      </c>
      <c r="Z21" s="11" t="e">
        <f t="shared" si="9"/>
        <v>#N/A</v>
      </c>
      <c r="AA21" s="56" t="e">
        <f t="shared" si="10"/>
        <v>#N/A</v>
      </c>
      <c r="AB21" s="56" t="e">
        <f t="shared" si="11"/>
        <v>#N/A</v>
      </c>
      <c r="AC21" s="35" t="e">
        <f t="shared" si="18"/>
        <v>#N/A</v>
      </c>
      <c r="AD21" s="35" t="e">
        <f t="shared" si="19"/>
        <v>#N/A</v>
      </c>
      <c r="AE21" s="35" t="e">
        <f t="shared" si="20"/>
        <v>#N/A</v>
      </c>
      <c r="AF21" s="35" t="e">
        <f t="shared" si="21"/>
        <v>#N/A</v>
      </c>
      <c r="AH21" s="14"/>
      <c r="AI21" s="34">
        <f>((23-22)*7)+5</f>
        <v>12</v>
      </c>
      <c r="AJ21" s="27">
        <v>0.86772408103065279</v>
      </c>
      <c r="AK21" s="26">
        <v>627.00301806095013</v>
      </c>
      <c r="AL21" s="27">
        <v>0.15770082634476057</v>
      </c>
      <c r="AM21" s="26">
        <v>445.05425485601353</v>
      </c>
      <c r="AN21" s="26">
        <v>502.10973360758823</v>
      </c>
      <c r="AO21" s="26">
        <v>627.00301806095013</v>
      </c>
      <c r="AP21" s="26">
        <v>755.31689321062686</v>
      </c>
      <c r="AQ21" s="26">
        <v>816.35362186532609</v>
      </c>
      <c r="AR21"/>
      <c r="AS21" s="34">
        <v>12</v>
      </c>
      <c r="AT21" s="40">
        <v>1</v>
      </c>
      <c r="AU21" s="40">
        <v>30.524269320192261</v>
      </c>
      <c r="AV21" s="40">
        <v>6.3283818835599262E-2</v>
      </c>
      <c r="AW21" s="40">
        <v>26.890660810318224</v>
      </c>
      <c r="AX21" s="40">
        <v>28.048284278585196</v>
      </c>
      <c r="AY21" s="40">
        <v>30.524269320192261</v>
      </c>
      <c r="AZ21" s="40">
        <v>33.000254361799321</v>
      </c>
      <c r="BA21" s="40">
        <v>34.15787783006629</v>
      </c>
      <c r="BB21"/>
      <c r="BC21" s="54">
        <v>12</v>
      </c>
      <c r="BD21" s="40">
        <v>1</v>
      </c>
      <c r="BE21" s="40">
        <v>21.467077567756355</v>
      </c>
      <c r="BF21" s="40">
        <v>5.7773549981847312E-2</v>
      </c>
      <c r="BG21" s="40">
        <v>19.134561703728988</v>
      </c>
      <c r="BH21" s="40">
        <v>19.877672882868293</v>
      </c>
      <c r="BI21" s="40">
        <v>21.467077567756355</v>
      </c>
      <c r="BJ21" s="40">
        <v>23.056482252644422</v>
      </c>
      <c r="BK21" s="40">
        <v>23.799593431783727</v>
      </c>
      <c r="BL21" s="40"/>
      <c r="BM21" s="32">
        <f>((23-22)*7)+5</f>
        <v>12</v>
      </c>
      <c r="BN21" s="32">
        <v>0.43787859705010534</v>
      </c>
      <c r="BO21" s="34">
        <v>584.07812778543268</v>
      </c>
      <c r="BP21" s="32">
        <v>0.15636606688011728</v>
      </c>
      <c r="BQ21" s="34">
        <v>426.30831096473878</v>
      </c>
      <c r="BR21" s="34">
        <v>473.55457338938407</v>
      </c>
      <c r="BS21" s="34">
        <v>584.07812778543268</v>
      </c>
      <c r="BT21" s="34">
        <v>707.78010118166912</v>
      </c>
      <c r="BU21" s="34">
        <v>770.22638506895169</v>
      </c>
      <c r="BV21" s="11"/>
      <c r="BW21" s="11"/>
      <c r="BX21" s="34">
        <v>12</v>
      </c>
      <c r="BY21" s="40">
        <v>1</v>
      </c>
      <c r="BZ21" s="40">
        <v>29.878922349444135</v>
      </c>
      <c r="CA21" s="40">
        <v>6.1314708187103384E-2</v>
      </c>
      <c r="CB21" s="40">
        <v>26.432885146398487</v>
      </c>
      <c r="CC21" s="40">
        <v>27.530750678121667</v>
      </c>
      <c r="CD21" s="40">
        <v>29.878922349444135</v>
      </c>
      <c r="CE21" s="40">
        <v>32.227094020766607</v>
      </c>
      <c r="CF21" s="40">
        <v>33.324959552489787</v>
      </c>
      <c r="CG21"/>
      <c r="CH21" s="34">
        <v>12</v>
      </c>
      <c r="CI21" s="40">
        <v>1</v>
      </c>
      <c r="CJ21" s="40">
        <v>21.076156789449026</v>
      </c>
      <c r="CK21" s="40">
        <v>5.6606218677948739E-2</v>
      </c>
      <c r="CL21" s="40">
        <v>18.832307592849688</v>
      </c>
      <c r="CM21" s="40">
        <v>19.547170650379638</v>
      </c>
      <c r="CN21" s="40">
        <v>21.076156789449026</v>
      </c>
      <c r="CO21" s="40">
        <v>22.605142928518415</v>
      </c>
      <c r="CP21" s="40">
        <v>23.320005986048361</v>
      </c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</row>
    <row r="22" spans="1:124" ht="14.1" customHeight="1" x14ac:dyDescent="0.25">
      <c r="A22" s="17"/>
      <c r="B22" s="17"/>
      <c r="C22" s="24"/>
      <c r="D22" s="24"/>
      <c r="E22" s="24"/>
      <c r="F22" s="25"/>
      <c r="G22" s="25"/>
      <c r="H22" s="46"/>
      <c r="I22" s="81" t="str">
        <f t="shared" si="12"/>
        <v/>
      </c>
      <c r="J22" s="28" t="str">
        <f t="shared" si="13"/>
        <v/>
      </c>
      <c r="K22" s="29" t="str">
        <f t="shared" si="14"/>
        <v/>
      </c>
      <c r="L22" s="99" t="str">
        <f t="shared" si="15"/>
        <v/>
      </c>
      <c r="M22" s="30" t="str">
        <f t="shared" si="16"/>
        <v/>
      </c>
      <c r="N22" s="31" t="str">
        <f t="shared" si="17"/>
        <v/>
      </c>
      <c r="O22" s="46"/>
      <c r="P22" s="14">
        <f t="shared" si="0"/>
        <v>-154</v>
      </c>
      <c r="Q22" s="14"/>
      <c r="R22" s="56" t="e">
        <f t="shared" si="1"/>
        <v>#N/A</v>
      </c>
      <c r="S22" s="56" t="e">
        <f t="shared" si="2"/>
        <v>#N/A</v>
      </c>
      <c r="T22" s="98" t="e">
        <f t="shared" si="3"/>
        <v>#N/A</v>
      </c>
      <c r="U22" s="11" t="e">
        <f t="shared" si="4"/>
        <v>#N/A</v>
      </c>
      <c r="V22" s="11" t="e">
        <f t="shared" si="5"/>
        <v>#N/A</v>
      </c>
      <c r="W22" s="11" t="e">
        <f t="shared" si="6"/>
        <v>#N/A</v>
      </c>
      <c r="X22" s="11" t="e">
        <f t="shared" si="7"/>
        <v>#N/A</v>
      </c>
      <c r="Y22" s="11" t="e">
        <f t="shared" si="8"/>
        <v>#N/A</v>
      </c>
      <c r="Z22" s="11" t="e">
        <f t="shared" si="9"/>
        <v>#N/A</v>
      </c>
      <c r="AA22" s="56" t="e">
        <f t="shared" si="10"/>
        <v>#N/A</v>
      </c>
      <c r="AB22" s="56" t="e">
        <f t="shared" si="11"/>
        <v>#N/A</v>
      </c>
      <c r="AC22" s="35" t="e">
        <f t="shared" si="18"/>
        <v>#N/A</v>
      </c>
      <c r="AD22" s="35" t="e">
        <f t="shared" si="19"/>
        <v>#N/A</v>
      </c>
      <c r="AE22" s="35" t="e">
        <f t="shared" si="20"/>
        <v>#N/A</v>
      </c>
      <c r="AF22" s="35" t="e">
        <f t="shared" si="21"/>
        <v>#N/A</v>
      </c>
      <c r="AH22" s="14"/>
      <c r="AI22" s="34">
        <f>((23-22)*7)+6</f>
        <v>13</v>
      </c>
      <c r="AJ22" s="27">
        <v>0.89063031610485277</v>
      </c>
      <c r="AK22" s="26">
        <v>638.91947446836764</v>
      </c>
      <c r="AL22" s="27">
        <v>0.16002032266592764</v>
      </c>
      <c r="AM22" s="26">
        <v>450.16203021770752</v>
      </c>
      <c r="AN22" s="26">
        <v>509.4968908861498</v>
      </c>
      <c r="AO22" s="26">
        <v>638.91947446836764</v>
      </c>
      <c r="AP22" s="26">
        <v>771.31731094634858</v>
      </c>
      <c r="AQ22" s="26">
        <v>834.11950944918283</v>
      </c>
      <c r="AR22"/>
      <c r="AS22" s="34">
        <v>13</v>
      </c>
      <c r="AT22" s="40">
        <v>1</v>
      </c>
      <c r="AU22" s="40">
        <v>30.724093900639726</v>
      </c>
      <c r="AV22" s="40">
        <v>6.3566767626565601E-2</v>
      </c>
      <c r="AW22" s="40">
        <v>27.050247519602934</v>
      </c>
      <c r="AX22" s="40">
        <v>28.220690284127201</v>
      </c>
      <c r="AY22" s="40">
        <v>30.724093900639726</v>
      </c>
      <c r="AZ22" s="40">
        <v>33.227497517152251</v>
      </c>
      <c r="BA22" s="40">
        <v>34.397940281676519</v>
      </c>
      <c r="BB22"/>
      <c r="BC22" s="54">
        <v>13</v>
      </c>
      <c r="BD22" s="40">
        <v>1</v>
      </c>
      <c r="BE22" s="40">
        <v>21.607278027947302</v>
      </c>
      <c r="BF22" s="40">
        <v>5.7670681905107248E-2</v>
      </c>
      <c r="BG22" s="40">
        <v>19.263728960688315</v>
      </c>
      <c r="BH22" s="40">
        <v>20.010355184157895</v>
      </c>
      <c r="BI22" s="40">
        <v>21.607278027947302</v>
      </c>
      <c r="BJ22" s="40">
        <v>23.20420087173671</v>
      </c>
      <c r="BK22" s="40">
        <v>23.950827095206293</v>
      </c>
      <c r="BL22" s="40"/>
      <c r="BM22" s="32">
        <f>((23-22)*7)+6</f>
        <v>13</v>
      </c>
      <c r="BN22" s="32">
        <v>0.4836388647880559</v>
      </c>
      <c r="BO22" s="34">
        <v>594.93634429714143</v>
      </c>
      <c r="BP22" s="32">
        <v>0.15879949943473456</v>
      </c>
      <c r="BQ22" s="34">
        <v>430.87195547016938</v>
      </c>
      <c r="BR22" s="34">
        <v>480.18378722652574</v>
      </c>
      <c r="BS22" s="34">
        <v>594.93634429714143</v>
      </c>
      <c r="BT22" s="34">
        <v>722.40186392092119</v>
      </c>
      <c r="BU22" s="34">
        <v>786.38002240961259</v>
      </c>
      <c r="BV22" s="11"/>
      <c r="BW22" s="11"/>
      <c r="BX22" s="34">
        <v>13</v>
      </c>
      <c r="BY22" s="40">
        <v>1</v>
      </c>
      <c r="BZ22" s="40">
        <v>30.070331483335757</v>
      </c>
      <c r="CA22" s="40">
        <v>6.1563826457808432E-2</v>
      </c>
      <c r="CB22" s="40">
        <v>26.588054536535143</v>
      </c>
      <c r="CC22" s="40">
        <v>27.697465609760862</v>
      </c>
      <c r="CD22" s="40">
        <v>30.070331483335757</v>
      </c>
      <c r="CE22" s="40">
        <v>32.443197356910659</v>
      </c>
      <c r="CF22" s="40">
        <v>33.552608430136374</v>
      </c>
      <c r="CG22"/>
      <c r="CH22" s="34">
        <v>13</v>
      </c>
      <c r="CI22" s="40">
        <v>1</v>
      </c>
      <c r="CJ22" s="40">
        <v>21.208652358806781</v>
      </c>
      <c r="CK22" s="40">
        <v>5.6578595821969488E-2</v>
      </c>
      <c r="CL22" s="40">
        <v>18.951802629678355</v>
      </c>
      <c r="CM22" s="40">
        <v>19.670807498720123</v>
      </c>
      <c r="CN22" s="40">
        <v>21.208652358806781</v>
      </c>
      <c r="CO22" s="40">
        <v>22.746497218893438</v>
      </c>
      <c r="CP22" s="40">
        <v>23.465502087935207</v>
      </c>
      <c r="CQ22" s="46"/>
      <c r="CR22" s="46" t="s">
        <v>86</v>
      </c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</row>
    <row r="23" spans="1:124" ht="14.1" customHeight="1" x14ac:dyDescent="0.25">
      <c r="A23" s="17"/>
      <c r="B23" s="17"/>
      <c r="C23" s="24"/>
      <c r="D23" s="24"/>
      <c r="E23" s="24"/>
      <c r="F23" s="25"/>
      <c r="G23" s="25"/>
      <c r="H23" s="46"/>
      <c r="I23" s="81" t="str">
        <f t="shared" si="12"/>
        <v/>
      </c>
      <c r="J23" s="28" t="str">
        <f t="shared" si="13"/>
        <v/>
      </c>
      <c r="K23" s="29" t="str">
        <f t="shared" si="14"/>
        <v/>
      </c>
      <c r="L23" s="99" t="str">
        <f t="shared" si="15"/>
        <v/>
      </c>
      <c r="M23" s="30" t="str">
        <f t="shared" si="16"/>
        <v/>
      </c>
      <c r="N23" s="31" t="str">
        <f t="shared" si="17"/>
        <v/>
      </c>
      <c r="O23" s="46"/>
      <c r="P23" s="14">
        <f t="shared" si="0"/>
        <v>-154</v>
      </c>
      <c r="Q23" s="14"/>
      <c r="R23" s="56" t="e">
        <f t="shared" si="1"/>
        <v>#N/A</v>
      </c>
      <c r="S23" s="56" t="e">
        <f t="shared" si="2"/>
        <v>#N/A</v>
      </c>
      <c r="T23" s="98" t="e">
        <f t="shared" si="3"/>
        <v>#N/A</v>
      </c>
      <c r="U23" s="11" t="e">
        <f t="shared" si="4"/>
        <v>#N/A</v>
      </c>
      <c r="V23" s="11" t="e">
        <f t="shared" si="5"/>
        <v>#N/A</v>
      </c>
      <c r="W23" s="11" t="e">
        <f t="shared" si="6"/>
        <v>#N/A</v>
      </c>
      <c r="X23" s="11" t="e">
        <f t="shared" si="7"/>
        <v>#N/A</v>
      </c>
      <c r="Y23" s="11" t="e">
        <f t="shared" si="8"/>
        <v>#N/A</v>
      </c>
      <c r="Z23" s="11" t="e">
        <f t="shared" si="9"/>
        <v>#N/A</v>
      </c>
      <c r="AA23" s="56" t="e">
        <f t="shared" si="10"/>
        <v>#N/A</v>
      </c>
      <c r="AB23" s="56" t="e">
        <f t="shared" si="11"/>
        <v>#N/A</v>
      </c>
      <c r="AC23" s="35" t="e">
        <f t="shared" si="18"/>
        <v>#N/A</v>
      </c>
      <c r="AD23" s="35" t="e">
        <f t="shared" si="19"/>
        <v>#N/A</v>
      </c>
      <c r="AE23" s="35" t="e">
        <f t="shared" si="20"/>
        <v>#N/A</v>
      </c>
      <c r="AF23" s="35" t="e">
        <f t="shared" si="21"/>
        <v>#N/A</v>
      </c>
      <c r="AH23" s="14"/>
      <c r="AI23" s="2">
        <v>14</v>
      </c>
      <c r="AJ23" s="27">
        <v>0.91320458583545083</v>
      </c>
      <c r="AK23" s="26">
        <v>651.04793548429234</v>
      </c>
      <c r="AL23" s="27">
        <v>0.16230485408715747</v>
      </c>
      <c r="AM23" s="53">
        <v>455.2766700338218</v>
      </c>
      <c r="AN23" s="53">
        <v>516.9723837694512</v>
      </c>
      <c r="AO23" s="53">
        <v>651.04793548429234</v>
      </c>
      <c r="AP23" s="53">
        <v>787.60252160522191</v>
      </c>
      <c r="AQ23" s="53">
        <v>852.19128921232334</v>
      </c>
      <c r="AR23"/>
      <c r="AS23" s="33">
        <v>14</v>
      </c>
      <c r="AT23" s="40">
        <v>1</v>
      </c>
      <c r="AU23" s="40">
        <v>30.923837723873831</v>
      </c>
      <c r="AV23" s="40">
        <v>6.3844228460689878E-2</v>
      </c>
      <c r="AW23" s="52">
        <v>27.210002589055225</v>
      </c>
      <c r="AX23" s="52">
        <v>28.393185284069745</v>
      </c>
      <c r="AY23" s="52">
        <v>30.923837723873831</v>
      </c>
      <c r="AZ23" s="52">
        <v>33.454490163677917</v>
      </c>
      <c r="BA23" s="52">
        <v>34.637672858692433</v>
      </c>
      <c r="BB23" s="51"/>
      <c r="BC23" s="55">
        <v>14</v>
      </c>
      <c r="BD23" s="40">
        <v>1</v>
      </c>
      <c r="BE23" s="40">
        <v>21.747442519759225</v>
      </c>
      <c r="BF23" s="40">
        <v>5.7567561731409776E-2</v>
      </c>
      <c r="BG23" s="52">
        <v>19.392899495652149</v>
      </c>
      <c r="BH23" s="52">
        <v>20.143028260031649</v>
      </c>
      <c r="BI23" s="52">
        <v>21.747442519759225</v>
      </c>
      <c r="BJ23" s="52">
        <v>23.351856779486802</v>
      </c>
      <c r="BK23" s="52">
        <v>24.101985543866299</v>
      </c>
      <c r="BL23" s="52"/>
      <c r="BM23" s="2">
        <v>14</v>
      </c>
      <c r="BN23" s="32">
        <v>0.52944865939736174</v>
      </c>
      <c r="BO23" s="34">
        <v>606.23788004584162</v>
      </c>
      <c r="BP23" s="32">
        <v>0.16135078402023389</v>
      </c>
      <c r="BQ23" s="34">
        <v>435.44547021947079</v>
      </c>
      <c r="BR23" s="34">
        <v>486.97663258685759</v>
      </c>
      <c r="BS23" s="34">
        <v>606.23788004584162</v>
      </c>
      <c r="BT23" s="34">
        <v>737.68549139097024</v>
      </c>
      <c r="BU23" s="34">
        <v>803.28117278681179</v>
      </c>
      <c r="BV23" s="11"/>
      <c r="BW23" s="11"/>
      <c r="BX23" s="33">
        <v>14</v>
      </c>
      <c r="BY23" s="40">
        <v>1</v>
      </c>
      <c r="BZ23" s="40">
        <v>30.26179151407522</v>
      </c>
      <c r="CA23" s="40">
        <v>6.1810913947467697E-2</v>
      </c>
      <c r="CB23" s="40">
        <v>26.743308914049717</v>
      </c>
      <c r="CC23" s="40">
        <v>27.864254667949805</v>
      </c>
      <c r="CD23" s="40">
        <v>30.26179151407522</v>
      </c>
      <c r="CE23" s="40">
        <v>32.659328360200639</v>
      </c>
      <c r="CF23" s="40">
        <v>33.78027411410072</v>
      </c>
      <c r="CG23"/>
      <c r="CH23" s="33">
        <v>14</v>
      </c>
      <c r="CI23" s="40">
        <v>1</v>
      </c>
      <c r="CJ23" s="40">
        <v>21.341162220024877</v>
      </c>
      <c r="CK23" s="40">
        <v>5.6550321175946432E-2</v>
      </c>
      <c r="CL23" s="40">
        <v>19.071344136121564</v>
      </c>
      <c r="CM23" s="40">
        <v>19.794480565234107</v>
      </c>
      <c r="CN23" s="40">
        <v>21.341162220024877</v>
      </c>
      <c r="CO23" s="40">
        <v>22.887843874815644</v>
      </c>
      <c r="CP23" s="40">
        <v>23.610980303928187</v>
      </c>
      <c r="CQ23" s="46"/>
      <c r="CR23" s="46" t="s">
        <v>87</v>
      </c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</row>
    <row r="24" spans="1:124" ht="14.1" customHeight="1" x14ac:dyDescent="0.25">
      <c r="A24" s="17"/>
      <c r="B24" s="17"/>
      <c r="C24" s="24"/>
      <c r="D24" s="24"/>
      <c r="E24" s="24"/>
      <c r="F24" s="25"/>
      <c r="G24" s="25"/>
      <c r="H24" s="46"/>
      <c r="I24" s="81" t="str">
        <f t="shared" si="12"/>
        <v/>
      </c>
      <c r="J24" s="28" t="str">
        <f t="shared" si="13"/>
        <v/>
      </c>
      <c r="K24" s="29" t="str">
        <f t="shared" si="14"/>
        <v/>
      </c>
      <c r="L24" s="99" t="str">
        <f t="shared" si="15"/>
        <v/>
      </c>
      <c r="M24" s="30" t="str">
        <f t="shared" si="16"/>
        <v/>
      </c>
      <c r="N24" s="31" t="str">
        <f t="shared" si="17"/>
        <v/>
      </c>
      <c r="O24" s="46"/>
      <c r="P24" s="14">
        <f t="shared" si="0"/>
        <v>-154</v>
      </c>
      <c r="Q24" s="14"/>
      <c r="R24" s="56" t="e">
        <f t="shared" si="1"/>
        <v>#N/A</v>
      </c>
      <c r="S24" s="56" t="e">
        <f t="shared" si="2"/>
        <v>#N/A</v>
      </c>
      <c r="T24" s="98" t="e">
        <f t="shared" si="3"/>
        <v>#N/A</v>
      </c>
      <c r="U24" s="11" t="e">
        <f t="shared" si="4"/>
        <v>#N/A</v>
      </c>
      <c r="V24" s="11" t="e">
        <f t="shared" si="5"/>
        <v>#N/A</v>
      </c>
      <c r="W24" s="11" t="e">
        <f t="shared" si="6"/>
        <v>#N/A</v>
      </c>
      <c r="X24" s="11" t="e">
        <f t="shared" si="7"/>
        <v>#N/A</v>
      </c>
      <c r="Y24" s="11" t="e">
        <f t="shared" si="8"/>
        <v>#N/A</v>
      </c>
      <c r="Z24" s="11" t="e">
        <f t="shared" si="9"/>
        <v>#N/A</v>
      </c>
      <c r="AA24" s="56" t="e">
        <f t="shared" si="10"/>
        <v>#N/A</v>
      </c>
      <c r="AB24" s="56" t="e">
        <f t="shared" si="11"/>
        <v>#N/A</v>
      </c>
      <c r="AC24" s="35" t="e">
        <f t="shared" si="18"/>
        <v>#N/A</v>
      </c>
      <c r="AD24" s="35" t="e">
        <f t="shared" si="19"/>
        <v>#N/A</v>
      </c>
      <c r="AE24" s="35" t="e">
        <f t="shared" si="20"/>
        <v>#N/A</v>
      </c>
      <c r="AF24" s="35" t="e">
        <f t="shared" si="21"/>
        <v>#N/A</v>
      </c>
      <c r="AH24" s="14"/>
      <c r="AI24" s="2">
        <v>15</v>
      </c>
      <c r="AJ24" s="27">
        <v>0.93544272635087689</v>
      </c>
      <c r="AK24" s="26">
        <v>663.38120587415438</v>
      </c>
      <c r="AL24" s="27">
        <v>0.16455398204052241</v>
      </c>
      <c r="AM24" s="26">
        <v>460.3973222036509</v>
      </c>
      <c r="AN24" s="26">
        <v>524.53382722303218</v>
      </c>
      <c r="AO24" s="26">
        <v>663.38120587415438</v>
      </c>
      <c r="AP24" s="26">
        <v>804.16095474017584</v>
      </c>
      <c r="AQ24" s="26">
        <v>870.55590196365495</v>
      </c>
      <c r="AR24"/>
      <c r="AS24" s="34">
        <v>15</v>
      </c>
      <c r="AT24" s="40">
        <v>1</v>
      </c>
      <c r="AU24" s="40">
        <v>31.123468487009223</v>
      </c>
      <c r="AV24" s="40">
        <v>6.411400615523527E-2</v>
      </c>
      <c r="AW24" s="40">
        <v>27.369993362742132</v>
      </c>
      <c r="AX24" s="40">
        <v>28.565804876173033</v>
      </c>
      <c r="AY24" s="40">
        <v>31.123468487009223</v>
      </c>
      <c r="AZ24" s="40">
        <v>33.681132097845413</v>
      </c>
      <c r="BA24" s="40">
        <v>34.876943611276317</v>
      </c>
      <c r="BB24"/>
      <c r="BC24" s="54">
        <v>15</v>
      </c>
      <c r="BD24" s="40">
        <v>1</v>
      </c>
      <c r="BE24" s="40">
        <v>21.887556655840513</v>
      </c>
      <c r="BF24" s="40">
        <v>5.7464088621971936E-2</v>
      </c>
      <c r="BG24" s="40">
        <v>19.522074619822298</v>
      </c>
      <c r="BH24" s="40">
        <v>20.275688420323213</v>
      </c>
      <c r="BI24" s="40">
        <v>21.887556655840513</v>
      </c>
      <c r="BJ24" s="40">
        <v>23.499424891357815</v>
      </c>
      <c r="BK24" s="40">
        <v>24.253038691858727</v>
      </c>
      <c r="BL24" s="40"/>
      <c r="BM24" s="2">
        <v>15</v>
      </c>
      <c r="BN24" s="32">
        <v>0.57500217897035244</v>
      </c>
      <c r="BO24" s="34">
        <v>617.93663151316503</v>
      </c>
      <c r="BP24" s="32">
        <v>0.16399603373491714</v>
      </c>
      <c r="BQ24" s="34">
        <v>440.00334996775894</v>
      </c>
      <c r="BR24" s="34">
        <v>493.90350478395919</v>
      </c>
      <c r="BS24" s="34">
        <v>617.93663151316503</v>
      </c>
      <c r="BT24" s="34">
        <v>753.56334822463668</v>
      </c>
      <c r="BU24" s="34">
        <v>820.85190933202909</v>
      </c>
      <c r="BV24" s="11"/>
      <c r="BW24" s="11"/>
      <c r="BX24" s="34">
        <v>15</v>
      </c>
      <c r="BY24" s="40">
        <v>1</v>
      </c>
      <c r="BZ24" s="40">
        <v>30.453322800401658</v>
      </c>
      <c r="CA24" s="40">
        <v>6.205515834366284E-2</v>
      </c>
      <c r="CB24" s="40">
        <v>26.898682273893371</v>
      </c>
      <c r="CC24" s="40">
        <v>28.031147503308389</v>
      </c>
      <c r="CD24" s="40">
        <v>30.453322800401658</v>
      </c>
      <c r="CE24" s="40">
        <v>32.875498097494926</v>
      </c>
      <c r="CF24" s="40">
        <v>34.007963326909945</v>
      </c>
      <c r="CG24"/>
      <c r="CH24" s="34">
        <v>15</v>
      </c>
      <c r="CI24" s="40">
        <v>1</v>
      </c>
      <c r="CJ24" s="40">
        <v>21.473692089847443</v>
      </c>
      <c r="CK24" s="40">
        <v>5.6521134023862045E-2</v>
      </c>
      <c r="CL24" s="40">
        <v>19.190950700025127</v>
      </c>
      <c r="CM24" s="40">
        <v>19.918204337190982</v>
      </c>
      <c r="CN24" s="40">
        <v>21.473692089847443</v>
      </c>
      <c r="CO24" s="40">
        <v>23.029179842503904</v>
      </c>
      <c r="CP24" s="40">
        <v>23.756433479669756</v>
      </c>
      <c r="CQ24" s="46"/>
      <c r="CR24" s="46" t="s">
        <v>88</v>
      </c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</row>
    <row r="25" spans="1:124" ht="14.1" customHeight="1" x14ac:dyDescent="0.25">
      <c r="A25" s="17"/>
      <c r="B25" s="17"/>
      <c r="C25" s="24"/>
      <c r="D25" s="24"/>
      <c r="E25" s="24"/>
      <c r="F25" s="25"/>
      <c r="G25" s="25"/>
      <c r="H25" s="46"/>
      <c r="I25" s="81" t="str">
        <f t="shared" si="12"/>
        <v/>
      </c>
      <c r="J25" s="28" t="str">
        <f t="shared" si="13"/>
        <v/>
      </c>
      <c r="K25" s="29" t="str">
        <f t="shared" si="14"/>
        <v/>
      </c>
      <c r="L25" s="99" t="str">
        <f t="shared" si="15"/>
        <v/>
      </c>
      <c r="M25" s="30" t="str">
        <f t="shared" si="16"/>
        <v/>
      </c>
      <c r="N25" s="31" t="str">
        <f t="shared" si="17"/>
        <v/>
      </c>
      <c r="O25" s="46"/>
      <c r="P25" s="14">
        <f t="shared" si="0"/>
        <v>-154</v>
      </c>
      <c r="Q25" s="14"/>
      <c r="R25" s="56" t="e">
        <f t="shared" si="1"/>
        <v>#N/A</v>
      </c>
      <c r="S25" s="56" t="e">
        <f t="shared" si="2"/>
        <v>#N/A</v>
      </c>
      <c r="T25" s="98" t="e">
        <f t="shared" si="3"/>
        <v>#N/A</v>
      </c>
      <c r="U25" s="11" t="e">
        <f t="shared" si="4"/>
        <v>#N/A</v>
      </c>
      <c r="V25" s="11" t="e">
        <f t="shared" si="5"/>
        <v>#N/A</v>
      </c>
      <c r="W25" s="11" t="e">
        <f t="shared" si="6"/>
        <v>#N/A</v>
      </c>
      <c r="X25" s="11" t="e">
        <f t="shared" si="7"/>
        <v>#N/A</v>
      </c>
      <c r="Y25" s="11" t="e">
        <f t="shared" si="8"/>
        <v>#N/A</v>
      </c>
      <c r="Z25" s="11" t="e">
        <f t="shared" si="9"/>
        <v>#N/A</v>
      </c>
      <c r="AA25" s="56" t="e">
        <f t="shared" si="10"/>
        <v>#N/A</v>
      </c>
      <c r="AB25" s="56" t="e">
        <f t="shared" si="11"/>
        <v>#N/A</v>
      </c>
      <c r="AC25" s="35" t="e">
        <f t="shared" si="18"/>
        <v>#N/A</v>
      </c>
      <c r="AD25" s="35" t="e">
        <f t="shared" si="19"/>
        <v>#N/A</v>
      </c>
      <c r="AE25" s="35" t="e">
        <f t="shared" si="20"/>
        <v>#N/A</v>
      </c>
      <c r="AF25" s="35" t="e">
        <f t="shared" si="21"/>
        <v>#N/A</v>
      </c>
      <c r="AH25" s="14"/>
      <c r="AI25" s="2">
        <v>16</v>
      </c>
      <c r="AJ25" s="27">
        <v>0.95734057377956105</v>
      </c>
      <c r="AK25" s="26">
        <v>675.91209040338401</v>
      </c>
      <c r="AL25" s="27">
        <v>0.16676726795809479</v>
      </c>
      <c r="AM25" s="26">
        <v>465.5231346264892</v>
      </c>
      <c r="AN25" s="26">
        <v>532.17883621243243</v>
      </c>
      <c r="AO25" s="26">
        <v>675.91209040338401</v>
      </c>
      <c r="AP25" s="26">
        <v>820.98103990413995</v>
      </c>
      <c r="AQ25" s="26">
        <v>889.20028851208519</v>
      </c>
      <c r="AR25"/>
      <c r="AS25" s="34">
        <v>16</v>
      </c>
      <c r="AT25" s="40">
        <v>1</v>
      </c>
      <c r="AU25" s="40">
        <v>31.322953887160562</v>
      </c>
      <c r="AV25" s="40">
        <v>6.437390552746497E-2</v>
      </c>
      <c r="AW25" s="40">
        <v>27.530287184730689</v>
      </c>
      <c r="AX25" s="40">
        <v>28.738584658197286</v>
      </c>
      <c r="AY25" s="40">
        <v>31.322953887160562</v>
      </c>
      <c r="AZ25" s="40">
        <v>33.907323116123834</v>
      </c>
      <c r="BA25" s="40">
        <v>35.115620589590428</v>
      </c>
      <c r="BB25"/>
      <c r="BC25" s="54">
        <v>16</v>
      </c>
      <c r="BD25" s="40">
        <v>1</v>
      </c>
      <c r="BE25" s="40">
        <v>22.027606048839559</v>
      </c>
      <c r="BF25" s="40">
        <v>5.7360161738010756E-2</v>
      </c>
      <c r="BG25" s="40">
        <v>19.651255644400564</v>
      </c>
      <c r="BH25" s="40">
        <v>20.408331974866243</v>
      </c>
      <c r="BI25" s="40">
        <v>22.027606048839559</v>
      </c>
      <c r="BJ25" s="40">
        <v>23.646880122812874</v>
      </c>
      <c r="BK25" s="40">
        <v>24.40395645327855</v>
      </c>
      <c r="BL25" s="40"/>
      <c r="BM25" s="2">
        <v>16</v>
      </c>
      <c r="BN25" s="32">
        <v>0.61999362159935767</v>
      </c>
      <c r="BO25" s="34">
        <v>629.98649518074376</v>
      </c>
      <c r="BP25" s="32">
        <v>0.16671136167708617</v>
      </c>
      <c r="BQ25" s="34">
        <v>444.52008947014974</v>
      </c>
      <c r="BR25" s="34">
        <v>500.93479913141039</v>
      </c>
      <c r="BS25" s="34">
        <v>629.98649518074376</v>
      </c>
      <c r="BT25" s="34">
        <v>769.96779905474068</v>
      </c>
      <c r="BU25" s="34">
        <v>839.01430517674498</v>
      </c>
      <c r="BV25" s="11"/>
      <c r="BW25" s="11"/>
      <c r="BX25" s="34">
        <v>16</v>
      </c>
      <c r="BY25" s="40">
        <v>1</v>
      </c>
      <c r="BZ25" s="40">
        <v>30.644945701054208</v>
      </c>
      <c r="CA25" s="40">
        <v>6.2295747333975561E-2</v>
      </c>
      <c r="CB25" s="40">
        <v>27.054208611017273</v>
      </c>
      <c r="CC25" s="40">
        <v>28.19817376645652</v>
      </c>
      <c r="CD25" s="40">
        <v>30.644945701054208</v>
      </c>
      <c r="CE25" s="40">
        <v>33.091717635651897</v>
      </c>
      <c r="CF25" s="40">
        <v>34.235682791091143</v>
      </c>
      <c r="CG25"/>
      <c r="CH25" s="34">
        <v>16</v>
      </c>
      <c r="CI25" s="40">
        <v>1</v>
      </c>
      <c r="CJ25" s="40">
        <v>21.606247685018619</v>
      </c>
      <c r="CK25" s="40">
        <v>5.6490773649698803E-2</v>
      </c>
      <c r="CL25" s="40">
        <v>19.310640909234863</v>
      </c>
      <c r="CM25" s="40">
        <v>20.041993301860145</v>
      </c>
      <c r="CN25" s="40">
        <v>21.606247685018619</v>
      </c>
      <c r="CO25" s="40">
        <v>23.17050206817709</v>
      </c>
      <c r="CP25" s="40">
        <v>23.901854460802372</v>
      </c>
      <c r="CQ25" s="46"/>
      <c r="CR25" s="46" t="s">
        <v>89</v>
      </c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</row>
    <row r="26" spans="1:124" ht="14.1" customHeight="1" x14ac:dyDescent="0.25">
      <c r="A26" s="17"/>
      <c r="B26" s="17"/>
      <c r="C26" s="24"/>
      <c r="D26" s="24"/>
      <c r="E26" s="24"/>
      <c r="F26" s="25"/>
      <c r="G26" s="25"/>
      <c r="H26" s="46"/>
      <c r="I26" s="81" t="str">
        <f t="shared" si="12"/>
        <v/>
      </c>
      <c r="J26" s="28" t="str">
        <f t="shared" si="13"/>
        <v/>
      </c>
      <c r="K26" s="29" t="str">
        <f t="shared" si="14"/>
        <v/>
      </c>
      <c r="L26" s="99" t="str">
        <f t="shared" si="15"/>
        <v/>
      </c>
      <c r="M26" s="30" t="str">
        <f t="shared" si="16"/>
        <v/>
      </c>
      <c r="N26" s="31" t="str">
        <f t="shared" si="17"/>
        <v/>
      </c>
      <c r="O26" s="46"/>
      <c r="P26" s="14">
        <f t="shared" si="0"/>
        <v>-154</v>
      </c>
      <c r="Q26" s="14"/>
      <c r="R26" s="56" t="e">
        <f t="shared" si="1"/>
        <v>#N/A</v>
      </c>
      <c r="S26" s="56" t="e">
        <f t="shared" si="2"/>
        <v>#N/A</v>
      </c>
      <c r="T26" s="98" t="e">
        <f t="shared" si="3"/>
        <v>#N/A</v>
      </c>
      <c r="U26" s="11" t="e">
        <f t="shared" si="4"/>
        <v>#N/A</v>
      </c>
      <c r="V26" s="11" t="e">
        <f t="shared" si="5"/>
        <v>#N/A</v>
      </c>
      <c r="W26" s="11" t="e">
        <f t="shared" si="6"/>
        <v>#N/A</v>
      </c>
      <c r="X26" s="11" t="e">
        <f t="shared" si="7"/>
        <v>#N/A</v>
      </c>
      <c r="Y26" s="11" t="e">
        <f t="shared" si="8"/>
        <v>#N/A</v>
      </c>
      <c r="Z26" s="11" t="e">
        <f t="shared" si="9"/>
        <v>#N/A</v>
      </c>
      <c r="AA26" s="56" t="e">
        <f t="shared" si="10"/>
        <v>#N/A</v>
      </c>
      <c r="AB26" s="56" t="e">
        <f t="shared" si="11"/>
        <v>#N/A</v>
      </c>
      <c r="AC26" s="35" t="e">
        <f t="shared" si="18"/>
        <v>#N/A</v>
      </c>
      <c r="AD26" s="35" t="e">
        <f t="shared" si="19"/>
        <v>#N/A</v>
      </c>
      <c r="AE26" s="35" t="e">
        <f t="shared" si="20"/>
        <v>#N/A</v>
      </c>
      <c r="AF26" s="35" t="e">
        <f t="shared" si="21"/>
        <v>#N/A</v>
      </c>
      <c r="AH26" s="14"/>
      <c r="AI26" s="2">
        <v>17</v>
      </c>
      <c r="AJ26" s="27">
        <v>0.97889396424993325</v>
      </c>
      <c r="AK26" s="26">
        <v>688.63339383741152</v>
      </c>
      <c r="AL26" s="27">
        <v>0.168944273271947</v>
      </c>
      <c r="AM26" s="26">
        <v>470.65325520163134</v>
      </c>
      <c r="AN26" s="26">
        <v>539.90502570319188</v>
      </c>
      <c r="AO26" s="26">
        <v>688.63339383741152</v>
      </c>
      <c r="AP26" s="26">
        <v>838.05120665004324</v>
      </c>
      <c r="AQ26" s="26">
        <v>908.11138966652163</v>
      </c>
      <c r="AR26"/>
      <c r="AS26" s="34">
        <v>17</v>
      </c>
      <c r="AT26" s="40">
        <v>1</v>
      </c>
      <c r="AU26" s="40">
        <v>31.522261621442492</v>
      </c>
      <c r="AV26" s="40">
        <v>6.462173139464214E-2</v>
      </c>
      <c r="AW26" s="40">
        <v>27.690951399087929</v>
      </c>
      <c r="AX26" s="40">
        <v>28.911560227902715</v>
      </c>
      <c r="AY26" s="40">
        <v>31.522261621442492</v>
      </c>
      <c r="AZ26" s="40">
        <v>34.132963014982266</v>
      </c>
      <c r="BA26" s="40">
        <v>35.353571843797056</v>
      </c>
      <c r="BB26"/>
      <c r="BC26" s="54">
        <v>17</v>
      </c>
      <c r="BD26" s="40">
        <v>1</v>
      </c>
      <c r="BE26" s="40">
        <v>22.167576311404751</v>
      </c>
      <c r="BF26" s="40">
        <v>5.7255680240743276E-2</v>
      </c>
      <c r="BG26" s="40">
        <v>19.780443880588752</v>
      </c>
      <c r="BH26" s="40">
        <v>20.540955233494401</v>
      </c>
      <c r="BI26" s="40">
        <v>22.167576311404751</v>
      </c>
      <c r="BJ26" s="40">
        <v>23.794197389315094</v>
      </c>
      <c r="BK26" s="40">
        <v>24.554708742220743</v>
      </c>
      <c r="BL26" s="40"/>
      <c r="BM26" s="2">
        <v>17</v>
      </c>
      <c r="BN26" s="32">
        <v>0.66411718537670716</v>
      </c>
      <c r="BO26" s="34">
        <v>642.34136753020971</v>
      </c>
      <c r="BP26" s="32">
        <v>0.1694728809450429</v>
      </c>
      <c r="BQ26" s="34">
        <v>448.97018348175914</v>
      </c>
      <c r="BR26" s="34">
        <v>508.04091094279073</v>
      </c>
      <c r="BS26" s="34">
        <v>642.34136753020971</v>
      </c>
      <c r="BT26" s="34">
        <v>786.8312085141024</v>
      </c>
      <c r="BU26" s="34">
        <v>857.69043345243949</v>
      </c>
      <c r="BV26" s="11"/>
      <c r="BW26" s="11"/>
      <c r="BX26" s="34">
        <v>17</v>
      </c>
      <c r="BY26" s="40">
        <v>1</v>
      </c>
      <c r="BZ26" s="40">
        <v>30.836680574772011</v>
      </c>
      <c r="CA26" s="40">
        <v>6.2531868605987528E-2</v>
      </c>
      <c r="CB26" s="40">
        <v>27.209921920372594</v>
      </c>
      <c r="CC26" s="40">
        <v>28.365363108014094</v>
      </c>
      <c r="CD26" s="40">
        <v>30.836680574772011</v>
      </c>
      <c r="CE26" s="40">
        <v>33.307998041529927</v>
      </c>
      <c r="CF26" s="40">
        <v>34.463439229171421</v>
      </c>
      <c r="CG26"/>
      <c r="CH26" s="34">
        <v>17</v>
      </c>
      <c r="CI26" s="40">
        <v>1</v>
      </c>
      <c r="CJ26" s="40">
        <v>21.738834722282537</v>
      </c>
      <c r="CK26" s="40">
        <v>5.6458979337439187E-2</v>
      </c>
      <c r="CL26" s="40">
        <v>19.430433351596587</v>
      </c>
      <c r="CM26" s="40">
        <v>20.165861946511001</v>
      </c>
      <c r="CN26" s="40">
        <v>21.738834722282537</v>
      </c>
      <c r="CO26" s="40">
        <v>23.311807498054076</v>
      </c>
      <c r="CP26" s="40">
        <v>24.047236092968486</v>
      </c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</row>
    <row r="27" spans="1:124" ht="14.1" customHeight="1" x14ac:dyDescent="0.25">
      <c r="A27" s="17"/>
      <c r="B27" s="17"/>
      <c r="C27" s="24"/>
      <c r="D27" s="24"/>
      <c r="E27" s="24"/>
      <c r="F27" s="25"/>
      <c r="G27" s="25"/>
      <c r="H27" s="46"/>
      <c r="I27" s="81" t="str">
        <f t="shared" si="12"/>
        <v/>
      </c>
      <c r="J27" s="28" t="str">
        <f t="shared" si="13"/>
        <v/>
      </c>
      <c r="K27" s="29" t="str">
        <f t="shared" si="14"/>
        <v/>
      </c>
      <c r="L27" s="99" t="str">
        <f t="shared" si="15"/>
        <v/>
      </c>
      <c r="M27" s="30" t="str">
        <f t="shared" si="16"/>
        <v/>
      </c>
      <c r="N27" s="31" t="str">
        <f t="shared" si="17"/>
        <v/>
      </c>
      <c r="O27" s="46"/>
      <c r="P27" s="14">
        <f t="shared" si="0"/>
        <v>-154</v>
      </c>
      <c r="Q27" s="14"/>
      <c r="R27" s="56" t="e">
        <f t="shared" si="1"/>
        <v>#N/A</v>
      </c>
      <c r="S27" s="56" t="e">
        <f t="shared" si="2"/>
        <v>#N/A</v>
      </c>
      <c r="T27" s="98" t="e">
        <f t="shared" si="3"/>
        <v>#N/A</v>
      </c>
      <c r="U27" s="11" t="e">
        <f t="shared" si="4"/>
        <v>#N/A</v>
      </c>
      <c r="V27" s="11" t="e">
        <f t="shared" si="5"/>
        <v>#N/A</v>
      </c>
      <c r="W27" s="11" t="e">
        <f t="shared" si="6"/>
        <v>#N/A</v>
      </c>
      <c r="X27" s="11" t="e">
        <f t="shared" si="7"/>
        <v>#N/A</v>
      </c>
      <c r="Y27" s="11" t="e">
        <f t="shared" si="8"/>
        <v>#N/A</v>
      </c>
      <c r="Z27" s="11" t="e">
        <f t="shared" si="9"/>
        <v>#N/A</v>
      </c>
      <c r="AA27" s="56" t="e">
        <f t="shared" si="10"/>
        <v>#N/A</v>
      </c>
      <c r="AB27" s="56" t="e">
        <f t="shared" si="11"/>
        <v>#N/A</v>
      </c>
      <c r="AC27" s="35" t="e">
        <f t="shared" si="18"/>
        <v>#N/A</v>
      </c>
      <c r="AD27" s="35" t="e">
        <f t="shared" si="19"/>
        <v>#N/A</v>
      </c>
      <c r="AE27" s="35" t="e">
        <f t="shared" si="20"/>
        <v>#N/A</v>
      </c>
      <c r="AF27" s="35" t="e">
        <f t="shared" si="21"/>
        <v>#N/A</v>
      </c>
      <c r="AH27" s="14"/>
      <c r="AI27" s="2">
        <v>18</v>
      </c>
      <c r="AJ27" s="27">
        <v>1.0000985007039997</v>
      </c>
      <c r="AK27" s="26">
        <v>701.53814451922051</v>
      </c>
      <c r="AL27" s="27">
        <v>0.17108453485333455</v>
      </c>
      <c r="AM27" s="26">
        <v>475.78691097997933</v>
      </c>
      <c r="AN27" s="26">
        <v>547.71014027353726</v>
      </c>
      <c r="AO27" s="26">
        <v>701.53814451922051</v>
      </c>
      <c r="AP27" s="26">
        <v>855.36019015992918</v>
      </c>
      <c r="AQ27" s="26">
        <v>927.27648365426091</v>
      </c>
      <c r="AR27"/>
      <c r="AS27" s="34">
        <v>18</v>
      </c>
      <c r="AT27" s="40">
        <v>1</v>
      </c>
      <c r="AU27" s="40">
        <v>31.721360062641516</v>
      </c>
      <c r="AV27" s="40">
        <v>6.4855334490149713E-2</v>
      </c>
      <c r="AW27" s="40">
        <v>27.852052562514526</v>
      </c>
      <c r="AX27" s="40">
        <v>29.084766861789351</v>
      </c>
      <c r="AY27" s="40">
        <v>31.721360062641516</v>
      </c>
      <c r="AZ27" s="40">
        <v>34.357953263493677</v>
      </c>
      <c r="BA27" s="40">
        <v>35.590667562768502</v>
      </c>
      <c r="BB27"/>
      <c r="BC27" s="54">
        <v>18</v>
      </c>
      <c r="BD27" s="40">
        <v>1</v>
      </c>
      <c r="BE27" s="40">
        <v>22.307453357121318</v>
      </c>
      <c r="BF27" s="40">
        <v>5.7150545400607579E-2</v>
      </c>
      <c r="BG27" s="40">
        <v>19.909640569489859</v>
      </c>
      <c r="BH27" s="40">
        <v>20.673554554149991</v>
      </c>
      <c r="BI27" s="40">
        <v>22.307453357121318</v>
      </c>
      <c r="BJ27" s="40">
        <v>23.941352160092649</v>
      </c>
      <c r="BK27" s="40">
        <v>24.705266144752773</v>
      </c>
      <c r="BL27" s="40"/>
      <c r="BM27" s="2">
        <v>18</v>
      </c>
      <c r="BN27" s="32">
        <v>0.70707198333815058</v>
      </c>
      <c r="BO27" s="34">
        <v>654.95584785368999</v>
      </c>
      <c r="BP27" s="32">
        <v>0.17225697958613284</v>
      </c>
      <c r="BQ27" s="34">
        <v>453.32880946064853</v>
      </c>
      <c r="BR27" s="34">
        <v>515.19288329540609</v>
      </c>
      <c r="BS27" s="34">
        <v>654.95584785368999</v>
      </c>
      <c r="BT27" s="34">
        <v>804.08688816031349</v>
      </c>
      <c r="BU27" s="34">
        <v>876.80347308121281</v>
      </c>
      <c r="BV27" s="11"/>
      <c r="BW27" s="11"/>
      <c r="BX27" s="34">
        <v>18</v>
      </c>
      <c r="BY27" s="40">
        <v>1</v>
      </c>
      <c r="BZ27" s="40">
        <v>31.028547354455249</v>
      </c>
      <c r="CA27" s="40">
        <v>6.2762726838227756E-2</v>
      </c>
      <c r="CB27" s="40">
        <v>27.365855801978618</v>
      </c>
      <c r="CC27" s="40">
        <v>28.532744773822518</v>
      </c>
      <c r="CD27" s="40">
        <v>31.028547354455249</v>
      </c>
      <c r="CE27" s="40">
        <v>33.524349935087983</v>
      </c>
      <c r="CF27" s="40">
        <v>34.691238906931872</v>
      </c>
      <c r="CG27"/>
      <c r="CH27" s="34">
        <v>18</v>
      </c>
      <c r="CI27" s="40">
        <v>1</v>
      </c>
      <c r="CJ27" s="40">
        <v>21.871458798807545</v>
      </c>
      <c r="CK27" s="40">
        <v>5.6425495824401144E-2</v>
      </c>
      <c r="CL27" s="40">
        <v>19.550346243994337</v>
      </c>
      <c r="CM27" s="40">
        <v>20.289824467539681</v>
      </c>
      <c r="CN27" s="40">
        <v>21.871458798807545</v>
      </c>
      <c r="CO27" s="40">
        <v>23.453093130075413</v>
      </c>
      <c r="CP27" s="40">
        <v>24.192571353620753</v>
      </c>
      <c r="CQ27" s="46"/>
      <c r="CR27" s="82" t="s">
        <v>33</v>
      </c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</row>
    <row r="28" spans="1:124" ht="14.1" customHeight="1" x14ac:dyDescent="0.25">
      <c r="A28" s="17"/>
      <c r="B28" s="17"/>
      <c r="C28" s="24"/>
      <c r="D28" s="24"/>
      <c r="E28" s="24"/>
      <c r="F28" s="25"/>
      <c r="G28" s="25"/>
      <c r="H28" s="46"/>
      <c r="I28" s="81" t="str">
        <f t="shared" si="12"/>
        <v/>
      </c>
      <c r="J28" s="28" t="str">
        <f t="shared" si="13"/>
        <v/>
      </c>
      <c r="K28" s="29" t="str">
        <f t="shared" si="14"/>
        <v/>
      </c>
      <c r="L28" s="99" t="str">
        <f t="shared" si="15"/>
        <v/>
      </c>
      <c r="M28" s="30" t="str">
        <f t="shared" si="16"/>
        <v/>
      </c>
      <c r="N28" s="31" t="str">
        <f t="shared" si="17"/>
        <v/>
      </c>
      <c r="O28" s="46"/>
      <c r="P28" s="14">
        <f t="shared" si="0"/>
        <v>-154</v>
      </c>
      <c r="Q28" s="14"/>
      <c r="R28" s="56" t="e">
        <f t="shared" si="1"/>
        <v>#N/A</v>
      </c>
      <c r="S28" s="56" t="e">
        <f t="shared" si="2"/>
        <v>#N/A</v>
      </c>
      <c r="T28" s="98" t="e">
        <f t="shared" si="3"/>
        <v>#N/A</v>
      </c>
      <c r="U28" s="11" t="e">
        <f t="shared" si="4"/>
        <v>#N/A</v>
      </c>
      <c r="V28" s="11" t="e">
        <f t="shared" si="5"/>
        <v>#N/A</v>
      </c>
      <c r="W28" s="11" t="e">
        <f t="shared" si="6"/>
        <v>#N/A</v>
      </c>
      <c r="X28" s="11" t="e">
        <f t="shared" si="7"/>
        <v>#N/A</v>
      </c>
      <c r="Y28" s="11" t="e">
        <f t="shared" si="8"/>
        <v>#N/A</v>
      </c>
      <c r="Z28" s="11" t="e">
        <f t="shared" si="9"/>
        <v>#N/A</v>
      </c>
      <c r="AA28" s="56" t="e">
        <f t="shared" si="10"/>
        <v>#N/A</v>
      </c>
      <c r="AB28" s="56" t="e">
        <f t="shared" si="11"/>
        <v>#N/A</v>
      </c>
      <c r="AC28" s="35" t="e">
        <f t="shared" si="18"/>
        <v>#N/A</v>
      </c>
      <c r="AD28" s="35" t="e">
        <f t="shared" si="19"/>
        <v>#N/A</v>
      </c>
      <c r="AE28" s="35" t="e">
        <f t="shared" si="20"/>
        <v>#N/A</v>
      </c>
      <c r="AF28" s="35" t="e">
        <f t="shared" si="21"/>
        <v>#N/A</v>
      </c>
      <c r="AH28" s="14"/>
      <c r="AI28" s="2">
        <v>19</v>
      </c>
      <c r="AJ28" s="27">
        <v>1.0209444227960118</v>
      </c>
      <c r="AK28" s="26">
        <v>714.62451307552112</v>
      </c>
      <c r="AL28" s="27">
        <v>0.1731870246747268</v>
      </c>
      <c r="AM28" s="26">
        <v>480.92514949940869</v>
      </c>
      <c r="AN28" s="26">
        <v>555.5949055934982</v>
      </c>
      <c r="AO28" s="26">
        <v>714.62451307552112</v>
      </c>
      <c r="AP28" s="26">
        <v>872.90375508546447</v>
      </c>
      <c r="AQ28" s="26">
        <v>946.69060932555055</v>
      </c>
      <c r="AR28"/>
      <c r="AS28" s="34">
        <v>19</v>
      </c>
      <c r="AT28" s="40">
        <v>1</v>
      </c>
      <c r="AU28" s="40">
        <v>31.920233123996358</v>
      </c>
      <c r="AV28" s="40">
        <v>6.5073621618124688E-2</v>
      </c>
      <c r="AW28" s="40">
        <v>28.013639122284932</v>
      </c>
      <c r="AX28" s="40">
        <v>29.258232447372919</v>
      </c>
      <c r="AY28" s="40">
        <v>31.920233123996358</v>
      </c>
      <c r="AZ28" s="40">
        <v>34.582233800619797</v>
      </c>
      <c r="BA28" s="40">
        <v>35.82682712570778</v>
      </c>
      <c r="BB28"/>
      <c r="BC28" s="54">
        <v>19</v>
      </c>
      <c r="BD28" s="40">
        <v>1</v>
      </c>
      <c r="BE28" s="40">
        <v>22.447230021121854</v>
      </c>
      <c r="BF28" s="40">
        <v>5.7044707000125865E-2</v>
      </c>
      <c r="BG28" s="40">
        <v>20.038845339934451</v>
      </c>
      <c r="BH28" s="40">
        <v>20.80612740127404</v>
      </c>
      <c r="BI28" s="40">
        <v>22.447230021121854</v>
      </c>
      <c r="BJ28" s="40">
        <v>24.088332640969668</v>
      </c>
      <c r="BK28" s="40">
        <v>24.85561470230925</v>
      </c>
      <c r="BL28" s="40"/>
      <c r="BM28" s="2">
        <v>19</v>
      </c>
      <c r="BN28" s="32">
        <v>0.74867017221810395</v>
      </c>
      <c r="BO28" s="34">
        <v>667.80070008470227</v>
      </c>
      <c r="BP28" s="32">
        <v>0.17504636947570709</v>
      </c>
      <c r="BQ28" s="34">
        <v>457.58684703262367</v>
      </c>
      <c r="BR28" s="34">
        <v>522.37665783226294</v>
      </c>
      <c r="BS28" s="34">
        <v>667.80070008470227</v>
      </c>
      <c r="BT28" s="34">
        <v>821.68992882070347</v>
      </c>
      <c r="BU28" s="34">
        <v>896.30203616942356</v>
      </c>
      <c r="BV28" s="11"/>
      <c r="BW28" s="11"/>
      <c r="BX28" s="34">
        <v>19</v>
      </c>
      <c r="BY28" s="40">
        <v>1</v>
      </c>
      <c r="BZ28" s="40">
        <v>31.220556178708346</v>
      </c>
      <c r="CA28" s="40">
        <v>6.2987917501013943E-2</v>
      </c>
      <c r="CB28" s="40">
        <v>27.522034772421527</v>
      </c>
      <c r="CC28" s="40">
        <v>28.700338699817884</v>
      </c>
      <c r="CD28" s="40">
        <v>31.220556178708346</v>
      </c>
      <c r="CE28" s="40">
        <v>33.740773657598815</v>
      </c>
      <c r="CF28" s="40">
        <v>34.919077584995165</v>
      </c>
      <c r="CG28"/>
      <c r="CH28" s="34">
        <v>19</v>
      </c>
      <c r="CI28" s="40">
        <v>1</v>
      </c>
      <c r="CJ28" s="40">
        <v>22.00412276151884</v>
      </c>
      <c r="CK28" s="40">
        <v>5.6390193274618403E-2</v>
      </c>
      <c r="CL28" s="40">
        <v>19.670389271191247</v>
      </c>
      <c r="CM28" s="40">
        <v>20.413888371257336</v>
      </c>
      <c r="CN28" s="40">
        <v>22.00412276151884</v>
      </c>
      <c r="CO28" s="40">
        <v>23.59435715178034</v>
      </c>
      <c r="CP28" s="40">
        <v>24.337856251846429</v>
      </c>
      <c r="CQ28" s="46"/>
      <c r="CR28" s="83" t="s">
        <v>34</v>
      </c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</row>
    <row r="29" spans="1:124" ht="14.1" customHeight="1" x14ac:dyDescent="0.25">
      <c r="A29" s="17"/>
      <c r="B29" s="17"/>
      <c r="C29" s="24"/>
      <c r="D29" s="24"/>
      <c r="E29" s="24"/>
      <c r="F29" s="25"/>
      <c r="G29" s="25"/>
      <c r="H29" s="46"/>
      <c r="I29" s="81" t="str">
        <f t="shared" si="12"/>
        <v/>
      </c>
      <c r="J29" s="28" t="str">
        <f t="shared" si="13"/>
        <v/>
      </c>
      <c r="K29" s="29" t="str">
        <f t="shared" si="14"/>
        <v/>
      </c>
      <c r="L29" s="99" t="str">
        <f t="shared" si="15"/>
        <v/>
      </c>
      <c r="M29" s="30" t="str">
        <f t="shared" si="16"/>
        <v/>
      </c>
      <c r="N29" s="31" t="str">
        <f t="shared" si="17"/>
        <v/>
      </c>
      <c r="O29" s="46"/>
      <c r="P29" s="14">
        <f t="shared" si="0"/>
        <v>-154</v>
      </c>
      <c r="Q29" s="14"/>
      <c r="R29" s="56" t="e">
        <f t="shared" si="1"/>
        <v>#N/A</v>
      </c>
      <c r="S29" s="56" t="e">
        <f t="shared" si="2"/>
        <v>#N/A</v>
      </c>
      <c r="T29" s="98" t="e">
        <f t="shared" si="3"/>
        <v>#N/A</v>
      </c>
      <c r="U29" s="11" t="e">
        <f t="shared" si="4"/>
        <v>#N/A</v>
      </c>
      <c r="V29" s="11" t="e">
        <f t="shared" si="5"/>
        <v>#N/A</v>
      </c>
      <c r="W29" s="11" t="e">
        <f t="shared" si="6"/>
        <v>#N/A</v>
      </c>
      <c r="X29" s="11" t="e">
        <f t="shared" si="7"/>
        <v>#N/A</v>
      </c>
      <c r="Y29" s="11" t="e">
        <f t="shared" si="8"/>
        <v>#N/A</v>
      </c>
      <c r="Z29" s="11" t="e">
        <f t="shared" si="9"/>
        <v>#N/A</v>
      </c>
      <c r="AA29" s="56" t="e">
        <f t="shared" si="10"/>
        <v>#N/A</v>
      </c>
      <c r="AB29" s="56" t="e">
        <f t="shared" si="11"/>
        <v>#N/A</v>
      </c>
      <c r="AC29" s="35" t="e">
        <f t="shared" si="18"/>
        <v>#N/A</v>
      </c>
      <c r="AD29" s="35" t="e">
        <f t="shared" si="19"/>
        <v>#N/A</v>
      </c>
      <c r="AE29" s="35" t="e">
        <f t="shared" si="20"/>
        <v>#N/A</v>
      </c>
      <c r="AF29" s="35" t="e">
        <f t="shared" si="21"/>
        <v>#N/A</v>
      </c>
      <c r="AH29" s="14"/>
      <c r="AI29" s="2">
        <v>20</v>
      </c>
      <c r="AJ29" s="27">
        <v>1.0414166068924664</v>
      </c>
      <c r="AK29" s="26">
        <v>727.89581241675</v>
      </c>
      <c r="AL29" s="27">
        <v>0.17525014980980685</v>
      </c>
      <c r="AM29" s="26">
        <v>486.07083878476845</v>
      </c>
      <c r="AN29" s="26">
        <v>563.56302842490675</v>
      </c>
      <c r="AO29" s="26">
        <v>727.89581241675</v>
      </c>
      <c r="AP29" s="26">
        <v>890.68469554793955</v>
      </c>
      <c r="AQ29" s="26">
        <v>966.3565661535888</v>
      </c>
      <c r="AR29"/>
      <c r="AS29" s="33">
        <v>20</v>
      </c>
      <c r="AT29" s="40">
        <v>1</v>
      </c>
      <c r="AU29" s="40">
        <v>32.118880259198001</v>
      </c>
      <c r="AV29" s="40">
        <v>6.5276555653458218E-2</v>
      </c>
      <c r="AW29" s="40">
        <v>28.175741416247376</v>
      </c>
      <c r="AX29" s="40">
        <v>29.431977483184856</v>
      </c>
      <c r="AY29" s="40">
        <v>32.118880259198001</v>
      </c>
      <c r="AZ29" s="40">
        <v>34.805783035211149</v>
      </c>
      <c r="BA29" s="40">
        <v>36.062019102148625</v>
      </c>
      <c r="BB29"/>
      <c r="BC29" s="55">
        <v>20</v>
      </c>
      <c r="BD29" s="40">
        <v>1</v>
      </c>
      <c r="BE29" s="40">
        <v>22.586906060086292</v>
      </c>
      <c r="BF29" s="40">
        <v>5.6938163333904439E-2</v>
      </c>
      <c r="BG29" s="40">
        <v>20.16805620848065</v>
      </c>
      <c r="BH29" s="40">
        <v>20.93867234580631</v>
      </c>
      <c r="BI29" s="40">
        <v>22.586906060086292</v>
      </c>
      <c r="BJ29" s="40">
        <v>24.235139774366274</v>
      </c>
      <c r="BK29" s="40">
        <v>25.005755911691931</v>
      </c>
      <c r="BL29" s="40"/>
      <c r="BM29" s="2">
        <v>20</v>
      </c>
      <c r="BN29" s="32">
        <v>0.78883695244964869</v>
      </c>
      <c r="BO29" s="34">
        <v>680.86285279815434</v>
      </c>
      <c r="BP29" s="32">
        <v>0.17783008631712213</v>
      </c>
      <c r="BQ29" s="34">
        <v>461.75087799123452</v>
      </c>
      <c r="BR29" s="34">
        <v>529.59307476206868</v>
      </c>
      <c r="BS29" s="34">
        <v>680.86285279815434</v>
      </c>
      <c r="BT29" s="34">
        <v>839.61720059233994</v>
      </c>
      <c r="BU29" s="34">
        <v>916.16016800768932</v>
      </c>
      <c r="BV29" s="11"/>
      <c r="BW29" s="11"/>
      <c r="BX29" s="33">
        <v>20</v>
      </c>
      <c r="BY29" s="40">
        <v>1</v>
      </c>
      <c r="BZ29" s="40">
        <v>31.412707391839955</v>
      </c>
      <c r="CA29" s="40">
        <v>6.3207426856452448E-2</v>
      </c>
      <c r="CB29" s="40">
        <v>27.678474264854366</v>
      </c>
      <c r="CC29" s="40">
        <v>28.868155512030977</v>
      </c>
      <c r="CD29" s="40">
        <v>31.412707391839955</v>
      </c>
      <c r="CE29" s="40">
        <v>33.957259271648937</v>
      </c>
      <c r="CF29" s="40">
        <v>35.146940518825538</v>
      </c>
      <c r="CG29"/>
      <c r="CH29" s="33">
        <v>20</v>
      </c>
      <c r="CI29" s="40">
        <v>1</v>
      </c>
      <c r="CJ29" s="40">
        <v>22.136826707098454</v>
      </c>
      <c r="CK29" s="40">
        <v>5.6353067278840485E-2</v>
      </c>
      <c r="CL29" s="40">
        <v>19.790563585829549</v>
      </c>
      <c r="CM29" s="40">
        <v>20.538054473890124</v>
      </c>
      <c r="CN29" s="40">
        <v>22.136826707098454</v>
      </c>
      <c r="CO29" s="40">
        <v>23.735598940306783</v>
      </c>
      <c r="CP29" s="40">
        <v>24.483089828367362</v>
      </c>
      <c r="CQ29" s="46"/>
      <c r="CR29" s="46" t="s">
        <v>35</v>
      </c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</row>
    <row r="30" spans="1:124" ht="14.1" customHeight="1" x14ac:dyDescent="0.25">
      <c r="A30" s="17"/>
      <c r="B30" s="17"/>
      <c r="C30" s="24"/>
      <c r="D30" s="24"/>
      <c r="E30" s="24"/>
      <c r="F30" s="25"/>
      <c r="G30" s="25"/>
      <c r="H30" s="46"/>
      <c r="I30" s="81" t="str">
        <f t="shared" si="12"/>
        <v/>
      </c>
      <c r="J30" s="28" t="str">
        <f t="shared" si="13"/>
        <v/>
      </c>
      <c r="K30" s="29" t="str">
        <f t="shared" si="14"/>
        <v/>
      </c>
      <c r="L30" s="99" t="str">
        <f t="shared" si="15"/>
        <v/>
      </c>
      <c r="M30" s="30" t="str">
        <f t="shared" si="16"/>
        <v/>
      </c>
      <c r="N30" s="31" t="str">
        <f t="shared" si="17"/>
        <v/>
      </c>
      <c r="O30" s="46"/>
      <c r="P30" s="14">
        <f t="shared" si="0"/>
        <v>-154</v>
      </c>
      <c r="Q30" s="14"/>
      <c r="R30" s="56" t="e">
        <f t="shared" si="1"/>
        <v>#N/A</v>
      </c>
      <c r="S30" s="56" t="e">
        <f t="shared" si="2"/>
        <v>#N/A</v>
      </c>
      <c r="T30" s="98" t="e">
        <f t="shared" si="3"/>
        <v>#N/A</v>
      </c>
      <c r="U30" s="11" t="e">
        <f t="shared" si="4"/>
        <v>#N/A</v>
      </c>
      <c r="V30" s="11" t="e">
        <f t="shared" si="5"/>
        <v>#N/A</v>
      </c>
      <c r="W30" s="11" t="e">
        <f t="shared" si="6"/>
        <v>#N/A</v>
      </c>
      <c r="X30" s="11" t="e">
        <f t="shared" si="7"/>
        <v>#N/A</v>
      </c>
      <c r="Y30" s="11" t="e">
        <f t="shared" si="8"/>
        <v>#N/A</v>
      </c>
      <c r="Z30" s="11" t="e">
        <f t="shared" si="9"/>
        <v>#N/A</v>
      </c>
      <c r="AA30" s="56" t="e">
        <f t="shared" si="10"/>
        <v>#N/A</v>
      </c>
      <c r="AB30" s="56" t="e">
        <f t="shared" si="11"/>
        <v>#N/A</v>
      </c>
      <c r="AC30" s="35" t="e">
        <f t="shared" si="18"/>
        <v>#N/A</v>
      </c>
      <c r="AD30" s="35" t="e">
        <f t="shared" si="19"/>
        <v>#N/A</v>
      </c>
      <c r="AE30" s="35" t="e">
        <f t="shared" si="20"/>
        <v>#N/A</v>
      </c>
      <c r="AF30" s="35" t="e">
        <f t="shared" si="21"/>
        <v>#N/A</v>
      </c>
      <c r="AH30" s="14"/>
      <c r="AI30" s="2">
        <v>21</v>
      </c>
      <c r="AJ30" s="27">
        <v>1.0614996961734366</v>
      </c>
      <c r="AK30" s="26">
        <v>741.35557903089716</v>
      </c>
      <c r="AL30" s="27">
        <v>0.17727229277144102</v>
      </c>
      <c r="AM30" s="26">
        <v>491.22692601251526</v>
      </c>
      <c r="AN30" s="26">
        <v>571.61834514228246</v>
      </c>
      <c r="AO30" s="26">
        <v>741.35557903089716</v>
      </c>
      <c r="AP30" s="26">
        <v>908.70611129775887</v>
      </c>
      <c r="AQ30" s="26">
        <v>986.27749102996324</v>
      </c>
      <c r="AR30"/>
      <c r="AS30" s="34">
        <v>21</v>
      </c>
      <c r="AT30" s="40">
        <v>1</v>
      </c>
      <c r="AU30" s="40">
        <v>32.317301597609259</v>
      </c>
      <c r="AV30" s="40">
        <v>6.5464145387161166E-2</v>
      </c>
      <c r="AW30" s="40">
        <v>28.338388994883729</v>
      </c>
      <c r="AX30" s="40">
        <v>29.606022146496414</v>
      </c>
      <c r="AY30" s="40">
        <v>32.317301597609259</v>
      </c>
      <c r="AZ30" s="40">
        <v>35.028581048722103</v>
      </c>
      <c r="BA30" s="40">
        <v>36.296214200334781</v>
      </c>
      <c r="BB30"/>
      <c r="BC30" s="54">
        <v>21</v>
      </c>
      <c r="BD30" s="40">
        <v>1</v>
      </c>
      <c r="BE30" s="40">
        <v>22.726481531631418</v>
      </c>
      <c r="BF30" s="40">
        <v>5.6830914805770655E-2</v>
      </c>
      <c r="BG30" s="40">
        <v>20.297271121587769</v>
      </c>
      <c r="BH30" s="40">
        <v>21.071188006795211</v>
      </c>
      <c r="BI30" s="40">
        <v>22.726481531631418</v>
      </c>
      <c r="BJ30" s="40">
        <v>24.381775056467625</v>
      </c>
      <c r="BK30" s="40">
        <v>25.155691941675059</v>
      </c>
      <c r="BL30" s="40"/>
      <c r="BM30" s="2">
        <v>21</v>
      </c>
      <c r="BN30" s="32">
        <v>0.82750243940928658</v>
      </c>
      <c r="BO30" s="34">
        <v>694.12993737944919</v>
      </c>
      <c r="BP30" s="32">
        <v>0.18059744076277814</v>
      </c>
      <c r="BQ30" s="34">
        <v>465.82816683297648</v>
      </c>
      <c r="BR30" s="34">
        <v>536.84362205725688</v>
      </c>
      <c r="BS30" s="34">
        <v>694.12993737944919</v>
      </c>
      <c r="BT30" s="34">
        <v>857.84652049706165</v>
      </c>
      <c r="BU30" s="34">
        <v>936.35301967724729</v>
      </c>
      <c r="BV30" s="11"/>
      <c r="BW30" s="11"/>
      <c r="BX30" s="34">
        <v>21</v>
      </c>
      <c r="BY30" s="40">
        <v>1</v>
      </c>
      <c r="BZ30" s="40">
        <v>31.605000912319777</v>
      </c>
      <c r="CA30" s="40">
        <v>6.342125815759693E-2</v>
      </c>
      <c r="CB30" s="40">
        <v>27.835189317498319</v>
      </c>
      <c r="CC30" s="40">
        <v>29.036205431714091</v>
      </c>
      <c r="CD30" s="40">
        <v>31.605000912319777</v>
      </c>
      <c r="CE30" s="40">
        <v>34.173796392925475</v>
      </c>
      <c r="CF30" s="40">
        <v>35.374812507141236</v>
      </c>
      <c r="CG30"/>
      <c r="CH30" s="34">
        <v>21</v>
      </c>
      <c r="CI30" s="40">
        <v>1</v>
      </c>
      <c r="CJ30" s="40">
        <v>22.269570612652647</v>
      </c>
      <c r="CK30" s="40">
        <v>5.6314118881152377E-2</v>
      </c>
      <c r="CL30" s="40">
        <v>19.91086996958969</v>
      </c>
      <c r="CM30" s="40">
        <v>20.662323300790948</v>
      </c>
      <c r="CN30" s="40">
        <v>22.269570612652647</v>
      </c>
      <c r="CO30" s="40">
        <v>23.876817924514349</v>
      </c>
      <c r="CP30" s="40">
        <v>24.628271255715607</v>
      </c>
      <c r="CQ30" s="46"/>
      <c r="CR30" s="46" t="s">
        <v>36</v>
      </c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</row>
    <row r="31" spans="1:124" ht="14.1" customHeight="1" x14ac:dyDescent="0.25">
      <c r="A31" s="17"/>
      <c r="B31" s="17"/>
      <c r="C31" s="24"/>
      <c r="D31" s="24"/>
      <c r="E31" s="24"/>
      <c r="F31" s="25"/>
      <c r="G31" s="25"/>
      <c r="H31" s="46"/>
      <c r="I31" s="81" t="str">
        <f t="shared" si="12"/>
        <v/>
      </c>
      <c r="J31" s="28" t="str">
        <f t="shared" si="13"/>
        <v/>
      </c>
      <c r="K31" s="29" t="str">
        <f t="shared" si="14"/>
        <v/>
      </c>
      <c r="L31" s="99" t="str">
        <f t="shared" si="15"/>
        <v/>
      </c>
      <c r="M31" s="30" t="str">
        <f t="shared" si="16"/>
        <v/>
      </c>
      <c r="N31" s="31" t="str">
        <f t="shared" si="17"/>
        <v/>
      </c>
      <c r="O31" s="46"/>
      <c r="P31" s="14">
        <f t="shared" si="0"/>
        <v>-154</v>
      </c>
      <c r="Q31" s="14"/>
      <c r="R31" s="56" t="e">
        <f t="shared" si="1"/>
        <v>#N/A</v>
      </c>
      <c r="S31" s="56" t="e">
        <f t="shared" si="2"/>
        <v>#N/A</v>
      </c>
      <c r="T31" s="98" t="e">
        <f t="shared" si="3"/>
        <v>#N/A</v>
      </c>
      <c r="U31" s="11" t="e">
        <f t="shared" si="4"/>
        <v>#N/A</v>
      </c>
      <c r="V31" s="11" t="e">
        <f t="shared" si="5"/>
        <v>#N/A</v>
      </c>
      <c r="W31" s="11" t="e">
        <f t="shared" si="6"/>
        <v>#N/A</v>
      </c>
      <c r="X31" s="11" t="e">
        <f t="shared" si="7"/>
        <v>#N/A</v>
      </c>
      <c r="Y31" s="11" t="e">
        <f t="shared" si="8"/>
        <v>#N/A</v>
      </c>
      <c r="Z31" s="11" t="e">
        <f t="shared" si="9"/>
        <v>#N/A</v>
      </c>
      <c r="AA31" s="56" t="e">
        <f t="shared" si="10"/>
        <v>#N/A</v>
      </c>
      <c r="AB31" s="56" t="e">
        <f t="shared" si="11"/>
        <v>#N/A</v>
      </c>
      <c r="AC31" s="35" t="e">
        <f t="shared" si="18"/>
        <v>#N/A</v>
      </c>
      <c r="AD31" s="35" t="e">
        <f t="shared" si="19"/>
        <v>#N/A</v>
      </c>
      <c r="AE31" s="35" t="e">
        <f t="shared" si="20"/>
        <v>#N/A</v>
      </c>
      <c r="AF31" s="35" t="e">
        <f t="shared" si="21"/>
        <v>#N/A</v>
      </c>
      <c r="AH31" s="14"/>
      <c r="AI31" s="2">
        <v>22</v>
      </c>
      <c r="AJ31" s="27">
        <v>1.0811783338189953</v>
      </c>
      <c r="AK31" s="26">
        <v>755.00734940595248</v>
      </c>
      <c r="AL31" s="27">
        <v>0.17925183607249565</v>
      </c>
      <c r="AM31" s="26">
        <v>496.39635835910565</v>
      </c>
      <c r="AN31" s="26">
        <v>579.76469212014456</v>
      </c>
      <c r="AO31" s="26">
        <v>755.00734940595248</v>
      </c>
      <c r="AP31" s="26">
        <v>926.97110208532695</v>
      </c>
      <c r="AQ31" s="26">
        <v>1006.4565208462614</v>
      </c>
      <c r="AR31"/>
      <c r="AS31" s="34">
        <v>22</v>
      </c>
      <c r="AT31" s="40">
        <v>1</v>
      </c>
      <c r="AU31" s="40">
        <v>32.515497268592945</v>
      </c>
      <c r="AV31" s="40">
        <v>6.5636399610244381E-2</v>
      </c>
      <c r="AW31" s="40">
        <v>28.50161140867586</v>
      </c>
      <c r="AX31" s="40">
        <v>29.780386614578834</v>
      </c>
      <c r="AY31" s="40">
        <v>32.515497268592945</v>
      </c>
      <c r="AZ31" s="40">
        <v>35.250607922607053</v>
      </c>
      <c r="BA31" s="40">
        <v>36.52938312851002</v>
      </c>
      <c r="BB31"/>
      <c r="BC31" s="54">
        <v>22</v>
      </c>
      <c r="BD31" s="40">
        <v>1</v>
      </c>
      <c r="BE31" s="40">
        <v>22.865956493374007</v>
      </c>
      <c r="BF31" s="40">
        <v>5.6722961819551866E-2</v>
      </c>
      <c r="BG31" s="40">
        <v>20.426488025715127</v>
      </c>
      <c r="BH31" s="40">
        <v>21.203673003289143</v>
      </c>
      <c r="BI31" s="40">
        <v>22.865956493374007</v>
      </c>
      <c r="BJ31" s="40">
        <v>24.528239983458878</v>
      </c>
      <c r="BK31" s="40">
        <v>25.305424961032887</v>
      </c>
      <c r="BL31" s="40"/>
      <c r="BM31" s="2">
        <v>22</v>
      </c>
      <c r="BN31" s="32">
        <v>0.86459674847351942</v>
      </c>
      <c r="BO31" s="34">
        <v>707.58958521398972</v>
      </c>
      <c r="BP31" s="32">
        <v>0.18333774346507534</v>
      </c>
      <c r="BQ31" s="34">
        <v>469.82597805434511</v>
      </c>
      <c r="BR31" s="34">
        <v>544.12978769026097</v>
      </c>
      <c r="BS31" s="34">
        <v>707.58958521398972</v>
      </c>
      <c r="BT31" s="34">
        <v>876.35570555670745</v>
      </c>
      <c r="BU31" s="34">
        <v>956.85574225933487</v>
      </c>
      <c r="BV31" s="11"/>
      <c r="BW31" s="11"/>
      <c r="BX31" s="34">
        <v>22</v>
      </c>
      <c r="BY31" s="40">
        <v>1</v>
      </c>
      <c r="BZ31" s="40">
        <v>31.797436658617521</v>
      </c>
      <c r="CA31" s="40">
        <v>6.3629414657501104E-2</v>
      </c>
      <c r="CB31" s="40">
        <v>27.992194968574566</v>
      </c>
      <c r="CC31" s="40">
        <v>29.204498680119514</v>
      </c>
      <c r="CD31" s="40">
        <v>31.797436658617521</v>
      </c>
      <c r="CE31" s="40">
        <v>34.390374637115535</v>
      </c>
      <c r="CF31" s="40">
        <v>35.602678348660476</v>
      </c>
      <c r="CG31"/>
      <c r="CH31" s="34">
        <v>22</v>
      </c>
      <c r="CI31" s="40">
        <v>1</v>
      </c>
      <c r="CJ31" s="40">
        <v>22.402354455287671</v>
      </c>
      <c r="CK31" s="40">
        <v>5.6273349125639069E-2</v>
      </c>
      <c r="CL31" s="40">
        <v>20.031309204152127</v>
      </c>
      <c r="CM31" s="40">
        <v>20.786695377312707</v>
      </c>
      <c r="CN31" s="40">
        <v>22.402354455287671</v>
      </c>
      <c r="CO31" s="40">
        <v>24.018013533262636</v>
      </c>
      <c r="CP31" s="40">
        <v>24.773399706423216</v>
      </c>
      <c r="CQ31" s="46"/>
      <c r="CR31" s="84" t="s">
        <v>37</v>
      </c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</row>
    <row r="32" spans="1:124" ht="15.75" x14ac:dyDescent="0.25">
      <c r="A32" s="17"/>
      <c r="B32" s="17"/>
      <c r="C32" s="24"/>
      <c r="D32" s="24"/>
      <c r="E32" s="24"/>
      <c r="F32" s="25"/>
      <c r="G32" s="25"/>
      <c r="H32" s="46"/>
      <c r="I32" s="81" t="str">
        <f t="shared" si="12"/>
        <v/>
      </c>
      <c r="J32" s="28" t="str">
        <f t="shared" si="13"/>
        <v/>
      </c>
      <c r="K32" s="29" t="str">
        <f t="shared" si="14"/>
        <v/>
      </c>
      <c r="L32" s="99" t="str">
        <f t="shared" si="15"/>
        <v/>
      </c>
      <c r="M32" s="30" t="str">
        <f t="shared" si="16"/>
        <v/>
      </c>
      <c r="N32" s="31" t="str">
        <f t="shared" si="17"/>
        <v/>
      </c>
      <c r="O32" s="46"/>
      <c r="P32" s="14">
        <f t="shared" si="0"/>
        <v>-154</v>
      </c>
      <c r="Q32" s="14"/>
      <c r="R32" s="56" t="e">
        <f t="shared" si="1"/>
        <v>#N/A</v>
      </c>
      <c r="S32" s="56" t="e">
        <f t="shared" si="2"/>
        <v>#N/A</v>
      </c>
      <c r="T32" s="98" t="e">
        <f t="shared" si="3"/>
        <v>#N/A</v>
      </c>
      <c r="U32" s="11" t="e">
        <f t="shared" si="4"/>
        <v>#N/A</v>
      </c>
      <c r="V32" s="11" t="e">
        <f t="shared" si="5"/>
        <v>#N/A</v>
      </c>
      <c r="W32" s="11" t="e">
        <f t="shared" si="6"/>
        <v>#N/A</v>
      </c>
      <c r="X32" s="11" t="e">
        <f t="shared" si="7"/>
        <v>#N/A</v>
      </c>
      <c r="Y32" s="11" t="e">
        <f t="shared" si="8"/>
        <v>#N/A</v>
      </c>
      <c r="Z32" s="11" t="e">
        <f t="shared" si="9"/>
        <v>#N/A</v>
      </c>
      <c r="AA32" s="56" t="e">
        <f t="shared" si="10"/>
        <v>#N/A</v>
      </c>
      <c r="AB32" s="56" t="e">
        <f t="shared" si="11"/>
        <v>#N/A</v>
      </c>
      <c r="AC32" s="35" t="e">
        <f t="shared" si="18"/>
        <v>#N/A</v>
      </c>
      <c r="AD32" s="35" t="e">
        <f t="shared" si="19"/>
        <v>#N/A</v>
      </c>
      <c r="AE32" s="35" t="e">
        <f t="shared" si="20"/>
        <v>#N/A</v>
      </c>
      <c r="AF32" s="35" t="e">
        <f t="shared" si="21"/>
        <v>#N/A</v>
      </c>
      <c r="AG32" s="12"/>
      <c r="AH32" s="14"/>
      <c r="AI32" s="2">
        <v>23</v>
      </c>
      <c r="AJ32" s="27">
        <v>1.1004371630092153</v>
      </c>
      <c r="AK32" s="26">
        <v>768.8546600299062</v>
      </c>
      <c r="AL32" s="27">
        <v>0.181187162225837</v>
      </c>
      <c r="AM32" s="26">
        <v>501.58208300099625</v>
      </c>
      <c r="AN32" s="26">
        <v>588.00590573301224</v>
      </c>
      <c r="AO32" s="26">
        <v>768.8546600299062</v>
      </c>
      <c r="AP32" s="26">
        <v>945.48276766104811</v>
      </c>
      <c r="AQ32" s="26">
        <v>1026.8967924940707</v>
      </c>
      <c r="AR32"/>
      <c r="AS32" s="34">
        <v>23</v>
      </c>
      <c r="AT32" s="40">
        <v>1</v>
      </c>
      <c r="AU32" s="40">
        <v>32.71346740151187</v>
      </c>
      <c r="AV32" s="40">
        <v>6.5793327113718755E-2</v>
      </c>
      <c r="AW32" s="40">
        <v>28.665438208105638</v>
      </c>
      <c r="AX32" s="40">
        <v>29.955091064703371</v>
      </c>
      <c r="AY32" s="40">
        <v>32.71346740151187</v>
      </c>
      <c r="AZ32" s="40">
        <v>35.471843738320366</v>
      </c>
      <c r="BA32" s="40">
        <v>36.761496594918093</v>
      </c>
      <c r="BB32"/>
      <c r="BC32" s="54">
        <v>23</v>
      </c>
      <c r="BD32" s="40">
        <v>1</v>
      </c>
      <c r="BE32" s="40">
        <v>23.005331002930852</v>
      </c>
      <c r="BF32" s="40">
        <v>5.6614304779075426E-2</v>
      </c>
      <c r="BG32" s="40">
        <v>20.555704867322046</v>
      </c>
      <c r="BH32" s="40">
        <v>21.336125954336509</v>
      </c>
      <c r="BI32" s="40">
        <v>23.005331002930852</v>
      </c>
      <c r="BJ32" s="40">
        <v>24.674536051525195</v>
      </c>
      <c r="BK32" s="40">
        <v>25.454957138539651</v>
      </c>
      <c r="BL32" s="40"/>
      <c r="BM32" s="2">
        <v>23</v>
      </c>
      <c r="BN32" s="32">
        <v>0.90004999501884919</v>
      </c>
      <c r="BO32" s="34">
        <v>721.22942768717917</v>
      </c>
      <c r="BP32" s="32">
        <v>0.18604030507641392</v>
      </c>
      <c r="BQ32" s="34">
        <v>473.75157615183576</v>
      </c>
      <c r="BR32" s="34">
        <v>551.45305963351427</v>
      </c>
      <c r="BS32" s="34">
        <v>721.22942768717917</v>
      </c>
      <c r="BT32" s="34">
        <v>895.12257279311621</v>
      </c>
      <c r="BU32" s="34">
        <v>977.64348683518938</v>
      </c>
      <c r="BV32" s="11"/>
      <c r="BW32" s="11"/>
      <c r="BX32" s="34">
        <v>23</v>
      </c>
      <c r="BY32" s="40">
        <v>1</v>
      </c>
      <c r="BZ32" s="40">
        <v>31.99001454920289</v>
      </c>
      <c r="CA32" s="40">
        <v>6.3831899609218659E-2</v>
      </c>
      <c r="CB32" s="40">
        <v>28.149506256304281</v>
      </c>
      <c r="CC32" s="40">
        <v>29.373045478499542</v>
      </c>
      <c r="CD32" s="40">
        <v>31.99001454920289</v>
      </c>
      <c r="CE32" s="40">
        <v>34.606983619906238</v>
      </c>
      <c r="CF32" s="40">
        <v>35.830522842101495</v>
      </c>
      <c r="CG32"/>
      <c r="CH32" s="34">
        <v>23</v>
      </c>
      <c r="CI32" s="40">
        <v>1</v>
      </c>
      <c r="CJ32" s="40">
        <v>22.535178212109773</v>
      </c>
      <c r="CK32" s="40">
        <v>5.6230759056385561E-2</v>
      </c>
      <c r="CL32" s="40">
        <v>20.151882071197306</v>
      </c>
      <c r="CM32" s="40">
        <v>20.9111712288083</v>
      </c>
      <c r="CN32" s="40">
        <v>22.535178212109773</v>
      </c>
      <c r="CO32" s="40">
        <v>24.159185195411251</v>
      </c>
      <c r="CP32" s="40">
        <v>24.918474353022244</v>
      </c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</row>
    <row r="33" spans="1:124" ht="15.75" x14ac:dyDescent="0.25">
      <c r="A33" s="17"/>
      <c r="B33" s="17"/>
      <c r="C33" s="24"/>
      <c r="D33" s="24"/>
      <c r="E33" s="24"/>
      <c r="F33" s="25"/>
      <c r="G33" s="25"/>
      <c r="H33" s="46"/>
      <c r="I33" s="81" t="str">
        <f t="shared" si="12"/>
        <v/>
      </c>
      <c r="J33" s="28" t="str">
        <f t="shared" si="13"/>
        <v/>
      </c>
      <c r="K33" s="29" t="str">
        <f t="shared" si="14"/>
        <v/>
      </c>
      <c r="L33" s="99" t="str">
        <f t="shared" si="15"/>
        <v/>
      </c>
      <c r="M33" s="30" t="str">
        <f t="shared" si="16"/>
        <v/>
      </c>
      <c r="N33" s="31" t="str">
        <f t="shared" si="17"/>
        <v/>
      </c>
      <c r="O33" s="46"/>
      <c r="P33" s="14">
        <f t="shared" si="0"/>
        <v>-154</v>
      </c>
      <c r="Q33" s="14"/>
      <c r="R33" s="56" t="e">
        <f t="shared" si="1"/>
        <v>#N/A</v>
      </c>
      <c r="S33" s="56" t="e">
        <f t="shared" si="2"/>
        <v>#N/A</v>
      </c>
      <c r="T33" s="98" t="e">
        <f t="shared" si="3"/>
        <v>#N/A</v>
      </c>
      <c r="U33" s="11" t="e">
        <f t="shared" si="4"/>
        <v>#N/A</v>
      </c>
      <c r="V33" s="11" t="e">
        <f t="shared" si="5"/>
        <v>#N/A</v>
      </c>
      <c r="W33" s="11" t="e">
        <f t="shared" si="6"/>
        <v>#N/A</v>
      </c>
      <c r="X33" s="11" t="e">
        <f t="shared" si="7"/>
        <v>#N/A</v>
      </c>
      <c r="Y33" s="11" t="e">
        <f t="shared" si="8"/>
        <v>#N/A</v>
      </c>
      <c r="Z33" s="11" t="e">
        <f t="shared" si="9"/>
        <v>#N/A</v>
      </c>
      <c r="AA33" s="56" t="e">
        <f t="shared" si="10"/>
        <v>#N/A</v>
      </c>
      <c r="AB33" s="56" t="e">
        <f t="shared" si="11"/>
        <v>#N/A</v>
      </c>
      <c r="AC33" s="35" t="e">
        <f t="shared" si="18"/>
        <v>#N/A</v>
      </c>
      <c r="AD33" s="35" t="e">
        <f t="shared" si="19"/>
        <v>#N/A</v>
      </c>
      <c r="AE33" s="35" t="e">
        <f t="shared" si="20"/>
        <v>#N/A</v>
      </c>
      <c r="AF33" s="35" t="e">
        <f t="shared" si="21"/>
        <v>#N/A</v>
      </c>
      <c r="AH33" s="14"/>
      <c r="AI33" s="2">
        <v>24</v>
      </c>
      <c r="AJ33" s="27">
        <v>1.1192608269241697</v>
      </c>
      <c r="AK33" s="26">
        <v>782.9010473907482</v>
      </c>
      <c r="AL33" s="27">
        <v>0.18307665374433146</v>
      </c>
      <c r="AM33" s="26">
        <v>506.7870471146436</v>
      </c>
      <c r="AN33" s="26">
        <v>596.34582235540483</v>
      </c>
      <c r="AO33" s="26">
        <v>782.9010473907482</v>
      </c>
      <c r="AP33" s="26">
        <v>964.24420777532691</v>
      </c>
      <c r="AQ33" s="26">
        <v>1047.6014428649787</v>
      </c>
      <c r="AR33"/>
      <c r="AS33" s="34">
        <v>24</v>
      </c>
      <c r="AT33" s="40">
        <v>1</v>
      </c>
      <c r="AU33" s="40">
        <v>32.911212125728852</v>
      </c>
      <c r="AV33" s="40">
        <v>6.5934936688595153E-2</v>
      </c>
      <c r="AW33" s="40">
        <v>28.829898943654936</v>
      </c>
      <c r="AX33" s="40">
        <v>30.130155674141267</v>
      </c>
      <c r="AY33" s="40">
        <v>32.911212125728852</v>
      </c>
      <c r="AZ33" s="40">
        <v>35.692268577316433</v>
      </c>
      <c r="BA33" s="40">
        <v>36.992525307802758</v>
      </c>
      <c r="BB33"/>
      <c r="BC33" s="54">
        <v>24</v>
      </c>
      <c r="BD33" s="40">
        <v>1</v>
      </c>
      <c r="BE33" s="40">
        <v>23.144605117918722</v>
      </c>
      <c r="BF33" s="40">
        <v>5.6504944088168689E-2</v>
      </c>
      <c r="BG33" s="40">
        <v>20.684919592867843</v>
      </c>
      <c r="BH33" s="40">
        <v>21.468545478985714</v>
      </c>
      <c r="BI33" s="40">
        <v>23.144605117918722</v>
      </c>
      <c r="BJ33" s="40">
        <v>24.820664756851734</v>
      </c>
      <c r="BK33" s="40">
        <v>25.604290642969598</v>
      </c>
      <c r="BL33" s="40"/>
      <c r="BM33" s="35">
        <v>24</v>
      </c>
      <c r="BN33" s="32">
        <v>0.93379229442177758</v>
      </c>
      <c r="BO33" s="34">
        <v>735.03709618442053</v>
      </c>
      <c r="BP33" s="32">
        <v>0.1886944362491941</v>
      </c>
      <c r="BQ33" s="34">
        <v>477.61222562194388</v>
      </c>
      <c r="BR33" s="34">
        <v>558.81492585945034</v>
      </c>
      <c r="BS33" s="34">
        <v>735.03709618442053</v>
      </c>
      <c r="BT33" s="34">
        <v>914.12493922812655</v>
      </c>
      <c r="BU33" s="34">
        <v>998.69140448604821</v>
      </c>
      <c r="BV33" s="11"/>
      <c r="BW33" s="11"/>
      <c r="BX33" s="50">
        <v>24</v>
      </c>
      <c r="BY33" s="40">
        <v>1</v>
      </c>
      <c r="BZ33" s="40">
        <v>32.182734502545586</v>
      </c>
      <c r="CA33" s="40">
        <v>6.4028716265803268E-2</v>
      </c>
      <c r="CB33" s="40">
        <v>28.307138218908648</v>
      </c>
      <c r="CC33" s="40">
        <v>29.541856048106464</v>
      </c>
      <c r="CD33" s="40">
        <v>32.182734502545586</v>
      </c>
      <c r="CE33" s="40">
        <v>34.823612956984711</v>
      </c>
      <c r="CF33" s="40">
        <v>36.058330786182516</v>
      </c>
      <c r="CG33"/>
      <c r="CH33" s="34">
        <v>24</v>
      </c>
      <c r="CI33" s="40">
        <v>1</v>
      </c>
      <c r="CJ33" s="40">
        <v>22.668041860225213</v>
      </c>
      <c r="CK33" s="40">
        <v>5.6186349717476824E-2</v>
      </c>
      <c r="CL33" s="40">
        <v>20.272589352405685</v>
      </c>
      <c r="CM33" s="40">
        <v>21.035751380630622</v>
      </c>
      <c r="CN33" s="40">
        <v>22.668041860225213</v>
      </c>
      <c r="CO33" s="40">
        <v>24.300332339819803</v>
      </c>
      <c r="CP33" s="40">
        <v>25.06349436804474</v>
      </c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24" ht="15.75" x14ac:dyDescent="0.25">
      <c r="A34" s="17"/>
      <c r="B34" s="17"/>
      <c r="C34" s="24"/>
      <c r="D34" s="24"/>
      <c r="E34" s="24"/>
      <c r="F34" s="25"/>
      <c r="G34" s="25"/>
      <c r="H34" s="46"/>
      <c r="I34" s="81" t="str">
        <f t="shared" si="12"/>
        <v/>
      </c>
      <c r="J34" s="28" t="str">
        <f t="shared" si="13"/>
        <v/>
      </c>
      <c r="K34" s="29" t="str">
        <f t="shared" si="14"/>
        <v/>
      </c>
      <c r="L34" s="99" t="str">
        <f t="shared" si="15"/>
        <v/>
      </c>
      <c r="M34" s="30" t="str">
        <f t="shared" si="16"/>
        <v/>
      </c>
      <c r="N34" s="31" t="str">
        <f t="shared" si="17"/>
        <v/>
      </c>
      <c r="O34" s="46"/>
      <c r="P34" s="14">
        <f t="shared" si="0"/>
        <v>-154</v>
      </c>
      <c r="Q34" s="14"/>
      <c r="R34" s="56" t="e">
        <f t="shared" si="1"/>
        <v>#N/A</v>
      </c>
      <c r="S34" s="56" t="e">
        <f t="shared" si="2"/>
        <v>#N/A</v>
      </c>
      <c r="T34" s="98" t="e">
        <f t="shared" si="3"/>
        <v>#N/A</v>
      </c>
      <c r="U34" s="11" t="e">
        <f t="shared" si="4"/>
        <v>#N/A</v>
      </c>
      <c r="V34" s="11" t="e">
        <f t="shared" si="5"/>
        <v>#N/A</v>
      </c>
      <c r="W34" s="11" t="e">
        <f t="shared" si="6"/>
        <v>#N/A</v>
      </c>
      <c r="X34" s="11" t="e">
        <f t="shared" si="7"/>
        <v>#N/A</v>
      </c>
      <c r="Y34" s="11" t="e">
        <f t="shared" si="8"/>
        <v>#N/A</v>
      </c>
      <c r="Z34" s="11" t="e">
        <f t="shared" si="9"/>
        <v>#N/A</v>
      </c>
      <c r="AA34" s="56" t="e">
        <f t="shared" si="10"/>
        <v>#N/A</v>
      </c>
      <c r="AB34" s="56" t="e">
        <f t="shared" si="11"/>
        <v>#N/A</v>
      </c>
      <c r="AC34" s="35" t="e">
        <f t="shared" si="18"/>
        <v>#N/A</v>
      </c>
      <c r="AD34" s="35" t="e">
        <f t="shared" si="19"/>
        <v>#N/A</v>
      </c>
      <c r="AE34" s="35" t="e">
        <f t="shared" si="20"/>
        <v>#N/A</v>
      </c>
      <c r="AF34" s="35" t="e">
        <f t="shared" si="21"/>
        <v>#N/A</v>
      </c>
      <c r="AH34" s="14"/>
      <c r="AI34" s="2">
        <v>25</v>
      </c>
      <c r="AJ34" s="27">
        <v>1.1376340312260451</v>
      </c>
      <c r="AK34" s="26">
        <v>797.15015966898125</v>
      </c>
      <c r="AL34" s="27">
        <v>0.18491869972189631</v>
      </c>
      <c r="AM34" s="26">
        <v>512.01439553180228</v>
      </c>
      <c r="AN34" s="26">
        <v>604.7884288099815</v>
      </c>
      <c r="AO34" s="26">
        <v>797.15015966898125</v>
      </c>
      <c r="AP34" s="26">
        <v>983.25864491082962</v>
      </c>
      <c r="AQ34" s="26">
        <v>1068.5737453097595</v>
      </c>
      <c r="AR34"/>
      <c r="AS34" s="34">
        <v>25</v>
      </c>
      <c r="AT34" s="40">
        <v>1</v>
      </c>
      <c r="AU34" s="40">
        <v>33.108731880253956</v>
      </c>
      <c r="AV34" s="40">
        <v>6.6061241126801284E-2</v>
      </c>
      <c r="AW34" s="40">
        <v>28.995022831985157</v>
      </c>
      <c r="AX34" s="40">
        <v>30.305600491344297</v>
      </c>
      <c r="AY34" s="40">
        <v>33.108731880253956</v>
      </c>
      <c r="AZ34" s="40">
        <v>35.911863269163625</v>
      </c>
      <c r="BA34" s="40">
        <v>37.222440928522751</v>
      </c>
      <c r="BB34"/>
      <c r="BC34" s="54">
        <v>25</v>
      </c>
      <c r="BD34" s="40">
        <v>1</v>
      </c>
      <c r="BE34" s="40">
        <v>23.283778815318627</v>
      </c>
      <c r="BF34" s="40">
        <v>5.6394879585494932E-2</v>
      </c>
      <c r="BG34" s="40">
        <v>20.814130171064797</v>
      </c>
      <c r="BH34" s="40">
        <v>21.600930185759022</v>
      </c>
      <c r="BI34" s="40">
        <v>23.283778815318627</v>
      </c>
      <c r="BJ34" s="40">
        <v>24.966627444878231</v>
      </c>
      <c r="BK34" s="40">
        <v>25.75342745957245</v>
      </c>
      <c r="BL34" s="40"/>
      <c r="BM34" s="15">
        <v>25</v>
      </c>
      <c r="BN34" s="32">
        <v>0.96575586734048957</v>
      </c>
      <c r="BO34" s="34">
        <v>749.00065733955898</v>
      </c>
      <c r="BP34" s="32">
        <v>0.19128962816894998</v>
      </c>
      <c r="BQ34" s="34">
        <v>481.41548443185275</v>
      </c>
      <c r="BR34" s="34">
        <v>566.21716105659891</v>
      </c>
      <c r="BS34" s="34">
        <v>749.00065733955898</v>
      </c>
      <c r="BT34" s="34">
        <v>933.34127352920405</v>
      </c>
      <c r="BU34" s="34">
        <v>1019.975389747112</v>
      </c>
      <c r="BV34" s="11"/>
      <c r="BW34" s="11"/>
      <c r="BX34" s="15">
        <v>25</v>
      </c>
      <c r="BY34" s="40">
        <v>1</v>
      </c>
      <c r="BZ34" s="40">
        <v>32.375596551218514</v>
      </c>
      <c r="CA34" s="40">
        <v>6.4219863327598006E-2</v>
      </c>
      <c r="CB34" s="40">
        <v>28.465106046299482</v>
      </c>
      <c r="CC34" s="40">
        <v>29.71094074990831</v>
      </c>
      <c r="CD34" s="40">
        <v>32.375596551218514</v>
      </c>
      <c r="CE34" s="40">
        <v>35.040252352528732</v>
      </c>
      <c r="CF34" s="40">
        <v>36.286087056137546</v>
      </c>
      <c r="CG34"/>
      <c r="CH34" s="15">
        <v>25</v>
      </c>
      <c r="CI34" s="40">
        <v>1</v>
      </c>
      <c r="CJ34" s="40">
        <v>22.800945408780471</v>
      </c>
      <c r="CK34" s="40">
        <v>5.6140120691781023E-2</v>
      </c>
      <c r="CL34" s="40">
        <v>20.393431939120685</v>
      </c>
      <c r="CM34" s="40">
        <v>21.16043644306589</v>
      </c>
      <c r="CN34" s="40">
        <v>22.800945408780471</v>
      </c>
      <c r="CO34" s="40">
        <v>24.441454374495052</v>
      </c>
      <c r="CP34" s="40">
        <v>25.208458878440258</v>
      </c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24" ht="15.75" x14ac:dyDescent="0.25">
      <c r="A35" s="17"/>
      <c r="B35" s="17"/>
      <c r="C35" s="24"/>
      <c r="D35" s="24"/>
      <c r="E35" s="24"/>
      <c r="F35" s="25"/>
      <c r="G35" s="25"/>
      <c r="H35" s="46"/>
      <c r="I35" s="81" t="str">
        <f t="shared" si="12"/>
        <v/>
      </c>
      <c r="J35" s="28" t="str">
        <f t="shared" si="13"/>
        <v/>
      </c>
      <c r="K35" s="29" t="str">
        <f t="shared" si="14"/>
        <v/>
      </c>
      <c r="L35" s="99" t="str">
        <f t="shared" si="15"/>
        <v/>
      </c>
      <c r="M35" s="30" t="str">
        <f t="shared" si="16"/>
        <v/>
      </c>
      <c r="N35" s="31" t="str">
        <f t="shared" si="17"/>
        <v/>
      </c>
      <c r="O35" s="46"/>
      <c r="P35" s="14">
        <f t="shared" si="0"/>
        <v>-154</v>
      </c>
      <c r="Q35" s="14"/>
      <c r="R35" s="56" t="e">
        <f t="shared" si="1"/>
        <v>#N/A</v>
      </c>
      <c r="S35" s="56" t="e">
        <f t="shared" si="2"/>
        <v>#N/A</v>
      </c>
      <c r="T35" s="98" t="e">
        <f t="shared" si="3"/>
        <v>#N/A</v>
      </c>
      <c r="U35" s="11" t="e">
        <f t="shared" si="4"/>
        <v>#N/A</v>
      </c>
      <c r="V35" s="11" t="e">
        <f t="shared" si="5"/>
        <v>#N/A</v>
      </c>
      <c r="W35" s="11" t="e">
        <f t="shared" si="6"/>
        <v>#N/A</v>
      </c>
      <c r="X35" s="11" t="e">
        <f t="shared" si="7"/>
        <v>#N/A</v>
      </c>
      <c r="Y35" s="11" t="e">
        <f t="shared" si="8"/>
        <v>#N/A</v>
      </c>
      <c r="Z35" s="11" t="e">
        <f t="shared" si="9"/>
        <v>#N/A</v>
      </c>
      <c r="AA35" s="56" t="e">
        <f t="shared" si="10"/>
        <v>#N/A</v>
      </c>
      <c r="AB35" s="56" t="e">
        <f t="shared" si="11"/>
        <v>#N/A</v>
      </c>
      <c r="AC35" s="35" t="e">
        <f t="shared" si="18"/>
        <v>#N/A</v>
      </c>
      <c r="AD35" s="35" t="e">
        <f t="shared" si="19"/>
        <v>#N/A</v>
      </c>
      <c r="AE35" s="35" t="e">
        <f t="shared" si="20"/>
        <v>#N/A</v>
      </c>
      <c r="AF35" s="35" t="e">
        <f t="shared" si="21"/>
        <v>#N/A</v>
      </c>
      <c r="AH35" s="14"/>
      <c r="AI35" s="2">
        <v>26</v>
      </c>
      <c r="AJ35" s="27">
        <v>1.1555429186656514</v>
      </c>
      <c r="AK35" s="26">
        <v>811.60821397290442</v>
      </c>
      <c r="AL35" s="27">
        <v>0.18671184061662252</v>
      </c>
      <c r="AM35" s="26">
        <v>517.27181915608082</v>
      </c>
      <c r="AN35" s="26">
        <v>613.34117222661359</v>
      </c>
      <c r="AO35" s="26">
        <v>811.60821397290442</v>
      </c>
      <c r="AP35" s="26">
        <v>1002.5321243922464</v>
      </c>
      <c r="AQ35" s="26">
        <v>1089.8201117404817</v>
      </c>
      <c r="AR35"/>
      <c r="AS35" s="33">
        <v>26</v>
      </c>
      <c r="AT35" s="40">
        <v>1</v>
      </c>
      <c r="AU35" s="40">
        <v>33.306034225984185</v>
      </c>
      <c r="AV35" s="40">
        <v>6.6172345241352543E-2</v>
      </c>
      <c r="AW35" s="40">
        <v>29.16083141188696</v>
      </c>
      <c r="AX35" s="40">
        <v>30.481442601916235</v>
      </c>
      <c r="AY35" s="40">
        <v>33.306034225984185</v>
      </c>
      <c r="AZ35" s="40">
        <v>36.130625850052141</v>
      </c>
      <c r="BA35" s="40">
        <v>37.451237040081409</v>
      </c>
      <c r="BB35"/>
      <c r="BC35" s="55">
        <v>26</v>
      </c>
      <c r="BD35" s="40">
        <v>1</v>
      </c>
      <c r="BE35" s="40">
        <v>23.422850217488531</v>
      </c>
      <c r="BF35" s="40">
        <v>5.6284098110943676E-2</v>
      </c>
      <c r="BG35" s="40">
        <v>20.943335082443255</v>
      </c>
      <c r="BH35" s="40">
        <v>21.733278441077417</v>
      </c>
      <c r="BI35" s="40">
        <v>23.422850217488531</v>
      </c>
      <c r="BJ35" s="40">
        <v>25.112421993899645</v>
      </c>
      <c r="BK35" s="40">
        <v>25.902365352533803</v>
      </c>
      <c r="BL35" s="40"/>
      <c r="BM35" s="15">
        <v>26</v>
      </c>
      <c r="BN35" s="32">
        <v>0.99592135591188724</v>
      </c>
      <c r="BO35" s="34">
        <v>763.11818850061002</v>
      </c>
      <c r="BP35" s="32">
        <v>0.19381952428329566</v>
      </c>
      <c r="BQ35" s="34">
        <v>485.17566037456612</v>
      </c>
      <c r="BR35" s="34">
        <v>573.66813438370309</v>
      </c>
      <c r="BS35" s="34">
        <v>763.11818850061002</v>
      </c>
      <c r="BT35" s="34">
        <v>952.76503221322491</v>
      </c>
      <c r="BU35" s="34">
        <v>1041.4884365947378</v>
      </c>
      <c r="BV35" s="11"/>
      <c r="BW35" s="11"/>
      <c r="BX35" s="15">
        <v>26</v>
      </c>
      <c r="BY35" s="40">
        <v>1</v>
      </c>
      <c r="BZ35" s="40">
        <v>32.568603352168232</v>
      </c>
      <c r="CA35" s="40">
        <v>6.4405234782601767E-2</v>
      </c>
      <c r="CB35" s="40">
        <v>28.623428417273253</v>
      </c>
      <c r="CC35" s="40">
        <v>29.880313158335071</v>
      </c>
      <c r="CD35" s="40">
        <v>32.568603352168232</v>
      </c>
      <c r="CE35" s="40">
        <v>35.256893546001393</v>
      </c>
      <c r="CF35" s="40">
        <v>36.513778287063211</v>
      </c>
      <c r="CG35"/>
      <c r="CH35" s="15">
        <v>26</v>
      </c>
      <c r="CI35" s="40">
        <v>1</v>
      </c>
      <c r="CJ35" s="40">
        <v>22.933889603847472</v>
      </c>
      <c r="CK35" s="40">
        <v>5.6092037954179108E-2</v>
      </c>
      <c r="CL35" s="40">
        <v>20.51441324493409</v>
      </c>
      <c r="CM35" s="40">
        <v>21.285228979866513</v>
      </c>
      <c r="CN35" s="40">
        <v>22.933889603847472</v>
      </c>
      <c r="CO35" s="40">
        <v>24.582550227828435</v>
      </c>
      <c r="CP35" s="40">
        <v>25.353365962760858</v>
      </c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24" ht="15.75" x14ac:dyDescent="0.25">
      <c r="A36" s="17"/>
      <c r="B36" s="17"/>
      <c r="C36" s="24"/>
      <c r="D36" s="24"/>
      <c r="E36" s="24"/>
      <c r="F36" s="25"/>
      <c r="G36" s="25"/>
      <c r="H36" s="46"/>
      <c r="I36" s="81" t="str">
        <f t="shared" si="12"/>
        <v/>
      </c>
      <c r="J36" s="28" t="str">
        <f t="shared" si="13"/>
        <v/>
      </c>
      <c r="K36" s="29" t="str">
        <f t="shared" si="14"/>
        <v/>
      </c>
      <c r="L36" s="99" t="str">
        <f t="shared" si="15"/>
        <v/>
      </c>
      <c r="M36" s="30" t="str">
        <f t="shared" si="16"/>
        <v/>
      </c>
      <c r="N36" s="31" t="str">
        <f t="shared" si="17"/>
        <v/>
      </c>
      <c r="O36" s="46"/>
      <c r="P36" s="14">
        <f t="shared" si="0"/>
        <v>-154</v>
      </c>
      <c r="Q36" s="14"/>
      <c r="R36" s="56" t="e">
        <f t="shared" si="1"/>
        <v>#N/A</v>
      </c>
      <c r="S36" s="56" t="e">
        <f t="shared" si="2"/>
        <v>#N/A</v>
      </c>
      <c r="T36" s="98" t="e">
        <f t="shared" si="3"/>
        <v>#N/A</v>
      </c>
      <c r="U36" s="11" t="e">
        <f t="shared" si="4"/>
        <v>#N/A</v>
      </c>
      <c r="V36" s="11" t="e">
        <f t="shared" si="5"/>
        <v>#N/A</v>
      </c>
      <c r="W36" s="11" t="e">
        <f t="shared" si="6"/>
        <v>#N/A</v>
      </c>
      <c r="X36" s="11" t="e">
        <f t="shared" si="7"/>
        <v>#N/A</v>
      </c>
      <c r="Y36" s="11" t="e">
        <f t="shared" si="8"/>
        <v>#N/A</v>
      </c>
      <c r="Z36" s="11" t="e">
        <f t="shared" si="9"/>
        <v>#N/A</v>
      </c>
      <c r="AA36" s="56" t="e">
        <f t="shared" si="10"/>
        <v>#N/A</v>
      </c>
      <c r="AB36" s="56" t="e">
        <f t="shared" si="11"/>
        <v>#N/A</v>
      </c>
      <c r="AC36" s="35" t="e">
        <f t="shared" si="18"/>
        <v>#N/A</v>
      </c>
      <c r="AD36" s="35" t="e">
        <f t="shared" si="19"/>
        <v>#N/A</v>
      </c>
      <c r="AE36" s="35" t="e">
        <f t="shared" si="20"/>
        <v>#N/A</v>
      </c>
      <c r="AF36" s="35" t="e">
        <f t="shared" si="21"/>
        <v>#N/A</v>
      </c>
      <c r="AH36" s="14"/>
      <c r="AI36" s="2">
        <v>27</v>
      </c>
      <c r="AJ36" s="27">
        <v>1.1729750690824206</v>
      </c>
      <c r="AK36" s="26">
        <v>826.28399633861238</v>
      </c>
      <c r="AL36" s="27">
        <v>0.18845476825077453</v>
      </c>
      <c r="AM36" s="26">
        <v>522.57155496294126</v>
      </c>
      <c r="AN36" s="26">
        <v>622.01496004238561</v>
      </c>
      <c r="AO36" s="26">
        <v>826.28399633861238</v>
      </c>
      <c r="AP36" s="26">
        <v>1022.0735143862912</v>
      </c>
      <c r="AQ36" s="26">
        <v>1111.3500926305082</v>
      </c>
      <c r="AR36"/>
      <c r="AS36" s="34">
        <v>27</v>
      </c>
      <c r="AT36" s="40">
        <v>1</v>
      </c>
      <c r="AU36" s="40">
        <v>33.503133845703452</v>
      </c>
      <c r="AV36" s="40">
        <v>6.626844586635193E-2</v>
      </c>
      <c r="AW36" s="40">
        <v>29.327338544280263</v>
      </c>
      <c r="AX36" s="40">
        <v>30.657696128612876</v>
      </c>
      <c r="AY36" s="40">
        <v>33.503133845703452</v>
      </c>
      <c r="AZ36" s="40">
        <v>36.348571562794035</v>
      </c>
      <c r="BA36" s="40">
        <v>37.678929147126645</v>
      </c>
      <c r="BB36"/>
      <c r="BC36" s="54">
        <v>27</v>
      </c>
      <c r="BD36" s="40">
        <v>1</v>
      </c>
      <c r="BE36" s="40">
        <v>23.561815592163388</v>
      </c>
      <c r="BF36" s="40">
        <v>5.6172573505630673E-2</v>
      </c>
      <c r="BG36" s="40">
        <v>21.072533319351642</v>
      </c>
      <c r="BH36" s="40">
        <v>21.865588369260617</v>
      </c>
      <c r="BI36" s="40">
        <v>23.561815592163388</v>
      </c>
      <c r="BJ36" s="40">
        <v>25.258042815066162</v>
      </c>
      <c r="BK36" s="40">
        <v>26.05109786497513</v>
      </c>
      <c r="BL36" s="40"/>
      <c r="BM36" s="15">
        <v>27</v>
      </c>
      <c r="BN36" s="32">
        <v>1.0243178237515886</v>
      </c>
      <c r="BO36" s="34">
        <v>777.39777772975913</v>
      </c>
      <c r="BP36" s="32">
        <v>0.19628192030192518</v>
      </c>
      <c r="BQ36" s="34">
        <v>488.91381106890839</v>
      </c>
      <c r="BR36" s="34">
        <v>581.18280946971936</v>
      </c>
      <c r="BS36" s="34">
        <v>777.39777772975913</v>
      </c>
      <c r="BT36" s="34">
        <v>972.4046596464766</v>
      </c>
      <c r="BU36" s="34">
        <v>1063.2406384464396</v>
      </c>
      <c r="BV36" s="11"/>
      <c r="BW36" s="11"/>
      <c r="BX36" s="15">
        <v>27</v>
      </c>
      <c r="BY36" s="40">
        <v>1</v>
      </c>
      <c r="BZ36" s="40">
        <v>32.761760186714923</v>
      </c>
      <c r="CA36" s="40">
        <v>6.4584619906469257E-2</v>
      </c>
      <c r="CB36" s="40">
        <v>28.782127499511095</v>
      </c>
      <c r="CC36" s="40">
        <v>30.049990061278709</v>
      </c>
      <c r="CD36" s="40">
        <v>32.761760186714923</v>
      </c>
      <c r="CE36" s="40">
        <v>35.473530312151141</v>
      </c>
      <c r="CF36" s="40">
        <v>36.741392873918748</v>
      </c>
      <c r="CG36"/>
      <c r="CH36" s="15">
        <v>27</v>
      </c>
      <c r="CI36" s="40">
        <v>1</v>
      </c>
      <c r="CJ36" s="40">
        <v>23.066875928423567</v>
      </c>
      <c r="CK36" s="40">
        <v>5.6042033871564818E-2</v>
      </c>
      <c r="CL36" s="40">
        <v>20.635539205686047</v>
      </c>
      <c r="CM36" s="40">
        <v>21.410133508251086</v>
      </c>
      <c r="CN36" s="40">
        <v>23.066875928423567</v>
      </c>
      <c r="CO36" s="40">
        <v>24.723618348596052</v>
      </c>
      <c r="CP36" s="40">
        <v>25.49821265116109</v>
      </c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24" ht="15.75" x14ac:dyDescent="0.25">
      <c r="A37" s="17"/>
      <c r="B37" s="17"/>
      <c r="C37" s="24"/>
      <c r="D37" s="24"/>
      <c r="E37" s="24"/>
      <c r="F37" s="25"/>
      <c r="G37" s="25"/>
      <c r="H37" s="46"/>
      <c r="I37" s="81" t="str">
        <f t="shared" si="12"/>
        <v/>
      </c>
      <c r="J37" s="28" t="str">
        <f t="shared" si="13"/>
        <v/>
      </c>
      <c r="K37" s="29" t="str">
        <f t="shared" si="14"/>
        <v/>
      </c>
      <c r="L37" s="99" t="str">
        <f t="shared" si="15"/>
        <v/>
      </c>
      <c r="M37" s="30" t="str">
        <f t="shared" si="16"/>
        <v/>
      </c>
      <c r="N37" s="31" t="str">
        <f t="shared" si="17"/>
        <v/>
      </c>
      <c r="O37" s="46"/>
      <c r="P37" s="14">
        <f t="shared" si="0"/>
        <v>-154</v>
      </c>
      <c r="Q37" s="14"/>
      <c r="R37" s="56" t="e">
        <f t="shared" si="1"/>
        <v>#N/A</v>
      </c>
      <c r="S37" s="56" t="e">
        <f t="shared" si="2"/>
        <v>#N/A</v>
      </c>
      <c r="T37" s="98" t="e">
        <f t="shared" si="3"/>
        <v>#N/A</v>
      </c>
      <c r="U37" s="11" t="e">
        <f t="shared" si="4"/>
        <v>#N/A</v>
      </c>
      <c r="V37" s="11" t="e">
        <f t="shared" si="5"/>
        <v>#N/A</v>
      </c>
      <c r="W37" s="11" t="e">
        <f t="shared" si="6"/>
        <v>#N/A</v>
      </c>
      <c r="X37" s="11" t="e">
        <f t="shared" si="7"/>
        <v>#N/A</v>
      </c>
      <c r="Y37" s="11" t="e">
        <f t="shared" si="8"/>
        <v>#N/A</v>
      </c>
      <c r="Z37" s="11" t="e">
        <f t="shared" si="9"/>
        <v>#N/A</v>
      </c>
      <c r="AA37" s="56" t="e">
        <f t="shared" si="10"/>
        <v>#N/A</v>
      </c>
      <c r="AB37" s="56" t="e">
        <f t="shared" si="11"/>
        <v>#N/A</v>
      </c>
      <c r="AC37" s="35" t="e">
        <f t="shared" si="18"/>
        <v>#N/A</v>
      </c>
      <c r="AD37" s="35" t="e">
        <f t="shared" si="19"/>
        <v>#N/A</v>
      </c>
      <c r="AE37" s="35" t="e">
        <f t="shared" si="20"/>
        <v>#N/A</v>
      </c>
      <c r="AF37" s="35" t="e">
        <f t="shared" si="21"/>
        <v>#N/A</v>
      </c>
      <c r="AH37" s="14"/>
      <c r="AI37" s="2">
        <v>28</v>
      </c>
      <c r="AJ37" s="27">
        <v>1.1899181247978987</v>
      </c>
      <c r="AK37" s="26">
        <v>841.1864044947132</v>
      </c>
      <c r="AL37" s="27">
        <v>0.19014618102766792</v>
      </c>
      <c r="AM37" s="26">
        <v>527.92603758314408</v>
      </c>
      <c r="AN37" s="26">
        <v>630.82085014252129</v>
      </c>
      <c r="AO37" s="26">
        <v>841.1864044947132</v>
      </c>
      <c r="AP37" s="26">
        <v>1041.8918057919398</v>
      </c>
      <c r="AQ37" s="26">
        <v>1133.1733749123889</v>
      </c>
      <c r="AR37"/>
      <c r="AS37" s="34">
        <v>28</v>
      </c>
      <c r="AT37" s="40">
        <v>1</v>
      </c>
      <c r="AU37" s="40">
        <v>33.700045731842934</v>
      </c>
      <c r="AV37" s="40">
        <v>6.6349743836819339E-2</v>
      </c>
      <c r="AW37" s="40">
        <v>29.49455775626452</v>
      </c>
      <c r="AX37" s="40">
        <v>30.834375065370534</v>
      </c>
      <c r="AY37" s="40">
        <v>33.700045731842934</v>
      </c>
      <c r="AZ37" s="40">
        <v>36.565716398315338</v>
      </c>
      <c r="BA37" s="40">
        <v>37.905533707421355</v>
      </c>
      <c r="BB37"/>
      <c r="BC37" s="54">
        <v>28</v>
      </c>
      <c r="BD37" s="40">
        <v>1</v>
      </c>
      <c r="BE37" s="40">
        <v>23.700671126442366</v>
      </c>
      <c r="BF37" s="40">
        <v>5.6060279045507609E-2</v>
      </c>
      <c r="BG37" s="40">
        <v>21.201723896391339</v>
      </c>
      <c r="BH37" s="40">
        <v>21.997858084102194</v>
      </c>
      <c r="BI37" s="40">
        <v>23.700671126442366</v>
      </c>
      <c r="BJ37" s="40">
        <v>25.403484168782541</v>
      </c>
      <c r="BK37" s="40">
        <v>26.199618356493389</v>
      </c>
      <c r="BL37" s="40"/>
      <c r="BM37" s="15">
        <v>28</v>
      </c>
      <c r="BN37" s="32">
        <v>1.0509764397568957</v>
      </c>
      <c r="BO37" s="34">
        <v>791.84794833763442</v>
      </c>
      <c r="BP37" s="32">
        <v>0.19867479246766656</v>
      </c>
      <c r="BQ37" s="34">
        <v>492.65128760439165</v>
      </c>
      <c r="BR37" s="34">
        <v>588.77643665970027</v>
      </c>
      <c r="BS37" s="34">
        <v>791.84794833763442</v>
      </c>
      <c r="BT37" s="34">
        <v>992.26925184087304</v>
      </c>
      <c r="BU37" s="34">
        <v>1085.2428321736943</v>
      </c>
      <c r="BV37" s="11"/>
      <c r="BW37" s="11"/>
      <c r="BX37" s="15">
        <v>28</v>
      </c>
      <c r="BY37" s="40">
        <v>1</v>
      </c>
      <c r="BZ37" s="40">
        <v>32.955072450281975</v>
      </c>
      <c r="CA37" s="40">
        <v>6.4757803422144572E-2</v>
      </c>
      <c r="CB37" s="40">
        <v>28.941225612384766</v>
      </c>
      <c r="CC37" s="40">
        <v>30.219988386346913</v>
      </c>
      <c r="CD37" s="40">
        <v>32.955072450281975</v>
      </c>
      <c r="CE37" s="40">
        <v>35.690156514217044</v>
      </c>
      <c r="CF37" s="40">
        <v>36.96891928817918</v>
      </c>
      <c r="CG37"/>
      <c r="CH37" s="15">
        <v>28</v>
      </c>
      <c r="CI37" s="40">
        <v>1</v>
      </c>
      <c r="CJ37" s="40">
        <v>23.199905897546344</v>
      </c>
      <c r="CK37" s="40">
        <v>5.5990039349615071E-2</v>
      </c>
      <c r="CL37" s="40">
        <v>20.75681586687967</v>
      </c>
      <c r="CM37" s="40">
        <v>21.535154630371519</v>
      </c>
      <c r="CN37" s="40">
        <v>23.199905897546344</v>
      </c>
      <c r="CO37" s="40">
        <v>24.864657164721169</v>
      </c>
      <c r="CP37" s="40">
        <v>25.642995928213018</v>
      </c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24" ht="15.75" x14ac:dyDescent="0.25">
      <c r="A38" s="17"/>
      <c r="B38" s="17"/>
      <c r="C38" s="24"/>
      <c r="D38" s="24"/>
      <c r="E38" s="24"/>
      <c r="F38" s="25"/>
      <c r="G38" s="25"/>
      <c r="H38" s="46"/>
      <c r="I38" s="81" t="str">
        <f t="shared" si="12"/>
        <v/>
      </c>
      <c r="J38" s="28" t="str">
        <f t="shared" si="13"/>
        <v/>
      </c>
      <c r="K38" s="29" t="str">
        <f t="shared" si="14"/>
        <v/>
      </c>
      <c r="L38" s="99" t="str">
        <f t="shared" si="15"/>
        <v/>
      </c>
      <c r="M38" s="30" t="str">
        <f t="shared" si="16"/>
        <v/>
      </c>
      <c r="N38" s="31" t="str">
        <f t="shared" si="17"/>
        <v/>
      </c>
      <c r="O38" s="46"/>
      <c r="P38" s="14">
        <f t="shared" si="0"/>
        <v>-154</v>
      </c>
      <c r="Q38" s="14"/>
      <c r="R38" s="56" t="e">
        <f t="shared" si="1"/>
        <v>#N/A</v>
      </c>
      <c r="S38" s="56" t="e">
        <f t="shared" si="2"/>
        <v>#N/A</v>
      </c>
      <c r="T38" s="98" t="e">
        <f t="shared" si="3"/>
        <v>#N/A</v>
      </c>
      <c r="U38" s="11" t="e">
        <f t="shared" si="4"/>
        <v>#N/A</v>
      </c>
      <c r="V38" s="11" t="e">
        <f t="shared" si="5"/>
        <v>#N/A</v>
      </c>
      <c r="W38" s="11" t="e">
        <f t="shared" si="6"/>
        <v>#N/A</v>
      </c>
      <c r="X38" s="11" t="e">
        <f t="shared" si="7"/>
        <v>#N/A</v>
      </c>
      <c r="Y38" s="11" t="e">
        <f t="shared" si="8"/>
        <v>#N/A</v>
      </c>
      <c r="Z38" s="11" t="e">
        <f t="shared" si="9"/>
        <v>#N/A</v>
      </c>
      <c r="AA38" s="56" t="e">
        <f t="shared" si="10"/>
        <v>#N/A</v>
      </c>
      <c r="AB38" s="56" t="e">
        <f t="shared" si="11"/>
        <v>#N/A</v>
      </c>
      <c r="AC38" s="35" t="e">
        <f t="shared" si="18"/>
        <v>#N/A</v>
      </c>
      <c r="AD38" s="35" t="e">
        <f t="shared" si="19"/>
        <v>#N/A</v>
      </c>
      <c r="AE38" s="35" t="e">
        <f t="shared" si="20"/>
        <v>#N/A</v>
      </c>
      <c r="AF38" s="35" t="e">
        <f t="shared" si="21"/>
        <v>#N/A</v>
      </c>
      <c r="AH38" s="14"/>
      <c r="AI38" s="2">
        <v>29</v>
      </c>
      <c r="AJ38" s="27">
        <v>1.2063597281336318</v>
      </c>
      <c r="AK38" s="26">
        <v>856.3243361698145</v>
      </c>
      <c r="AL38" s="27">
        <v>0.19178477735061814</v>
      </c>
      <c r="AM38" s="26">
        <v>533.34770164744941</v>
      </c>
      <c r="AN38" s="26">
        <v>639.76990041224462</v>
      </c>
      <c r="AO38" s="26">
        <v>856.3243361698145</v>
      </c>
      <c r="AP38" s="26">
        <v>1061.9959895081681</v>
      </c>
      <c r="AQ38" s="26">
        <v>1155.2996455186733</v>
      </c>
      <c r="AR38"/>
      <c r="AS38" s="34">
        <v>29</v>
      </c>
      <c r="AT38" s="40">
        <v>1</v>
      </c>
      <c r="AU38" s="40">
        <v>33.896784876833799</v>
      </c>
      <c r="AV38" s="40">
        <v>6.6416439987774634E-2</v>
      </c>
      <c r="AW38" s="40">
        <v>29.662502574939175</v>
      </c>
      <c r="AX38" s="40">
        <v>31.011493406125513</v>
      </c>
      <c r="AY38" s="40">
        <v>33.896784876833799</v>
      </c>
      <c r="AZ38" s="40">
        <v>36.782076347542088</v>
      </c>
      <c r="BA38" s="40">
        <v>38.131067178728429</v>
      </c>
      <c r="BB38"/>
      <c r="BC38" s="54">
        <v>29</v>
      </c>
      <c r="BD38" s="40">
        <v>1</v>
      </c>
      <c r="BE38" s="40">
        <v>23.839413007424628</v>
      </c>
      <c r="BF38" s="40">
        <v>5.5947188006526156E-2</v>
      </c>
      <c r="BG38" s="40">
        <v>21.330905828163729</v>
      </c>
      <c r="BH38" s="40">
        <v>22.130085699395721</v>
      </c>
      <c r="BI38" s="40">
        <v>23.839413007424628</v>
      </c>
      <c r="BJ38" s="40">
        <v>25.548740315453539</v>
      </c>
      <c r="BK38" s="40">
        <v>26.347920186685524</v>
      </c>
      <c r="BL38" s="40"/>
      <c r="BM38" s="15">
        <v>29</v>
      </c>
      <c r="BN38" s="32">
        <v>1.0759283728251099</v>
      </c>
      <c r="BO38" s="34">
        <v>806.47722363486366</v>
      </c>
      <c r="BP38" s="32">
        <v>0.20099611702334774</v>
      </c>
      <c r="BQ38" s="34">
        <v>496.40944107052809</v>
      </c>
      <c r="BR38" s="34">
        <v>596.46426629869882</v>
      </c>
      <c r="BS38" s="34">
        <v>806.47722363486366</v>
      </c>
      <c r="BT38" s="34">
        <v>1012.367904808328</v>
      </c>
      <c r="BU38" s="34">
        <v>1107.5058546479788</v>
      </c>
      <c r="BV38" s="11"/>
      <c r="BW38" s="11"/>
      <c r="BX38" s="15">
        <v>29</v>
      </c>
      <c r="BY38" s="40">
        <v>1</v>
      </c>
      <c r="BZ38" s="40">
        <v>33.148545538292787</v>
      </c>
      <c r="CA38" s="40">
        <v>6.4924570052571781E-2</v>
      </c>
      <c r="CB38" s="40">
        <v>29.10074507526604</v>
      </c>
      <c r="CC38" s="40">
        <v>30.390325061147379</v>
      </c>
      <c r="CD38" s="40">
        <v>33.148545538292787</v>
      </c>
      <c r="CE38" s="40">
        <v>35.906766015438194</v>
      </c>
      <c r="CF38" s="40">
        <v>37.196346001319526</v>
      </c>
      <c r="CG38"/>
      <c r="CH38" s="15">
        <v>29</v>
      </c>
      <c r="CI38" s="40">
        <v>1</v>
      </c>
      <c r="CJ38" s="40">
        <v>23.332981026253393</v>
      </c>
      <c r="CK38" s="40">
        <v>5.5935985294006771E-2</v>
      </c>
      <c r="CL38" s="40">
        <v>20.878249274018078</v>
      </c>
      <c r="CM38" s="40">
        <v>21.660296948379735</v>
      </c>
      <c r="CN38" s="40">
        <v>23.332981026253393</v>
      </c>
      <c r="CO38" s="40">
        <v>25.005665104127047</v>
      </c>
      <c r="CP38" s="40">
        <v>25.787712778488704</v>
      </c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24" ht="15.75" x14ac:dyDescent="0.25">
      <c r="A39" s="17"/>
      <c r="B39" s="17"/>
      <c r="C39" s="24"/>
      <c r="D39" s="24"/>
      <c r="E39" s="24"/>
      <c r="F39" s="25"/>
      <c r="G39" s="25"/>
      <c r="H39" s="46"/>
      <c r="I39" s="81" t="str">
        <f t="shared" si="12"/>
        <v/>
      </c>
      <c r="J39" s="28" t="str">
        <f t="shared" si="13"/>
        <v/>
      </c>
      <c r="K39" s="29" t="str">
        <f t="shared" si="14"/>
        <v/>
      </c>
      <c r="L39" s="99" t="str">
        <f t="shared" si="15"/>
        <v/>
      </c>
      <c r="M39" s="30" t="str">
        <f t="shared" si="16"/>
        <v/>
      </c>
      <c r="N39" s="31" t="str">
        <f t="shared" si="17"/>
        <v/>
      </c>
      <c r="O39" s="46"/>
      <c r="P39" s="14">
        <f t="shared" si="0"/>
        <v>-154</v>
      </c>
      <c r="Q39" s="14"/>
      <c r="R39" s="56" t="e">
        <f t="shared" si="1"/>
        <v>#N/A</v>
      </c>
      <c r="S39" s="56" t="e">
        <f t="shared" si="2"/>
        <v>#N/A</v>
      </c>
      <c r="T39" s="98" t="e">
        <f t="shared" si="3"/>
        <v>#N/A</v>
      </c>
      <c r="U39" s="11" t="e">
        <f t="shared" si="4"/>
        <v>#N/A</v>
      </c>
      <c r="V39" s="11" t="e">
        <f t="shared" si="5"/>
        <v>#N/A</v>
      </c>
      <c r="W39" s="11" t="e">
        <f t="shared" si="6"/>
        <v>#N/A</v>
      </c>
      <c r="X39" s="11" t="e">
        <f t="shared" si="7"/>
        <v>#N/A</v>
      </c>
      <c r="Y39" s="11" t="e">
        <f t="shared" si="8"/>
        <v>#N/A</v>
      </c>
      <c r="Z39" s="11" t="e">
        <f t="shared" si="9"/>
        <v>#N/A</v>
      </c>
      <c r="AA39" s="56" t="e">
        <f t="shared" si="10"/>
        <v>#N/A</v>
      </c>
      <c r="AB39" s="56" t="e">
        <f t="shared" si="11"/>
        <v>#N/A</v>
      </c>
      <c r="AC39" s="35" t="e">
        <f t="shared" si="18"/>
        <v>#N/A</v>
      </c>
      <c r="AD39" s="35" t="e">
        <f t="shared" si="19"/>
        <v>#N/A</v>
      </c>
      <c r="AE39" s="35" t="e">
        <f t="shared" si="20"/>
        <v>#N/A</v>
      </c>
      <c r="AF39" s="35" t="e">
        <f t="shared" si="21"/>
        <v>#N/A</v>
      </c>
      <c r="AH39" s="14"/>
      <c r="AI39" s="2">
        <v>30</v>
      </c>
      <c r="AJ39" s="27">
        <v>1.2222875214111661</v>
      </c>
      <c r="AK39" s="26">
        <v>871.70668909252413</v>
      </c>
      <c r="AL39" s="27">
        <v>0.19336925562294072</v>
      </c>
      <c r="AM39" s="26">
        <v>538.84898178661763</v>
      </c>
      <c r="AN39" s="26">
        <v>648.87316873677969</v>
      </c>
      <c r="AO39" s="26">
        <v>871.70668909252413</v>
      </c>
      <c r="AP39" s="26">
        <v>1082.3950564339518</v>
      </c>
      <c r="AQ39" s="26">
        <v>1177.738591381911</v>
      </c>
      <c r="AR39"/>
      <c r="AS39" s="34">
        <v>30</v>
      </c>
      <c r="AT39" s="40">
        <v>1</v>
      </c>
      <c r="AU39" s="40">
        <v>34.093366273107229</v>
      </c>
      <c r="AV39" s="40">
        <v>6.6468735154237721E-2</v>
      </c>
      <c r="AW39" s="40">
        <v>29.831186527403684</v>
      </c>
      <c r="AX39" s="40">
        <v>31.18906514481413</v>
      </c>
      <c r="AY39" s="40">
        <v>34.093366273107229</v>
      </c>
      <c r="AZ39" s="40">
        <v>36.997667401400328</v>
      </c>
      <c r="BA39" s="40">
        <v>38.355546018810784</v>
      </c>
      <c r="BB39"/>
      <c r="BC39" s="54">
        <v>30</v>
      </c>
      <c r="BD39" s="40">
        <v>1</v>
      </c>
      <c r="BE39" s="40">
        <v>23.978037422209347</v>
      </c>
      <c r="BF39" s="40">
        <v>5.5833273664638E-2</v>
      </c>
      <c r="BG39" s="40">
        <v>21.460078129270194</v>
      </c>
      <c r="BH39" s="40">
        <v>22.262269328934774</v>
      </c>
      <c r="BI39" s="40">
        <v>23.978037422209347</v>
      </c>
      <c r="BJ39" s="40">
        <v>25.69380551548392</v>
      </c>
      <c r="BK39" s="40">
        <v>26.495996715148493</v>
      </c>
      <c r="BL39" s="40"/>
      <c r="BM39" s="15">
        <v>30</v>
      </c>
      <c r="BN39" s="32">
        <v>1.0992047918535328</v>
      </c>
      <c r="BO39" s="34">
        <v>821.29412693207473</v>
      </c>
      <c r="BP39" s="32">
        <v>0.20324387021179671</v>
      </c>
      <c r="BQ39" s="34">
        <v>500.2096225568298</v>
      </c>
      <c r="BR39" s="34">
        <v>604.26154873176745</v>
      </c>
      <c r="BS39" s="34">
        <v>821.29412693207473</v>
      </c>
      <c r="BT39" s="34">
        <v>1032.7097145607556</v>
      </c>
      <c r="BU39" s="34">
        <v>1130.0405427407707</v>
      </c>
      <c r="BV39" s="11"/>
      <c r="BW39" s="11"/>
      <c r="BX39" s="15">
        <v>30</v>
      </c>
      <c r="BY39" s="40">
        <v>1</v>
      </c>
      <c r="BZ39" s="40">
        <v>33.342184846170746</v>
      </c>
      <c r="CA39" s="40">
        <v>6.5084704520694994E-2</v>
      </c>
      <c r="CB39" s="40">
        <v>29.260708207526676</v>
      </c>
      <c r="CC39" s="40">
        <v>30.561017013287803</v>
      </c>
      <c r="CD39" s="40">
        <v>33.342184846170746</v>
      </c>
      <c r="CE39" s="40">
        <v>36.123352679053696</v>
      </c>
      <c r="CF39" s="40">
        <v>37.423661484814808</v>
      </c>
      <c r="CG39"/>
      <c r="CH39" s="15">
        <v>30</v>
      </c>
      <c r="CI39" s="40">
        <v>1</v>
      </c>
      <c r="CJ39" s="40">
        <v>23.466102829582294</v>
      </c>
      <c r="CK39" s="40">
        <v>5.5879802610416834E-2</v>
      </c>
      <c r="CL39" s="40">
        <v>20.999845472604392</v>
      </c>
      <c r="CM39" s="40">
        <v>21.785565064427637</v>
      </c>
      <c r="CN39" s="40">
        <v>23.466102829582294</v>
      </c>
      <c r="CO39" s="40">
        <v>25.146640594736954</v>
      </c>
      <c r="CP39" s="40">
        <v>25.932360186560199</v>
      </c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</row>
    <row r="40" spans="1:124" ht="15.75" x14ac:dyDescent="0.25">
      <c r="A40" s="17"/>
      <c r="B40" s="17"/>
      <c r="C40" s="24"/>
      <c r="D40" s="24"/>
      <c r="E40" s="24"/>
      <c r="F40" s="25"/>
      <c r="G40" s="25"/>
      <c r="H40" s="46"/>
      <c r="I40" s="81" t="str">
        <f t="shared" si="12"/>
        <v/>
      </c>
      <c r="J40" s="28" t="str">
        <f t="shared" si="13"/>
        <v/>
      </c>
      <c r="K40" s="29" t="str">
        <f t="shared" si="14"/>
        <v/>
      </c>
      <c r="L40" s="99" t="str">
        <f t="shared" si="15"/>
        <v/>
      </c>
      <c r="M40" s="30" t="str">
        <f t="shared" si="16"/>
        <v/>
      </c>
      <c r="N40" s="31" t="str">
        <f t="shared" si="17"/>
        <v/>
      </c>
      <c r="O40" s="46"/>
      <c r="P40" s="14">
        <f t="shared" si="0"/>
        <v>-154</v>
      </c>
      <c r="Q40" s="14"/>
      <c r="R40" s="56" t="e">
        <f t="shared" si="1"/>
        <v>#N/A</v>
      </c>
      <c r="S40" s="56" t="e">
        <f t="shared" si="2"/>
        <v>#N/A</v>
      </c>
      <c r="T40" s="98" t="e">
        <f t="shared" si="3"/>
        <v>#N/A</v>
      </c>
      <c r="U40" s="11" t="e">
        <f t="shared" si="4"/>
        <v>#N/A</v>
      </c>
      <c r="V40" s="11" t="e">
        <f t="shared" si="5"/>
        <v>#N/A</v>
      </c>
      <c r="W40" s="11" t="e">
        <f t="shared" si="6"/>
        <v>#N/A</v>
      </c>
      <c r="X40" s="11" t="e">
        <f t="shared" si="7"/>
        <v>#N/A</v>
      </c>
      <c r="Y40" s="11" t="e">
        <f t="shared" si="8"/>
        <v>#N/A</v>
      </c>
      <c r="Z40" s="11" t="e">
        <f t="shared" si="9"/>
        <v>#N/A</v>
      </c>
      <c r="AA40" s="56" t="e">
        <f t="shared" si="10"/>
        <v>#N/A</v>
      </c>
      <c r="AB40" s="56" t="e">
        <f t="shared" si="11"/>
        <v>#N/A</v>
      </c>
      <c r="AC40" s="35" t="e">
        <f t="shared" si="18"/>
        <v>#N/A</v>
      </c>
      <c r="AD40" s="35" t="e">
        <f t="shared" si="19"/>
        <v>#N/A</v>
      </c>
      <c r="AE40" s="35" t="e">
        <f t="shared" si="20"/>
        <v>#N/A</v>
      </c>
      <c r="AF40" s="35" t="e">
        <f t="shared" si="21"/>
        <v>#N/A</v>
      </c>
      <c r="AH40" s="14"/>
      <c r="AI40" s="2">
        <v>31</v>
      </c>
      <c r="AJ40" s="27">
        <v>1.2376891469520481</v>
      </c>
      <c r="AK40" s="26">
        <v>887.34236099144982</v>
      </c>
      <c r="AL40" s="27">
        <v>0.19489831424795118</v>
      </c>
      <c r="AM40" s="26">
        <v>544.44231263140887</v>
      </c>
      <c r="AN40" s="26">
        <v>658.14171300135024</v>
      </c>
      <c r="AO40" s="26">
        <v>887.34236099144982</v>
      </c>
      <c r="AP40" s="26">
        <v>1103.0979974682668</v>
      </c>
      <c r="AQ40" s="26">
        <v>1200.4998994346515</v>
      </c>
      <c r="AR40"/>
      <c r="AS40" s="34">
        <v>31</v>
      </c>
      <c r="AT40" s="40">
        <v>1</v>
      </c>
      <c r="AU40" s="40">
        <v>34.289804913094393</v>
      </c>
      <c r="AV40" s="40">
        <v>6.6506830171228437E-2</v>
      </c>
      <c r="AW40" s="40">
        <v>30.000623140757497</v>
      </c>
      <c r="AX40" s="40">
        <v>31.367104275372697</v>
      </c>
      <c r="AY40" s="40">
        <v>34.289804913094393</v>
      </c>
      <c r="AZ40" s="40">
        <v>37.212505550816083</v>
      </c>
      <c r="BA40" s="40">
        <v>38.578986685431296</v>
      </c>
      <c r="BB40"/>
      <c r="BC40" s="54">
        <v>31</v>
      </c>
      <c r="BD40" s="40">
        <v>1</v>
      </c>
      <c r="BE40" s="40">
        <v>24.116540557895682</v>
      </c>
      <c r="BF40" s="40">
        <v>5.5718509295794826E-2</v>
      </c>
      <c r="BG40" s="40">
        <v>21.589239814312116</v>
      </c>
      <c r="BH40" s="40">
        <v>22.394407086512921</v>
      </c>
      <c r="BI40" s="40">
        <v>24.116540557895682</v>
      </c>
      <c r="BJ40" s="40">
        <v>25.838674029278444</v>
      </c>
      <c r="BK40" s="40">
        <v>26.643841301479245</v>
      </c>
      <c r="BL40" s="40"/>
      <c r="BM40" s="15">
        <v>31</v>
      </c>
      <c r="BN40" s="32">
        <v>1.1208368657394665</v>
      </c>
      <c r="BO40" s="34">
        <v>836.3071815398954</v>
      </c>
      <c r="BP40" s="32">
        <v>0.20541602827584146</v>
      </c>
      <c r="BQ40" s="34">
        <v>504.07318315280895</v>
      </c>
      <c r="BR40" s="34">
        <v>612.18353430395905</v>
      </c>
      <c r="BS40" s="34">
        <v>836.3071815398954</v>
      </c>
      <c r="BT40" s="34">
        <v>1053.3037771100694</v>
      </c>
      <c r="BU40" s="34">
        <v>1152.8577333235464</v>
      </c>
      <c r="BV40" s="11"/>
      <c r="BW40" s="11"/>
      <c r="BX40" s="15">
        <v>31</v>
      </c>
      <c r="BY40" s="40">
        <v>1</v>
      </c>
      <c r="BZ40" s="40">
        <v>33.535995769339245</v>
      </c>
      <c r="CA40" s="40">
        <v>6.5237991549458293E-2</v>
      </c>
      <c r="CB40" s="40">
        <v>29.421137328538446</v>
      </c>
      <c r="CC40" s="40">
        <v>30.732081170375878</v>
      </c>
      <c r="CD40" s="40">
        <v>33.535995769339245</v>
      </c>
      <c r="CE40" s="40">
        <v>36.339910368302618</v>
      </c>
      <c r="CF40" s="40">
        <v>37.650854210140039</v>
      </c>
      <c r="CG40" s="6"/>
      <c r="CH40" s="15">
        <v>31</v>
      </c>
      <c r="CI40" s="40">
        <v>1</v>
      </c>
      <c r="CJ40" s="40">
        <v>23.599272822570644</v>
      </c>
      <c r="CK40" s="40">
        <v>5.5821422204522166E-2</v>
      </c>
      <c r="CL40" s="40">
        <v>21.121610508141721</v>
      </c>
      <c r="CM40" s="40">
        <v>21.91096358066714</v>
      </c>
      <c r="CN40" s="40">
        <v>23.599272822570644</v>
      </c>
      <c r="CO40" s="40">
        <v>25.287582064474147</v>
      </c>
      <c r="CP40" s="40">
        <v>26.076935136999566</v>
      </c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</row>
    <row r="41" spans="1:124" ht="15.75" x14ac:dyDescent="0.25">
      <c r="A41" s="17"/>
      <c r="B41" s="17"/>
      <c r="C41" s="24"/>
      <c r="D41" s="24"/>
      <c r="E41" s="24"/>
      <c r="F41" s="25"/>
      <c r="G41" s="25"/>
      <c r="H41" s="46"/>
      <c r="I41" s="81" t="str">
        <f t="shared" si="12"/>
        <v/>
      </c>
      <c r="J41" s="28" t="str">
        <f t="shared" si="13"/>
        <v/>
      </c>
      <c r="K41" s="29" t="str">
        <f t="shared" si="14"/>
        <v/>
      </c>
      <c r="L41" s="99" t="str">
        <f t="shared" si="15"/>
        <v/>
      </c>
      <c r="M41" s="30" t="str">
        <f t="shared" si="16"/>
        <v/>
      </c>
      <c r="N41" s="31" t="str">
        <f t="shared" si="17"/>
        <v/>
      </c>
      <c r="O41" s="46"/>
      <c r="P41" s="14">
        <f t="shared" si="0"/>
        <v>-154</v>
      </c>
      <c r="Q41" s="14"/>
      <c r="R41" s="56" t="e">
        <f t="shared" si="1"/>
        <v>#N/A</v>
      </c>
      <c r="S41" s="56" t="e">
        <f t="shared" si="2"/>
        <v>#N/A</v>
      </c>
      <c r="T41" s="98" t="e">
        <f t="shared" si="3"/>
        <v>#N/A</v>
      </c>
      <c r="U41" s="11" t="e">
        <f t="shared" si="4"/>
        <v>#N/A</v>
      </c>
      <c r="V41" s="11" t="e">
        <f t="shared" si="5"/>
        <v>#N/A</v>
      </c>
      <c r="W41" s="11" t="e">
        <f t="shared" si="6"/>
        <v>#N/A</v>
      </c>
      <c r="X41" s="11" t="e">
        <f t="shared" si="7"/>
        <v>#N/A</v>
      </c>
      <c r="Y41" s="11" t="e">
        <f t="shared" si="8"/>
        <v>#N/A</v>
      </c>
      <c r="Z41" s="11" t="e">
        <f t="shared" si="9"/>
        <v>#N/A</v>
      </c>
      <c r="AA41" s="56" t="e">
        <f t="shared" si="10"/>
        <v>#N/A</v>
      </c>
      <c r="AB41" s="56" t="e">
        <f t="shared" si="11"/>
        <v>#N/A</v>
      </c>
      <c r="AC41" s="35" t="e">
        <f t="shared" si="18"/>
        <v>#N/A</v>
      </c>
      <c r="AD41" s="35" t="e">
        <f t="shared" si="19"/>
        <v>#N/A</v>
      </c>
      <c r="AE41" s="35" t="e">
        <f t="shared" si="20"/>
        <v>#N/A</v>
      </c>
      <c r="AF41" s="35" t="e">
        <f t="shared" si="21"/>
        <v>#N/A</v>
      </c>
      <c r="AH41" s="14"/>
      <c r="AI41" s="2">
        <v>32</v>
      </c>
      <c r="AJ41" s="27">
        <v>1.2525522303357914</v>
      </c>
      <c r="AK41" s="26">
        <v>903.24026564734538</v>
      </c>
      <c r="AL41" s="27">
        <v>0.19637064986557773</v>
      </c>
      <c r="AM41" s="26">
        <v>550.14026352135352</v>
      </c>
      <c r="AN41" s="26">
        <v>667.58665446969678</v>
      </c>
      <c r="AO41" s="26">
        <v>903.24026564734538</v>
      </c>
      <c r="AP41" s="26">
        <v>1124.1138177517871</v>
      </c>
      <c r="AQ41" s="26">
        <v>1223.5932737333774</v>
      </c>
      <c r="AS41" s="33">
        <v>32</v>
      </c>
      <c r="AT41" s="40">
        <v>1</v>
      </c>
      <c r="AU41" s="40">
        <v>34.486115837737522</v>
      </c>
      <c r="AV41" s="40">
        <v>6.6530929170395769E-2</v>
      </c>
      <c r="AW41" s="40">
        <v>30.170825792801661</v>
      </c>
      <c r="AX41" s="40">
        <v>31.54562470545881</v>
      </c>
      <c r="AY41" s="40">
        <v>34.486115837737522</v>
      </c>
      <c r="AZ41" s="40">
        <v>37.42660697001623</v>
      </c>
      <c r="BA41" s="40">
        <v>38.801405882673393</v>
      </c>
      <c r="BB41"/>
      <c r="BC41" s="55">
        <v>32</v>
      </c>
      <c r="BD41" s="40">
        <v>1</v>
      </c>
      <c r="BE41" s="40">
        <v>24.254918623189095</v>
      </c>
      <c r="BF41" s="40">
        <v>5.5602868327383564E-2</v>
      </c>
      <c r="BG41" s="40">
        <v>21.718389895264281</v>
      </c>
      <c r="BH41" s="40">
        <v>22.526497091017443</v>
      </c>
      <c r="BI41" s="40">
        <v>24.254918623189095</v>
      </c>
      <c r="BJ41" s="40">
        <v>25.983340155360747</v>
      </c>
      <c r="BK41" s="40">
        <v>26.791447351113906</v>
      </c>
      <c r="BL41" s="40"/>
      <c r="BM41" s="35">
        <v>32</v>
      </c>
      <c r="BN41" s="32">
        <v>1.1408557633802123</v>
      </c>
      <c r="BO41" s="34">
        <v>851.52496122803097</v>
      </c>
      <c r="BP41" s="32">
        <v>0.20751058719876311</v>
      </c>
      <c r="BQ41" s="34">
        <v>508.02161934540294</v>
      </c>
      <c r="BR41" s="34">
        <v>620.24553601202967</v>
      </c>
      <c r="BS41" s="34">
        <v>851.52496122803097</v>
      </c>
      <c r="BT41" s="34">
        <v>1074.159257373489</v>
      </c>
      <c r="BU41" s="34">
        <v>1175.9683368956155</v>
      </c>
      <c r="BV41" s="11"/>
      <c r="BW41" s="11"/>
      <c r="BX41" s="51">
        <v>32</v>
      </c>
      <c r="BY41" s="40">
        <v>1</v>
      </c>
      <c r="BZ41" s="40">
        <v>33.729983672647819</v>
      </c>
      <c r="CA41" s="40">
        <v>6.5384217081700891E-2</v>
      </c>
      <c r="CB41" s="40">
        <v>29.58205476402162</v>
      </c>
      <c r="CC41" s="40">
        <v>30.903534454604785</v>
      </c>
      <c r="CD41" s="40">
        <v>33.729983672647819</v>
      </c>
      <c r="CE41" s="40">
        <v>36.556432890690857</v>
      </c>
      <c r="CF41" s="40">
        <v>37.877912581274011</v>
      </c>
      <c r="CH41" s="33">
        <v>32</v>
      </c>
      <c r="CI41" s="40">
        <v>1</v>
      </c>
      <c r="CJ41" s="40">
        <v>23.73249251167087</v>
      </c>
      <c r="CK41" s="40">
        <v>5.5760775373531545E-2</v>
      </c>
      <c r="CL41" s="40">
        <v>21.243550407082839</v>
      </c>
      <c r="CM41" s="40">
        <v>22.036497083533895</v>
      </c>
      <c r="CN41" s="40">
        <v>23.73249251167087</v>
      </c>
      <c r="CO41" s="40">
        <v>25.428487939807844</v>
      </c>
      <c r="CP41" s="40">
        <v>26.2214346162589</v>
      </c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</row>
    <row r="42" spans="1:124" ht="15.75" x14ac:dyDescent="0.25">
      <c r="A42" s="17"/>
      <c r="B42" s="17"/>
      <c r="C42" s="24"/>
      <c r="D42" s="24"/>
      <c r="E42" s="24"/>
      <c r="F42" s="25"/>
      <c r="G42" s="25"/>
      <c r="H42" s="46"/>
      <c r="I42" s="81" t="str">
        <f t="shared" si="12"/>
        <v/>
      </c>
      <c r="J42" s="28" t="str">
        <f t="shared" si="13"/>
        <v/>
      </c>
      <c r="K42" s="29" t="str">
        <f t="shared" si="14"/>
        <v/>
      </c>
      <c r="L42" s="99" t="str">
        <f t="shared" si="15"/>
        <v/>
      </c>
      <c r="M42" s="30" t="str">
        <f t="shared" si="16"/>
        <v/>
      </c>
      <c r="N42" s="31" t="str">
        <f t="shared" si="17"/>
        <v/>
      </c>
      <c r="O42" s="46"/>
      <c r="P42" s="14">
        <f t="shared" si="0"/>
        <v>-154</v>
      </c>
      <c r="Q42" s="14"/>
      <c r="R42" s="56" t="e">
        <f t="shared" si="1"/>
        <v>#N/A</v>
      </c>
      <c r="S42" s="56" t="e">
        <f t="shared" si="2"/>
        <v>#N/A</v>
      </c>
      <c r="T42" s="98" t="e">
        <f t="shared" si="3"/>
        <v>#N/A</v>
      </c>
      <c r="U42" s="11" t="e">
        <f t="shared" si="4"/>
        <v>#N/A</v>
      </c>
      <c r="V42" s="11" t="e">
        <f t="shared" si="5"/>
        <v>#N/A</v>
      </c>
      <c r="W42" s="11" t="e">
        <f t="shared" si="6"/>
        <v>#N/A</v>
      </c>
      <c r="X42" s="11" t="e">
        <f t="shared" si="7"/>
        <v>#N/A</v>
      </c>
      <c r="Y42" s="11" t="e">
        <f t="shared" si="8"/>
        <v>#N/A</v>
      </c>
      <c r="Z42" s="11" t="e">
        <f t="shared" si="9"/>
        <v>#N/A</v>
      </c>
      <c r="AA42" s="56" t="e">
        <f t="shared" si="10"/>
        <v>#N/A</v>
      </c>
      <c r="AB42" s="56" t="e">
        <f t="shared" si="11"/>
        <v>#N/A</v>
      </c>
      <c r="AC42" s="35" t="e">
        <f t="shared" si="18"/>
        <v>#N/A</v>
      </c>
      <c r="AD42" s="35" t="e">
        <f t="shared" si="19"/>
        <v>#N/A</v>
      </c>
      <c r="AE42" s="35" t="e">
        <f t="shared" si="20"/>
        <v>#N/A</v>
      </c>
      <c r="AF42" s="35" t="e">
        <f t="shared" si="21"/>
        <v>#N/A</v>
      </c>
      <c r="AH42" s="14"/>
      <c r="AI42" s="2">
        <v>33</v>
      </c>
      <c r="AJ42" s="27">
        <v>1.2668640120751746</v>
      </c>
      <c r="AK42" s="26">
        <v>919.40968604032548</v>
      </c>
      <c r="AL42" s="27">
        <v>0.19778491855784053</v>
      </c>
      <c r="AM42" s="26">
        <v>555.95850209769219</v>
      </c>
      <c r="AN42" s="26">
        <v>677.22057211143886</v>
      </c>
      <c r="AO42" s="26">
        <v>919.40968604032548</v>
      </c>
      <c r="AP42" s="26">
        <v>1145.4518499842463</v>
      </c>
      <c r="AQ42" s="26">
        <v>1247.0288121850215</v>
      </c>
      <c r="AS42" s="34">
        <v>33</v>
      </c>
      <c r="AT42" s="40">
        <v>1</v>
      </c>
      <c r="AU42" s="40">
        <v>34.682315203733118</v>
      </c>
      <c r="AV42" s="40">
        <v>6.6541312105857398E-2</v>
      </c>
      <c r="AW42" s="40">
        <v>30.341804427473949</v>
      </c>
      <c r="AX42" s="40">
        <v>31.724638358319595</v>
      </c>
      <c r="AY42" s="40">
        <v>34.682315203733118</v>
      </c>
      <c r="AZ42" s="40">
        <v>37.639992049146635</v>
      </c>
      <c r="BA42" s="40">
        <v>39.022825979992291</v>
      </c>
      <c r="BB42"/>
      <c r="BC42" s="54">
        <v>33</v>
      </c>
      <c r="BD42" s="40">
        <v>1</v>
      </c>
      <c r="BE42" s="40">
        <v>24.39316832373979</v>
      </c>
      <c r="BF42" s="40">
        <v>5.5486327669802084E-2</v>
      </c>
      <c r="BG42" s="40">
        <v>21.847527323689793</v>
      </c>
      <c r="BH42" s="40">
        <v>22.658537578490918</v>
      </c>
      <c r="BI42" s="40">
        <v>24.39316832373979</v>
      </c>
      <c r="BJ42" s="40">
        <v>26.127799068988661</v>
      </c>
      <c r="BK42" s="40">
        <v>26.938809323789783</v>
      </c>
      <c r="BL42" s="40"/>
      <c r="BM42" s="2">
        <v>33</v>
      </c>
      <c r="BN42" s="32">
        <v>1.1592926536730721</v>
      </c>
      <c r="BO42" s="34">
        <v>866.9572003249674</v>
      </c>
      <c r="BP42" s="32">
        <v>0.20952599699426594</v>
      </c>
      <c r="BQ42" s="34">
        <v>512.07977176233021</v>
      </c>
      <c r="BR42" s="34">
        <v>628.46430784191216</v>
      </c>
      <c r="BS42" s="34">
        <v>866.9572003249674</v>
      </c>
      <c r="BT42" s="34">
        <v>1095.2869050902543</v>
      </c>
      <c r="BU42" s="34">
        <v>1199.384957396426</v>
      </c>
      <c r="BV42" s="11"/>
      <c r="BW42" s="11"/>
      <c r="BX42" s="34">
        <v>33</v>
      </c>
      <c r="BY42" s="40">
        <v>1</v>
      </c>
      <c r="BZ42" s="40">
        <v>33.924153217747197</v>
      </c>
      <c r="CA42" s="40">
        <v>6.5523195117850097E-2</v>
      </c>
      <c r="CB42" s="40">
        <v>29.74348298571212</v>
      </c>
      <c r="CC42" s="40">
        <v>31.075393663633971</v>
      </c>
      <c r="CD42" s="40">
        <v>33.924153217747197</v>
      </c>
      <c r="CE42" s="40">
        <v>36.772912771860419</v>
      </c>
      <c r="CF42" s="40">
        <v>38.104823449782266</v>
      </c>
      <c r="CH42" s="34">
        <v>33</v>
      </c>
      <c r="CI42" s="40">
        <v>1</v>
      </c>
      <c r="CJ42" s="40">
        <v>23.865763205876831</v>
      </c>
      <c r="CK42" s="40">
        <v>5.569780241988679E-2</v>
      </c>
      <c r="CL42" s="40">
        <v>21.365670757722498</v>
      </c>
      <c r="CM42" s="40">
        <v>22.162169797989446</v>
      </c>
      <c r="CN42" s="40">
        <v>23.865763205876831</v>
      </c>
      <c r="CO42" s="40">
        <v>25.569356613764217</v>
      </c>
      <c r="CP42" s="40">
        <v>26.365855654031169</v>
      </c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</row>
    <row r="43" spans="1:124" ht="15.75" x14ac:dyDescent="0.25">
      <c r="A43" s="17"/>
      <c r="B43" s="17"/>
      <c r="C43" s="24"/>
      <c r="D43" s="24"/>
      <c r="E43" s="24"/>
      <c r="F43" s="25"/>
      <c r="G43" s="25"/>
      <c r="H43" s="46"/>
      <c r="I43" s="81" t="str">
        <f t="shared" si="12"/>
        <v/>
      </c>
      <c r="J43" s="28" t="str">
        <f t="shared" si="13"/>
        <v/>
      </c>
      <c r="K43" s="29" t="str">
        <f t="shared" si="14"/>
        <v/>
      </c>
      <c r="L43" s="99" t="str">
        <f t="shared" si="15"/>
        <v/>
      </c>
      <c r="M43" s="30" t="str">
        <f t="shared" si="16"/>
        <v/>
      </c>
      <c r="N43" s="31" t="str">
        <f t="shared" si="17"/>
        <v/>
      </c>
      <c r="O43" s="46"/>
      <c r="P43" s="14">
        <f t="shared" si="0"/>
        <v>-154</v>
      </c>
      <c r="Q43" s="14"/>
      <c r="R43" s="56" t="e">
        <f t="shared" si="1"/>
        <v>#N/A</v>
      </c>
      <c r="S43" s="56" t="e">
        <f t="shared" si="2"/>
        <v>#N/A</v>
      </c>
      <c r="T43" s="98" t="e">
        <f t="shared" si="3"/>
        <v>#N/A</v>
      </c>
      <c r="U43" s="11" t="e">
        <f t="shared" si="4"/>
        <v>#N/A</v>
      </c>
      <c r="V43" s="11" t="e">
        <f t="shared" si="5"/>
        <v>#N/A</v>
      </c>
      <c r="W43" s="11" t="e">
        <f t="shared" si="6"/>
        <v>#N/A</v>
      </c>
      <c r="X43" s="11" t="e">
        <f t="shared" si="7"/>
        <v>#N/A</v>
      </c>
      <c r="Y43" s="11" t="e">
        <f t="shared" si="8"/>
        <v>#N/A</v>
      </c>
      <c r="Z43" s="11" t="e">
        <f t="shared" si="9"/>
        <v>#N/A</v>
      </c>
      <c r="AA43" s="56" t="e">
        <f t="shared" si="10"/>
        <v>#N/A</v>
      </c>
      <c r="AB43" s="56" t="e">
        <f t="shared" si="11"/>
        <v>#N/A</v>
      </c>
      <c r="AC43" s="35" t="e">
        <f t="shared" si="18"/>
        <v>#N/A</v>
      </c>
      <c r="AD43" s="35" t="e">
        <f t="shared" si="19"/>
        <v>#N/A</v>
      </c>
      <c r="AE43" s="35" t="e">
        <f t="shared" si="20"/>
        <v>#N/A</v>
      </c>
      <c r="AF43" s="35" t="e">
        <f t="shared" si="21"/>
        <v>#N/A</v>
      </c>
      <c r="AH43" s="14"/>
      <c r="AI43" s="2">
        <v>34</v>
      </c>
      <c r="AJ43" s="27">
        <v>1.28061134761624</v>
      </c>
      <c r="AK43" s="26">
        <v>935.86027434986511</v>
      </c>
      <c r="AL43" s="27">
        <v>0.19913973584885158</v>
      </c>
      <c r="AM43" s="26">
        <v>561.91579430337595</v>
      </c>
      <c r="AN43" s="26">
        <v>687.05750260207515</v>
      </c>
      <c r="AO43" s="26">
        <v>935.86027434986511</v>
      </c>
      <c r="AP43" s="26">
        <v>1167.1217544244373</v>
      </c>
      <c r="AQ43" s="26">
        <v>1270.8170065469678</v>
      </c>
      <c r="AS43" s="34">
        <v>34</v>
      </c>
      <c r="AT43" s="40">
        <v>1</v>
      </c>
      <c r="AU43" s="40">
        <v>34.878420283531952</v>
      </c>
      <c r="AV43" s="40">
        <v>6.6538334754199777E-2</v>
      </c>
      <c r="AW43" s="40">
        <v>30.513565554848864</v>
      </c>
      <c r="AX43" s="40">
        <v>31.904155172791711</v>
      </c>
      <c r="AY43" s="40">
        <v>34.878420283531952</v>
      </c>
      <c r="AZ43" s="40">
        <v>37.852685394272186</v>
      </c>
      <c r="BA43" s="40">
        <v>39.243275012215037</v>
      </c>
      <c r="BB43"/>
      <c r="BC43" s="54">
        <v>34</v>
      </c>
      <c r="BD43" s="40">
        <v>1</v>
      </c>
      <c r="BE43" s="40">
        <v>24.531286862142707</v>
      </c>
      <c r="BF43" s="40">
        <v>5.5368867716459193E-2</v>
      </c>
      <c r="BG43" s="40">
        <v>21.976650990740069</v>
      </c>
      <c r="BH43" s="40">
        <v>22.790526902131212</v>
      </c>
      <c r="BI43" s="40">
        <v>24.531286862142707</v>
      </c>
      <c r="BJ43" s="40">
        <v>26.272046822154199</v>
      </c>
      <c r="BK43" s="40">
        <v>27.085922733545338</v>
      </c>
      <c r="BL43" s="40"/>
      <c r="BM43" s="2">
        <v>34</v>
      </c>
      <c r="BN43" s="32">
        <v>1.1761787055153474</v>
      </c>
      <c r="BO43" s="34">
        <v>882.614793717971</v>
      </c>
      <c r="BP43" s="32">
        <v>0.21146116170647725</v>
      </c>
      <c r="BQ43" s="34">
        <v>516.27582517208998</v>
      </c>
      <c r="BR43" s="34">
        <v>636.85804476871635</v>
      </c>
      <c r="BS43" s="34">
        <v>882.614793717971</v>
      </c>
      <c r="BT43" s="34">
        <v>1116.6990548216259</v>
      </c>
      <c r="BU43" s="34">
        <v>1223.1218922055643</v>
      </c>
      <c r="BV43" s="11"/>
      <c r="BW43" s="11"/>
      <c r="BX43" s="34">
        <v>34</v>
      </c>
      <c r="BY43" s="40">
        <v>1</v>
      </c>
      <c r="BZ43" s="40">
        <v>34.118508363089312</v>
      </c>
      <c r="CA43" s="40">
        <v>6.5654767715921228E-2</v>
      </c>
      <c r="CB43" s="40">
        <v>29.905444611361514</v>
      </c>
      <c r="CC43" s="40">
        <v>31.24767547058913</v>
      </c>
      <c r="CD43" s="40">
        <v>34.118508363089312</v>
      </c>
      <c r="CE43" s="40">
        <v>36.989341255589494</v>
      </c>
      <c r="CF43" s="40">
        <v>38.331572114817106</v>
      </c>
      <c r="CH43" s="34">
        <v>34</v>
      </c>
      <c r="CI43" s="40">
        <v>1</v>
      </c>
      <c r="CJ43" s="40">
        <v>23.999086016723815</v>
      </c>
      <c r="CK43" s="40">
        <v>5.5632452651262744E-2</v>
      </c>
      <c r="CL43" s="40">
        <v>21.487976710197433</v>
      </c>
      <c r="CM43" s="40">
        <v>22.287985587521238</v>
      </c>
      <c r="CN43" s="40">
        <v>23.999086016723815</v>
      </c>
      <c r="CO43" s="40">
        <v>25.710186445926393</v>
      </c>
      <c r="CP43" s="40">
        <v>26.510195323250198</v>
      </c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</row>
    <row r="44" spans="1:124" ht="15.75" x14ac:dyDescent="0.25">
      <c r="A44" s="17"/>
      <c r="B44" s="17"/>
      <c r="C44" s="24"/>
      <c r="D44" s="24"/>
      <c r="E44" s="24"/>
      <c r="F44" s="25"/>
      <c r="G44" s="25"/>
      <c r="H44" s="46"/>
      <c r="I44" s="81" t="str">
        <f t="shared" si="12"/>
        <v/>
      </c>
      <c r="J44" s="28" t="str">
        <f t="shared" si="13"/>
        <v/>
      </c>
      <c r="K44" s="29" t="str">
        <f t="shared" si="14"/>
        <v/>
      </c>
      <c r="L44" s="99" t="str">
        <f t="shared" si="15"/>
        <v/>
      </c>
      <c r="M44" s="30" t="str">
        <f t="shared" si="16"/>
        <v/>
      </c>
      <c r="N44" s="31" t="str">
        <f t="shared" si="17"/>
        <v/>
      </c>
      <c r="O44" s="46"/>
      <c r="P44" s="14">
        <f t="shared" si="0"/>
        <v>-154</v>
      </c>
      <c r="Q44" s="14"/>
      <c r="R44" s="56" t="e">
        <f t="shared" si="1"/>
        <v>#N/A</v>
      </c>
      <c r="S44" s="56" t="e">
        <f t="shared" si="2"/>
        <v>#N/A</v>
      </c>
      <c r="T44" s="98" t="e">
        <f t="shared" si="3"/>
        <v>#N/A</v>
      </c>
      <c r="U44" s="11" t="e">
        <f t="shared" si="4"/>
        <v>#N/A</v>
      </c>
      <c r="V44" s="11" t="e">
        <f t="shared" si="5"/>
        <v>#N/A</v>
      </c>
      <c r="W44" s="11" t="e">
        <f t="shared" si="6"/>
        <v>#N/A</v>
      </c>
      <c r="X44" s="11" t="e">
        <f t="shared" si="7"/>
        <v>#N/A</v>
      </c>
      <c r="Y44" s="11" t="e">
        <f t="shared" si="8"/>
        <v>#N/A</v>
      </c>
      <c r="Z44" s="11" t="e">
        <f t="shared" si="9"/>
        <v>#N/A</v>
      </c>
      <c r="AA44" s="56" t="e">
        <f t="shared" si="10"/>
        <v>#N/A</v>
      </c>
      <c r="AB44" s="56" t="e">
        <f t="shared" si="11"/>
        <v>#N/A</v>
      </c>
      <c r="AC44" s="35" t="e">
        <f t="shared" si="18"/>
        <v>#N/A</v>
      </c>
      <c r="AD44" s="35" t="e">
        <f t="shared" si="19"/>
        <v>#N/A</v>
      </c>
      <c r="AE44" s="35" t="e">
        <f t="shared" si="20"/>
        <v>#N/A</v>
      </c>
      <c r="AF44" s="35" t="e">
        <f t="shared" si="21"/>
        <v>#N/A</v>
      </c>
      <c r="AH44" s="14"/>
      <c r="AI44" s="2">
        <v>35</v>
      </c>
      <c r="AJ44" s="27">
        <v>1.2937810756629977</v>
      </c>
      <c r="AK44" s="26">
        <v>952.60169880758531</v>
      </c>
      <c r="AL44" s="27">
        <v>0.2004337154993357</v>
      </c>
      <c r="AM44" s="26">
        <v>568.03104079012587</v>
      </c>
      <c r="AN44" s="26">
        <v>697.11154599562065</v>
      </c>
      <c r="AO44" s="26">
        <v>952.60169880758531</v>
      </c>
      <c r="AP44" s="26">
        <v>1189.133205572851</v>
      </c>
      <c r="AQ44" s="26">
        <v>1294.968365700533</v>
      </c>
      <c r="AS44" s="34">
        <v>35</v>
      </c>
      <c r="AT44" s="40">
        <v>1</v>
      </c>
      <c r="AU44" s="40">
        <v>35.074448398095846</v>
      </c>
      <c r="AV44" s="40">
        <v>6.6522356188638415E-2</v>
      </c>
      <c r="AW44" s="40">
        <v>30.686115535702505</v>
      </c>
      <c r="AX44" s="40">
        <v>32.084185001433092</v>
      </c>
      <c r="AY44" s="40">
        <v>35.074448398095846</v>
      </c>
      <c r="AZ44" s="40">
        <v>38.064711794758601</v>
      </c>
      <c r="BA44" s="40">
        <v>39.462781260489194</v>
      </c>
      <c r="BB44"/>
      <c r="BC44" s="54">
        <v>35</v>
      </c>
      <c r="BD44" s="40">
        <v>1</v>
      </c>
      <c r="BE44" s="40">
        <v>24.669271462599081</v>
      </c>
      <c r="BF44" s="40">
        <v>5.5250469012198947E-2</v>
      </c>
      <c r="BG44" s="40">
        <v>22.105759784939938</v>
      </c>
      <c r="BH44" s="40">
        <v>22.922463420229899</v>
      </c>
      <c r="BI44" s="40">
        <v>24.669271462599081</v>
      </c>
      <c r="BJ44" s="40">
        <v>26.416079504968259</v>
      </c>
      <c r="BK44" s="40">
        <v>27.232783140258221</v>
      </c>
      <c r="BL44" s="40"/>
      <c r="BM44" s="2">
        <v>35</v>
      </c>
      <c r="BN44" s="32">
        <v>1.1915450878043401</v>
      </c>
      <c r="BO44" s="34">
        <v>898.50868675338563</v>
      </c>
      <c r="BP44" s="32">
        <v>0.21331500511997756</v>
      </c>
      <c r="BQ44" s="34">
        <v>520.63810974060698</v>
      </c>
      <c r="BR44" s="34">
        <v>645.44500441925538</v>
      </c>
      <c r="BS44" s="34">
        <v>898.50868675338563</v>
      </c>
      <c r="BT44" s="34">
        <v>1138.40811003417</v>
      </c>
      <c r="BU44" s="34">
        <v>1247.1935123304497</v>
      </c>
      <c r="BV44" s="11"/>
      <c r="BW44" s="11"/>
      <c r="BX44" s="34">
        <v>35</v>
      </c>
      <c r="BY44" s="40">
        <v>1</v>
      </c>
      <c r="BZ44" s="40">
        <v>34.31305303655224</v>
      </c>
      <c r="CA44" s="40">
        <v>6.5778778153824768E-2</v>
      </c>
      <c r="CB44" s="40">
        <v>30.067962265069884</v>
      </c>
      <c r="CC44" s="40">
        <v>31.42039654318145</v>
      </c>
      <c r="CD44" s="40">
        <v>34.31305303655224</v>
      </c>
      <c r="CE44" s="40">
        <v>37.205709529923034</v>
      </c>
      <c r="CF44" s="40">
        <v>38.5581438080346</v>
      </c>
      <c r="CH44" s="34">
        <v>35</v>
      </c>
      <c r="CI44" s="40">
        <v>1</v>
      </c>
      <c r="CJ44" s="40">
        <v>24.132462047161948</v>
      </c>
      <c r="CK44" s="40">
        <v>5.5564675766866113E-2</v>
      </c>
      <c r="CL44" s="40">
        <v>21.610473395594038</v>
      </c>
      <c r="CM44" s="40">
        <v>22.413948299900447</v>
      </c>
      <c r="CN44" s="40">
        <v>24.132462047161948</v>
      </c>
      <c r="CO44" s="40">
        <v>25.850975794423448</v>
      </c>
      <c r="CP44" s="40">
        <v>26.654450698729853</v>
      </c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</row>
    <row r="45" spans="1:124" ht="15.75" x14ac:dyDescent="0.25">
      <c r="A45" s="17"/>
      <c r="B45" s="17"/>
      <c r="C45" s="24"/>
      <c r="D45" s="24"/>
      <c r="E45" s="24"/>
      <c r="F45" s="25"/>
      <c r="G45" s="25"/>
      <c r="H45" s="46"/>
      <c r="I45" s="81" t="str">
        <f t="shared" si="12"/>
        <v/>
      </c>
      <c r="J45" s="28" t="str">
        <f t="shared" si="13"/>
        <v/>
      </c>
      <c r="K45" s="29" t="str">
        <f t="shared" si="14"/>
        <v/>
      </c>
      <c r="L45" s="99" t="str">
        <f t="shared" si="15"/>
        <v/>
      </c>
      <c r="M45" s="30" t="str">
        <f t="shared" si="16"/>
        <v/>
      </c>
      <c r="N45" s="31" t="str">
        <f t="shared" si="17"/>
        <v/>
      </c>
      <c r="O45" s="46"/>
      <c r="P45" s="14">
        <f t="shared" si="0"/>
        <v>-154</v>
      </c>
      <c r="Q45" s="14"/>
      <c r="R45" s="56" t="e">
        <f t="shared" si="1"/>
        <v>#N/A</v>
      </c>
      <c r="S45" s="56" t="e">
        <f t="shared" si="2"/>
        <v>#N/A</v>
      </c>
      <c r="T45" s="98" t="e">
        <f t="shared" si="3"/>
        <v>#N/A</v>
      </c>
      <c r="U45" s="11" t="e">
        <f t="shared" si="4"/>
        <v>#N/A</v>
      </c>
      <c r="V45" s="11" t="e">
        <f t="shared" si="5"/>
        <v>#N/A</v>
      </c>
      <c r="W45" s="11" t="e">
        <f t="shared" si="6"/>
        <v>#N/A</v>
      </c>
      <c r="X45" s="11" t="e">
        <f t="shared" si="7"/>
        <v>#N/A</v>
      </c>
      <c r="Y45" s="11" t="e">
        <f t="shared" si="8"/>
        <v>#N/A</v>
      </c>
      <c r="Z45" s="11" t="e">
        <f t="shared" si="9"/>
        <v>#N/A</v>
      </c>
      <c r="AA45" s="56" t="e">
        <f t="shared" si="10"/>
        <v>#N/A</v>
      </c>
      <c r="AB45" s="56" t="e">
        <f t="shared" si="11"/>
        <v>#N/A</v>
      </c>
      <c r="AC45" s="35" t="e">
        <f t="shared" si="18"/>
        <v>#N/A</v>
      </c>
      <c r="AD45" s="35" t="e">
        <f t="shared" si="19"/>
        <v>#N/A</v>
      </c>
      <c r="AE45" s="35" t="e">
        <f t="shared" si="20"/>
        <v>#N/A</v>
      </c>
      <c r="AF45" s="35" t="e">
        <f t="shared" si="21"/>
        <v>#N/A</v>
      </c>
      <c r="AH45" s="14"/>
      <c r="AI45" s="2">
        <v>36</v>
      </c>
      <c r="AJ45" s="27">
        <v>1.3063600349194586</v>
      </c>
      <c r="AK45" s="26">
        <v>969.64362764510736</v>
      </c>
      <c r="AL45" s="27">
        <v>0.20166547127001763</v>
      </c>
      <c r="AM45" s="26">
        <v>574.32314220966305</v>
      </c>
      <c r="AN45" s="26">
        <v>707.39680234609045</v>
      </c>
      <c r="AO45" s="26">
        <v>969.64362764510736</v>
      </c>
      <c r="AP45" s="26">
        <v>1211.4958779299786</v>
      </c>
      <c r="AQ45" s="26">
        <v>1319.4933985270334</v>
      </c>
      <c r="AS45" s="34">
        <v>36</v>
      </c>
      <c r="AT45" s="40">
        <v>1</v>
      </c>
      <c r="AU45" s="40">
        <v>35.270416868386633</v>
      </c>
      <c r="AV45" s="40">
        <v>6.6493735482388835E-2</v>
      </c>
      <c r="AW45" s="40">
        <v>30.859460730810969</v>
      </c>
      <c r="AX45" s="40">
        <v>32.264737696801689</v>
      </c>
      <c r="AY45" s="40">
        <v>35.270416868386633</v>
      </c>
      <c r="AZ45" s="40">
        <v>38.276096039971584</v>
      </c>
      <c r="BA45" s="40">
        <v>39.6813730059623</v>
      </c>
      <c r="BB45"/>
      <c r="BC45" s="54">
        <v>36</v>
      </c>
      <c r="BD45" s="40">
        <v>1</v>
      </c>
      <c r="BE45" s="40">
        <v>24.807119349310149</v>
      </c>
      <c r="BF45" s="40">
        <v>5.5131112101865401E-2</v>
      </c>
      <c r="BG45" s="40">
        <v>22.234852594814221</v>
      </c>
      <c r="BH45" s="40">
        <v>23.054345491078557</v>
      </c>
      <c r="BI45" s="40">
        <v>24.807119349310149</v>
      </c>
      <c r="BJ45" s="40">
        <v>26.559893207541741</v>
      </c>
      <c r="BK45" s="40">
        <v>27.379386103806077</v>
      </c>
      <c r="BL45" s="40"/>
      <c r="BM45" s="2">
        <v>36</v>
      </c>
      <c r="BN45" s="32">
        <v>1.2054229694373517</v>
      </c>
      <c r="BO45" s="34">
        <v>914.64982477755507</v>
      </c>
      <c r="BP45" s="32">
        <v>0.21508645101934734</v>
      </c>
      <c r="BQ45" s="34">
        <v>525.19495563380588</v>
      </c>
      <c r="BR45" s="34">
        <v>654.24344442034237</v>
      </c>
      <c r="BS45" s="34">
        <v>914.64982477755507</v>
      </c>
      <c r="BT45" s="34">
        <v>1160.4264741944526</v>
      </c>
      <c r="BU45" s="34">
        <v>1271.6141887785009</v>
      </c>
      <c r="BV45" s="11"/>
      <c r="BW45" s="11"/>
      <c r="BX45" s="34">
        <v>36</v>
      </c>
      <c r="BY45" s="40">
        <v>1</v>
      </c>
      <c r="BZ45" s="40">
        <v>34.507791166014059</v>
      </c>
      <c r="CA45" s="40">
        <v>6.5895069709471218E-2</v>
      </c>
      <c r="CB45" s="40">
        <v>30.231058570937307</v>
      </c>
      <c r="CC45" s="40">
        <v>31.593573549122119</v>
      </c>
      <c r="CD45" s="40">
        <v>34.507791166014059</v>
      </c>
      <c r="CE45" s="40">
        <v>37.422008782906005</v>
      </c>
      <c r="CF45" s="40">
        <v>38.784523761090817</v>
      </c>
      <c r="CH45" s="34">
        <v>36</v>
      </c>
      <c r="CI45" s="40">
        <v>1</v>
      </c>
      <c r="CJ45" s="40">
        <v>24.265892400141354</v>
      </c>
      <c r="CK45" s="40">
        <v>5.5494421465903609E-2</v>
      </c>
      <c r="CL45" s="40">
        <v>21.733165944998696</v>
      </c>
      <c r="CM45" s="40">
        <v>22.540061782898249</v>
      </c>
      <c r="CN45" s="40">
        <v>24.265892400141354</v>
      </c>
      <c r="CO45" s="40">
        <v>25.991723017384455</v>
      </c>
      <c r="CP45" s="40">
        <v>26.798618855284012</v>
      </c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</row>
    <row r="46" spans="1:124" ht="15.75" x14ac:dyDescent="0.25">
      <c r="A46" s="17"/>
      <c r="B46" s="17"/>
      <c r="C46" s="24"/>
      <c r="D46" s="24"/>
      <c r="E46" s="24"/>
      <c r="F46" s="25"/>
      <c r="G46" s="25"/>
      <c r="H46" s="46"/>
      <c r="I46" s="81" t="str">
        <f t="shared" si="12"/>
        <v/>
      </c>
      <c r="J46" s="28" t="str">
        <f t="shared" si="13"/>
        <v/>
      </c>
      <c r="K46" s="29" t="str">
        <f t="shared" si="14"/>
        <v/>
      </c>
      <c r="L46" s="99" t="str">
        <f t="shared" si="15"/>
        <v/>
      </c>
      <c r="M46" s="30" t="str">
        <f t="shared" si="16"/>
        <v/>
      </c>
      <c r="N46" s="31" t="str">
        <f t="shared" si="17"/>
        <v/>
      </c>
      <c r="O46" s="46"/>
      <c r="P46" s="14">
        <f t="shared" si="0"/>
        <v>-154</v>
      </c>
      <c r="Q46" s="14"/>
      <c r="R46" s="56" t="e">
        <f t="shared" si="1"/>
        <v>#N/A</v>
      </c>
      <c r="S46" s="56" t="e">
        <f t="shared" si="2"/>
        <v>#N/A</v>
      </c>
      <c r="T46" s="98" t="e">
        <f t="shared" si="3"/>
        <v>#N/A</v>
      </c>
      <c r="U46" s="11" t="e">
        <f t="shared" si="4"/>
        <v>#N/A</v>
      </c>
      <c r="V46" s="11" t="e">
        <f t="shared" si="5"/>
        <v>#N/A</v>
      </c>
      <c r="W46" s="11" t="e">
        <f t="shared" si="6"/>
        <v>#N/A</v>
      </c>
      <c r="X46" s="11" t="e">
        <f t="shared" si="7"/>
        <v>#N/A</v>
      </c>
      <c r="Y46" s="11" t="e">
        <f t="shared" si="8"/>
        <v>#N/A</v>
      </c>
      <c r="Z46" s="11" t="e">
        <f t="shared" si="9"/>
        <v>#N/A</v>
      </c>
      <c r="AA46" s="56" t="e">
        <f t="shared" si="10"/>
        <v>#N/A</v>
      </c>
      <c r="AB46" s="56" t="e">
        <f t="shared" si="11"/>
        <v>#N/A</v>
      </c>
      <c r="AC46" s="35" t="e">
        <f t="shared" si="18"/>
        <v>#N/A</v>
      </c>
      <c r="AD46" s="35" t="e">
        <f t="shared" si="19"/>
        <v>#N/A</v>
      </c>
      <c r="AE46" s="35" t="e">
        <f t="shared" si="20"/>
        <v>#N/A</v>
      </c>
      <c r="AF46" s="35" t="e">
        <f t="shared" si="21"/>
        <v>#N/A</v>
      </c>
      <c r="AH46" s="14"/>
      <c r="AI46" s="2">
        <v>37</v>
      </c>
      <c r="AJ46" s="27">
        <v>1.318335064089633</v>
      </c>
      <c r="AK46" s="26">
        <v>986.99572909405231</v>
      </c>
      <c r="AL46" s="27">
        <v>0.20283361692162211</v>
      </c>
      <c r="AM46" s="26">
        <v>580.81099921370867</v>
      </c>
      <c r="AN46" s="26">
        <v>717.92737170749979</v>
      </c>
      <c r="AO46" s="26">
        <v>986.99572909405231</v>
      </c>
      <c r="AP46" s="26">
        <v>1234.2194459963114</v>
      </c>
      <c r="AQ46" s="26">
        <v>1344.4026139077857</v>
      </c>
      <c r="AS46" s="34">
        <v>37</v>
      </c>
      <c r="AT46" s="40">
        <v>1</v>
      </c>
      <c r="AU46" s="40">
        <v>35.466343015366142</v>
      </c>
      <c r="AV46" s="40">
        <v>6.645283170866656E-2</v>
      </c>
      <c r="AW46" s="40">
        <v>31.033607500950357</v>
      </c>
      <c r="AX46" s="40">
        <v>32.445823111455425</v>
      </c>
      <c r="AY46" s="40">
        <v>35.466343015366142</v>
      </c>
      <c r="AZ46" s="40">
        <v>38.486862919276859</v>
      </c>
      <c r="BA46" s="40">
        <v>39.899078529781931</v>
      </c>
      <c r="BB46"/>
      <c r="BC46" s="54">
        <v>37</v>
      </c>
      <c r="BD46" s="40">
        <v>1</v>
      </c>
      <c r="BE46" s="40">
        <v>24.944827746477149</v>
      </c>
      <c r="BF46" s="40">
        <v>5.5010777530302618E-2</v>
      </c>
      <c r="BG46" s="40">
        <v>22.36392830888774</v>
      </c>
      <c r="BH46" s="40">
        <v>23.186171472968756</v>
      </c>
      <c r="BI46" s="40">
        <v>24.944827746477149</v>
      </c>
      <c r="BJ46" s="40">
        <v>26.703484019985538</v>
      </c>
      <c r="BK46" s="40">
        <v>27.525727184066554</v>
      </c>
      <c r="BL46" s="40"/>
      <c r="BM46" s="2">
        <v>37</v>
      </c>
      <c r="BN46" s="32">
        <v>1.2178435193116841</v>
      </c>
      <c r="BO46" s="34">
        <v>931.04915313682318</v>
      </c>
      <c r="BP46" s="32">
        <v>0.21677442318916709</v>
      </c>
      <c r="BQ46" s="34">
        <v>529.97469301761123</v>
      </c>
      <c r="BR46" s="34">
        <v>663.27162239879033</v>
      </c>
      <c r="BS46" s="34">
        <v>931.04915313682318</v>
      </c>
      <c r="BT46" s="34">
        <v>1182.7665507690399</v>
      </c>
      <c r="BU46" s="34">
        <v>1296.3982925571365</v>
      </c>
      <c r="BV46" s="11"/>
      <c r="BW46" s="11"/>
      <c r="BX46" s="34">
        <v>37</v>
      </c>
      <c r="BY46" s="40">
        <v>1</v>
      </c>
      <c r="BZ46" s="40">
        <v>34.702726679352843</v>
      </c>
      <c r="CA46" s="40">
        <v>6.6003485660771022E-2</v>
      </c>
      <c r="CB46" s="40">
        <v>30.394756153063863</v>
      </c>
      <c r="CC46" s="40">
        <v>31.767223156122327</v>
      </c>
      <c r="CD46" s="40">
        <v>34.702726679352843</v>
      </c>
      <c r="CE46" s="40">
        <v>37.638230202583365</v>
      </c>
      <c r="CF46" s="40">
        <v>39.010697205641826</v>
      </c>
      <c r="CH46" s="34">
        <v>37</v>
      </c>
      <c r="CI46" s="40">
        <v>1</v>
      </c>
      <c r="CJ46" s="40">
        <v>24.399378178612164</v>
      </c>
      <c r="CK46" s="40">
        <v>5.5421639447581959E-2</v>
      </c>
      <c r="CL46" s="40">
        <v>21.856059489497799</v>
      </c>
      <c r="CM46" s="40">
        <v>22.66632988428583</v>
      </c>
      <c r="CN46" s="40">
        <v>24.399378178612164</v>
      </c>
      <c r="CO46" s="40">
        <v>26.132426472938501</v>
      </c>
      <c r="CP46" s="40">
        <v>26.942696867726532</v>
      </c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</row>
    <row r="47" spans="1:124" ht="15.75" x14ac:dyDescent="0.25">
      <c r="A47" s="17"/>
      <c r="B47" s="17"/>
      <c r="C47" s="24"/>
      <c r="D47" s="24"/>
      <c r="E47" s="24"/>
      <c r="F47" s="25"/>
      <c r="G47" s="25"/>
      <c r="H47" s="46"/>
      <c r="I47" s="81" t="str">
        <f t="shared" si="12"/>
        <v/>
      </c>
      <c r="J47" s="28" t="str">
        <f t="shared" si="13"/>
        <v/>
      </c>
      <c r="K47" s="29" t="str">
        <f t="shared" si="14"/>
        <v/>
      </c>
      <c r="L47" s="99" t="str">
        <f t="shared" si="15"/>
        <v/>
      </c>
      <c r="M47" s="30" t="str">
        <f t="shared" si="16"/>
        <v/>
      </c>
      <c r="N47" s="31" t="str">
        <f t="shared" si="17"/>
        <v/>
      </c>
      <c r="O47" s="46"/>
      <c r="P47" s="14">
        <f t="shared" si="0"/>
        <v>-154</v>
      </c>
      <c r="Q47" s="14"/>
      <c r="R47" s="56" t="e">
        <f t="shared" si="1"/>
        <v>#N/A</v>
      </c>
      <c r="S47" s="56" t="e">
        <f t="shared" si="2"/>
        <v>#N/A</v>
      </c>
      <c r="T47" s="98" t="e">
        <f t="shared" si="3"/>
        <v>#N/A</v>
      </c>
      <c r="U47" s="11" t="e">
        <f t="shared" si="4"/>
        <v>#N/A</v>
      </c>
      <c r="V47" s="11" t="e">
        <f t="shared" si="5"/>
        <v>#N/A</v>
      </c>
      <c r="W47" s="11" t="e">
        <f t="shared" si="6"/>
        <v>#N/A</v>
      </c>
      <c r="X47" s="11" t="e">
        <f t="shared" si="7"/>
        <v>#N/A</v>
      </c>
      <c r="Y47" s="11" t="e">
        <f t="shared" si="8"/>
        <v>#N/A</v>
      </c>
      <c r="Z47" s="11" t="e">
        <f t="shared" si="9"/>
        <v>#N/A</v>
      </c>
      <c r="AA47" s="56" t="e">
        <f t="shared" si="10"/>
        <v>#N/A</v>
      </c>
      <c r="AB47" s="56" t="e">
        <f t="shared" si="11"/>
        <v>#N/A</v>
      </c>
      <c r="AC47" s="35" t="e">
        <f t="shared" si="18"/>
        <v>#N/A</v>
      </c>
      <c r="AD47" s="35" t="e">
        <f t="shared" si="19"/>
        <v>#N/A</v>
      </c>
      <c r="AE47" s="35" t="e">
        <f t="shared" si="20"/>
        <v>#N/A</v>
      </c>
      <c r="AF47" s="35" t="e">
        <f t="shared" si="21"/>
        <v>#N/A</v>
      </c>
      <c r="AH47" s="14"/>
      <c r="AI47" s="2">
        <v>38</v>
      </c>
      <c r="AJ47" s="27">
        <v>1.3296930018775308</v>
      </c>
      <c r="AK47" s="26">
        <v>1004.6676713860413</v>
      </c>
      <c r="AL47" s="27">
        <v>0.20393676621487389</v>
      </c>
      <c r="AM47" s="26">
        <v>587.51351245398382</v>
      </c>
      <c r="AN47" s="26">
        <v>728.71735413386375</v>
      </c>
      <c r="AO47" s="26">
        <v>1004.6676713860413</v>
      </c>
      <c r="AP47" s="26">
        <v>1257.3135842723402</v>
      </c>
      <c r="AQ47" s="26">
        <v>1369.7065207241062</v>
      </c>
      <c r="AS47" s="33">
        <v>38</v>
      </c>
      <c r="AT47" s="40">
        <v>1</v>
      </c>
      <c r="AU47" s="40">
        <v>35.662244159996199</v>
      </c>
      <c r="AV47" s="40">
        <v>6.6400003940687097E-2</v>
      </c>
      <c r="AW47" s="40">
        <v>31.208562206896765</v>
      </c>
      <c r="AX47" s="40">
        <v>32.62745109795226</v>
      </c>
      <c r="AY47" s="40">
        <v>35.662244159996199</v>
      </c>
      <c r="AZ47" s="40">
        <v>38.697037222040137</v>
      </c>
      <c r="BA47" s="40">
        <v>40.115926113095632</v>
      </c>
      <c r="BB47"/>
      <c r="BC47" s="55">
        <v>38</v>
      </c>
      <c r="BD47" s="40">
        <v>1</v>
      </c>
      <c r="BE47" s="40">
        <v>25.082393878301311</v>
      </c>
      <c r="BF47" s="40">
        <v>5.488944584235466E-2</v>
      </c>
      <c r="BG47" s="40">
        <v>22.492985815685323</v>
      </c>
      <c r="BH47" s="40">
        <v>23.317939724192076</v>
      </c>
      <c r="BI47" s="40">
        <v>25.082393878301311</v>
      </c>
      <c r="BJ47" s="40">
        <v>26.846848032410545</v>
      </c>
      <c r="BK47" s="40">
        <v>27.671801940917302</v>
      </c>
      <c r="BL47" s="40"/>
      <c r="BM47" s="2">
        <v>38</v>
      </c>
      <c r="BN47" s="32">
        <v>1.2288379063246389</v>
      </c>
      <c r="BO47" s="34">
        <v>947.71761717753373</v>
      </c>
      <c r="BP47" s="32">
        <v>0.21837784541401734</v>
      </c>
      <c r="BQ47" s="34">
        <v>535.0056520579476</v>
      </c>
      <c r="BR47" s="34">
        <v>672.54779598141249</v>
      </c>
      <c r="BS47" s="34">
        <v>947.71761717753373</v>
      </c>
      <c r="BT47" s="34">
        <v>1205.440743224498</v>
      </c>
      <c r="BU47" s="34">
        <v>1321.5601946737759</v>
      </c>
      <c r="BV47" s="11"/>
      <c r="BW47" s="11"/>
      <c r="BX47" s="33">
        <v>38</v>
      </c>
      <c r="BY47" s="40">
        <v>1</v>
      </c>
      <c r="BZ47" s="40">
        <v>34.897863504446669</v>
      </c>
      <c r="CA47" s="40">
        <v>6.6103869285634692E-2</v>
      </c>
      <c r="CB47" s="40">
        <v>30.559077635549624</v>
      </c>
      <c r="CC47" s="40">
        <v>31.941362031893263</v>
      </c>
      <c r="CD47" s="40">
        <v>34.897863504446669</v>
      </c>
      <c r="CE47" s="40">
        <v>37.854364977000074</v>
      </c>
      <c r="CF47" s="40">
        <v>39.23664937334371</v>
      </c>
      <c r="CH47" s="33">
        <v>38</v>
      </c>
      <c r="CI47" s="40">
        <v>1</v>
      </c>
      <c r="CJ47" s="40">
        <v>24.53292048552451</v>
      </c>
      <c r="CK47" s="40">
        <v>5.5346279411107868E-2</v>
      </c>
      <c r="CL47" s="40">
        <v>21.97915916017773</v>
      </c>
      <c r="CM47" s="40">
        <v>22.792756451834364</v>
      </c>
      <c r="CN47" s="40">
        <v>24.53292048552451</v>
      </c>
      <c r="CO47" s="40">
        <v>26.27308451921466</v>
      </c>
      <c r="CP47" s="40">
        <v>27.086681810871291</v>
      </c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</row>
    <row r="48" spans="1:124" ht="15.75" x14ac:dyDescent="0.25">
      <c r="A48" s="17"/>
      <c r="B48" s="17"/>
      <c r="C48" s="24"/>
      <c r="D48" s="24"/>
      <c r="E48" s="24"/>
      <c r="F48" s="25"/>
      <c r="G48" s="25"/>
      <c r="H48" s="46"/>
      <c r="I48" s="81" t="str">
        <f t="shared" si="12"/>
        <v/>
      </c>
      <c r="J48" s="28" t="str">
        <f t="shared" si="13"/>
        <v/>
      </c>
      <c r="K48" s="29" t="str">
        <f t="shared" si="14"/>
        <v/>
      </c>
      <c r="L48" s="99" t="str">
        <f t="shared" si="15"/>
        <v/>
      </c>
      <c r="M48" s="30" t="str">
        <f t="shared" si="16"/>
        <v/>
      </c>
      <c r="N48" s="31" t="str">
        <f t="shared" si="17"/>
        <v/>
      </c>
      <c r="O48" s="46"/>
      <c r="P48" s="14">
        <f t="shared" si="0"/>
        <v>-154</v>
      </c>
      <c r="Q48" s="14"/>
      <c r="R48" s="56" t="e">
        <f t="shared" si="1"/>
        <v>#N/A</v>
      </c>
      <c r="S48" s="56" t="e">
        <f t="shared" si="2"/>
        <v>#N/A</v>
      </c>
      <c r="T48" s="98" t="e">
        <f t="shared" si="3"/>
        <v>#N/A</v>
      </c>
      <c r="U48" s="11" t="e">
        <f t="shared" si="4"/>
        <v>#N/A</v>
      </c>
      <c r="V48" s="11" t="e">
        <f t="shared" si="5"/>
        <v>#N/A</v>
      </c>
      <c r="W48" s="11" t="e">
        <f t="shared" si="6"/>
        <v>#N/A</v>
      </c>
      <c r="X48" s="11" t="e">
        <f t="shared" si="7"/>
        <v>#N/A</v>
      </c>
      <c r="Y48" s="11" t="e">
        <f t="shared" si="8"/>
        <v>#N/A</v>
      </c>
      <c r="Z48" s="11" t="e">
        <f t="shared" si="9"/>
        <v>#N/A</v>
      </c>
      <c r="AA48" s="56" t="e">
        <f t="shared" si="10"/>
        <v>#N/A</v>
      </c>
      <c r="AB48" s="56" t="e">
        <f t="shared" si="11"/>
        <v>#N/A</v>
      </c>
      <c r="AC48" s="35" t="e">
        <f t="shared" si="18"/>
        <v>#N/A</v>
      </c>
      <c r="AD48" s="35" t="e">
        <f t="shared" si="19"/>
        <v>#N/A</v>
      </c>
      <c r="AE48" s="35" t="e">
        <f t="shared" si="20"/>
        <v>#N/A</v>
      </c>
      <c r="AF48" s="35" t="e">
        <f t="shared" si="21"/>
        <v>#N/A</v>
      </c>
      <c r="AH48" s="14"/>
      <c r="AI48" s="2">
        <v>39</v>
      </c>
      <c r="AJ48" s="27">
        <v>1.3404206914731769</v>
      </c>
      <c r="AK48" s="26">
        <v>1022.669118451536</v>
      </c>
      <c r="AL48" s="27">
        <v>0.20497353338299595</v>
      </c>
      <c r="AM48" s="26">
        <v>594.44975811900417</v>
      </c>
      <c r="AN48" s="26">
        <v>739.78092352944736</v>
      </c>
      <c r="AO48" s="26">
        <v>1022.669118451536</v>
      </c>
      <c r="AP48" s="26">
        <v>1280.7879371152158</v>
      </c>
      <c r="AQ48" s="26">
        <v>1395.4155916508666</v>
      </c>
      <c r="AS48" s="34">
        <v>39</v>
      </c>
      <c r="AT48" s="40">
        <v>1</v>
      </c>
      <c r="AU48" s="40">
        <v>35.858137610240128</v>
      </c>
      <c r="AV48" s="40">
        <v>6.6335610368336892E-2</v>
      </c>
      <c r="AW48" s="40">
        <v>31.384331160936267</v>
      </c>
      <c r="AX48" s="40">
        <v>32.809631471667267</v>
      </c>
      <c r="AY48" s="40">
        <v>35.858137610240128</v>
      </c>
      <c r="AZ48" s="40">
        <v>38.906643748812982</v>
      </c>
      <c r="BA48" s="40">
        <v>40.331944059543979</v>
      </c>
      <c r="BC48" s="54">
        <v>39</v>
      </c>
      <c r="BD48" s="40">
        <v>1</v>
      </c>
      <c r="BE48" s="40">
        <v>25.219814963194487</v>
      </c>
      <c r="BF48" s="40">
        <v>5.4767097542288631E-2</v>
      </c>
      <c r="BG48" s="40">
        <v>22.622024007713993</v>
      </c>
      <c r="BH48" s="40">
        <v>23.449648603909186</v>
      </c>
      <c r="BI48" s="40">
        <v>25.219814963194487</v>
      </c>
      <c r="BJ48" s="40">
        <v>26.989981322479789</v>
      </c>
      <c r="BK48" s="40">
        <v>27.817605918674982</v>
      </c>
      <c r="BL48" s="40"/>
      <c r="BM48" s="2">
        <v>39</v>
      </c>
      <c r="BN48" s="32">
        <v>1.2384372993735175</v>
      </c>
      <c r="BO48" s="34">
        <v>964.66614872711421</v>
      </c>
      <c r="BP48" s="32">
        <v>0.21989563618904009</v>
      </c>
      <c r="BQ48" s="34">
        <v>540.31622596754744</v>
      </c>
      <c r="BR48" s="34">
        <v>682.09024916530996</v>
      </c>
      <c r="BS48" s="34">
        <v>964.66614872711421</v>
      </c>
      <c r="BT48" s="34">
        <v>1228.4613964969212</v>
      </c>
      <c r="BU48" s="34">
        <v>1347.1141871325374</v>
      </c>
      <c r="BV48" s="11"/>
      <c r="BW48" s="11"/>
      <c r="BX48" s="34">
        <v>39</v>
      </c>
      <c r="BY48" s="40">
        <v>1</v>
      </c>
      <c r="BZ48" s="40">
        <v>35.093205577365843</v>
      </c>
      <c r="CA48" s="40">
        <v>6.6196063535102767E-2</v>
      </c>
      <c r="CB48" s="40">
        <v>30.724045689945939</v>
      </c>
      <c r="CC48" s="40">
        <v>32.116006879089923</v>
      </c>
      <c r="CD48" s="40">
        <v>35.093205577365843</v>
      </c>
      <c r="CE48" s="40">
        <v>38.070404275641756</v>
      </c>
      <c r="CF48" s="40">
        <v>39.462365464785741</v>
      </c>
      <c r="CH48" s="34">
        <v>39</v>
      </c>
      <c r="CI48" s="40">
        <v>1</v>
      </c>
      <c r="CJ48" s="40">
        <v>24.666520426128901</v>
      </c>
      <c r="CK48" s="40">
        <v>5.5268290950777399E-2</v>
      </c>
      <c r="CL48" s="40">
        <v>22.102470103875966</v>
      </c>
      <c r="CM48" s="40">
        <v>22.919345344780883</v>
      </c>
      <c r="CN48" s="40">
        <v>24.666520426128901</v>
      </c>
      <c r="CO48" s="40">
        <v>26.413695507476923</v>
      </c>
      <c r="CP48" s="40">
        <v>27.230570748381837</v>
      </c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</row>
    <row r="49" spans="1:124" ht="15.75" x14ac:dyDescent="0.25">
      <c r="A49" s="17"/>
      <c r="B49" s="17"/>
      <c r="C49" s="24"/>
      <c r="D49" s="24"/>
      <c r="E49" s="24"/>
      <c r="F49" s="25"/>
      <c r="G49" s="25"/>
      <c r="H49" s="46"/>
      <c r="I49" s="81" t="str">
        <f t="shared" si="12"/>
        <v/>
      </c>
      <c r="J49" s="28" t="str">
        <f t="shared" si="13"/>
        <v/>
      </c>
      <c r="K49" s="29" t="str">
        <f t="shared" si="14"/>
        <v/>
      </c>
      <c r="L49" s="99" t="str">
        <f t="shared" si="15"/>
        <v/>
      </c>
      <c r="M49" s="30" t="str">
        <f t="shared" si="16"/>
        <v/>
      </c>
      <c r="N49" s="31" t="str">
        <f t="shared" si="17"/>
        <v/>
      </c>
      <c r="O49" s="46"/>
      <c r="P49" s="14">
        <f t="shared" si="0"/>
        <v>-154</v>
      </c>
      <c r="Q49" s="14"/>
      <c r="R49" s="56" t="e">
        <f t="shared" si="1"/>
        <v>#N/A</v>
      </c>
      <c r="S49" s="56" t="e">
        <f t="shared" si="2"/>
        <v>#N/A</v>
      </c>
      <c r="T49" s="98" t="e">
        <f t="shared" si="3"/>
        <v>#N/A</v>
      </c>
      <c r="U49" s="11" t="e">
        <f t="shared" si="4"/>
        <v>#N/A</v>
      </c>
      <c r="V49" s="11" t="e">
        <f t="shared" si="5"/>
        <v>#N/A</v>
      </c>
      <c r="W49" s="11" t="e">
        <f t="shared" si="6"/>
        <v>#N/A</v>
      </c>
      <c r="X49" s="11" t="e">
        <f t="shared" si="7"/>
        <v>#N/A</v>
      </c>
      <c r="Y49" s="11" t="e">
        <f t="shared" si="8"/>
        <v>#N/A</v>
      </c>
      <c r="Z49" s="11" t="e">
        <f t="shared" si="9"/>
        <v>#N/A</v>
      </c>
      <c r="AA49" s="56" t="e">
        <f t="shared" si="10"/>
        <v>#N/A</v>
      </c>
      <c r="AB49" s="56" t="e">
        <f t="shared" si="11"/>
        <v>#N/A</v>
      </c>
      <c r="AC49" s="35" t="e">
        <f t="shared" si="18"/>
        <v>#N/A</v>
      </c>
      <c r="AD49" s="35" t="e">
        <f t="shared" si="19"/>
        <v>#N/A</v>
      </c>
      <c r="AE49" s="35" t="e">
        <f t="shared" si="20"/>
        <v>#N/A</v>
      </c>
      <c r="AF49" s="35" t="e">
        <f t="shared" si="21"/>
        <v>#N/A</v>
      </c>
      <c r="AH49" s="14"/>
      <c r="AI49" s="2">
        <v>40</v>
      </c>
      <c r="AJ49" s="27">
        <v>1.3505050792449165</v>
      </c>
      <c r="AK49" s="26">
        <v>1041.0096352943274</v>
      </c>
      <c r="AL49" s="27">
        <v>0.20594254352666996</v>
      </c>
      <c r="AM49" s="26">
        <v>601.64284974356451</v>
      </c>
      <c r="AN49" s="26">
        <v>751.13395235426424</v>
      </c>
      <c r="AO49" s="26">
        <v>1041.0096352943274</v>
      </c>
      <c r="AP49" s="26">
        <v>1304.6514555852502</v>
      </c>
      <c r="AQ49" s="26">
        <v>1421.5394666147029</v>
      </c>
      <c r="AS49" s="34">
        <v>40</v>
      </c>
      <c r="AT49" s="40">
        <v>1</v>
      </c>
      <c r="AU49" s="40">
        <v>36.054040375095802</v>
      </c>
      <c r="AV49" s="40">
        <v>6.6259988864933075E-2</v>
      </c>
      <c r="AW49" s="40">
        <v>31.560919560084471</v>
      </c>
      <c r="AX49" s="40">
        <v>32.992373192769918</v>
      </c>
      <c r="AY49" s="40">
        <v>36.054040375095802</v>
      </c>
      <c r="AZ49" s="40">
        <v>39.115707557421693</v>
      </c>
      <c r="BA49" s="40">
        <v>40.547161190107133</v>
      </c>
      <c r="BC49" s="54">
        <v>40</v>
      </c>
      <c r="BD49" s="40">
        <v>1</v>
      </c>
      <c r="BE49" s="40">
        <v>25.357088086412581</v>
      </c>
      <c r="BF49" s="40">
        <v>5.4643712201101667E-2</v>
      </c>
      <c r="BG49" s="40">
        <v>22.751041869071425</v>
      </c>
      <c r="BH49" s="40">
        <v>23.581296491269864</v>
      </c>
      <c r="BI49" s="40">
        <v>25.357088086412581</v>
      </c>
      <c r="BJ49" s="40">
        <v>27.132879681555295</v>
      </c>
      <c r="BK49" s="40">
        <v>27.963134303753733</v>
      </c>
      <c r="BL49" s="40"/>
      <c r="BM49" s="2">
        <v>40</v>
      </c>
      <c r="BN49" s="32">
        <v>1.2466728673556222</v>
      </c>
      <c r="BO49" s="34">
        <v>981.90536867791229</v>
      </c>
      <c r="BP49" s="32">
        <v>0.22132659235229216</v>
      </c>
      <c r="BQ49" s="34">
        <v>545.93625803572002</v>
      </c>
      <c r="BR49" s="34">
        <v>691.91787246420813</v>
      </c>
      <c r="BS49" s="34">
        <v>981.90536867791229</v>
      </c>
      <c r="BT49" s="34">
        <v>1251.8395093215579</v>
      </c>
      <c r="BU49" s="34">
        <v>1373.0727448616362</v>
      </c>
      <c r="BV49" s="11"/>
      <c r="BW49" s="11"/>
      <c r="BX49" s="34">
        <v>40</v>
      </c>
      <c r="BY49" s="40">
        <v>1</v>
      </c>
      <c r="BZ49" s="40">
        <v>35.288757022602233</v>
      </c>
      <c r="CA49" s="40">
        <v>6.6279903842207763E-2</v>
      </c>
      <c r="CB49" s="40">
        <v>30.889684079183244</v>
      </c>
      <c r="CC49" s="40">
        <v>32.291175204075131</v>
      </c>
      <c r="CD49" s="40">
        <v>35.288757022602233</v>
      </c>
      <c r="CE49" s="40">
        <v>38.286338841129336</v>
      </c>
      <c r="CF49" s="40">
        <v>39.687829966021226</v>
      </c>
      <c r="CH49" s="34">
        <v>40</v>
      </c>
      <c r="CI49" s="40">
        <v>1</v>
      </c>
      <c r="CJ49" s="40">
        <v>24.800179158584722</v>
      </c>
      <c r="CK49" s="40">
        <v>5.5187621247941701E-2</v>
      </c>
      <c r="CL49" s="40">
        <v>22.225997829704859</v>
      </c>
      <c r="CM49" s="40">
        <v>23.04610068607705</v>
      </c>
      <c r="CN49" s="40">
        <v>24.800179158584722</v>
      </c>
      <c r="CO49" s="40">
        <v>26.554257631092391</v>
      </c>
      <c r="CP49" s="40">
        <v>27.374360487464582</v>
      </c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</row>
    <row r="50" spans="1:124" ht="15.75" x14ac:dyDescent="0.25">
      <c r="A50" s="17"/>
      <c r="B50" s="17"/>
      <c r="C50" s="24"/>
      <c r="D50" s="24"/>
      <c r="E50" s="24"/>
      <c r="F50" s="25"/>
      <c r="G50" s="25"/>
      <c r="H50" s="46"/>
      <c r="I50" s="81" t="str">
        <f t="shared" si="12"/>
        <v/>
      </c>
      <c r="J50" s="28" t="str">
        <f t="shared" si="13"/>
        <v/>
      </c>
      <c r="K50" s="29" t="str">
        <f t="shared" si="14"/>
        <v/>
      </c>
      <c r="L50" s="99" t="str">
        <f t="shared" si="15"/>
        <v/>
      </c>
      <c r="M50" s="30" t="str">
        <f t="shared" si="16"/>
        <v/>
      </c>
      <c r="N50" s="31" t="str">
        <f t="shared" si="17"/>
        <v/>
      </c>
      <c r="O50" s="46"/>
      <c r="P50" s="14">
        <f t="shared" si="0"/>
        <v>-154</v>
      </c>
      <c r="Q50" s="14"/>
      <c r="R50" s="56" t="e">
        <f t="shared" si="1"/>
        <v>#N/A</v>
      </c>
      <c r="S50" s="56" t="e">
        <f t="shared" si="2"/>
        <v>#N/A</v>
      </c>
      <c r="T50" s="98" t="e">
        <f t="shared" si="3"/>
        <v>#N/A</v>
      </c>
      <c r="U50" s="11" t="e">
        <f t="shared" si="4"/>
        <v>#N/A</v>
      </c>
      <c r="V50" s="11" t="e">
        <f t="shared" si="5"/>
        <v>#N/A</v>
      </c>
      <c r="W50" s="11" t="e">
        <f t="shared" si="6"/>
        <v>#N/A</v>
      </c>
      <c r="X50" s="11" t="e">
        <f t="shared" si="7"/>
        <v>#N/A</v>
      </c>
      <c r="Y50" s="11" t="e">
        <f t="shared" si="8"/>
        <v>#N/A</v>
      </c>
      <c r="Z50" s="11" t="e">
        <f t="shared" si="9"/>
        <v>#N/A</v>
      </c>
      <c r="AA50" s="56" t="e">
        <f t="shared" si="10"/>
        <v>#N/A</v>
      </c>
      <c r="AB50" s="56" t="e">
        <f t="shared" si="11"/>
        <v>#N/A</v>
      </c>
      <c r="AC50" s="35" t="e">
        <f t="shared" si="18"/>
        <v>#N/A</v>
      </c>
      <c r="AD50" s="35" t="e">
        <f t="shared" si="19"/>
        <v>#N/A</v>
      </c>
      <c r="AE50" s="35" t="e">
        <f t="shared" si="20"/>
        <v>#N/A</v>
      </c>
      <c r="AF50" s="35" t="e">
        <f t="shared" si="21"/>
        <v>#N/A</v>
      </c>
      <c r="AH50" s="14"/>
      <c r="AI50" s="2">
        <v>41</v>
      </c>
      <c r="AJ50" s="27">
        <v>1.3599332147394154</v>
      </c>
      <c r="AK50" s="26">
        <v>1059.698687991536</v>
      </c>
      <c r="AL50" s="27">
        <v>0.20684243261403631</v>
      </c>
      <c r="AM50" s="26">
        <v>609.11993820873874</v>
      </c>
      <c r="AN50" s="26">
        <v>762.79401162407657</v>
      </c>
      <c r="AO50" s="26">
        <v>1059.698687991536</v>
      </c>
      <c r="AP50" s="26">
        <v>1328.9123974459187</v>
      </c>
      <c r="AQ50" s="26">
        <v>1448.0869527940156</v>
      </c>
      <c r="AS50" s="34">
        <v>41</v>
      </c>
      <c r="AT50" s="40">
        <v>1</v>
      </c>
      <c r="AU50" s="40">
        <v>36.249969164595647</v>
      </c>
      <c r="AV50" s="40">
        <v>6.6173456987223531E-2</v>
      </c>
      <c r="AW50" s="40">
        <v>31.738331486086491</v>
      </c>
      <c r="AX50" s="40">
        <v>33.175684366224026</v>
      </c>
      <c r="AY50" s="40">
        <v>36.249969164595647</v>
      </c>
      <c r="AZ50" s="40">
        <v>39.324253962967262</v>
      </c>
      <c r="BA50" s="40">
        <v>40.761606843104794</v>
      </c>
      <c r="BC50" s="54">
        <v>41</v>
      </c>
      <c r="BD50" s="40">
        <v>1</v>
      </c>
      <c r="BE50" s="40">
        <v>25.494210200055551</v>
      </c>
      <c r="BF50" s="40">
        <v>5.4519268456520935E-2</v>
      </c>
      <c r="BG50" s="40">
        <v>22.880038475445946</v>
      </c>
      <c r="BH50" s="40">
        <v>23.712881785413025</v>
      </c>
      <c r="BI50" s="40">
        <v>25.494210200055551</v>
      </c>
      <c r="BJ50" s="40">
        <v>27.275538614698082</v>
      </c>
      <c r="BK50" s="40">
        <v>28.10838192466516</v>
      </c>
      <c r="BL50" s="40"/>
      <c r="BM50" s="2">
        <v>41</v>
      </c>
      <c r="BN50" s="32">
        <v>1.253575779168254</v>
      </c>
      <c r="BO50" s="34">
        <v>999.44558698719618</v>
      </c>
      <c r="BP50" s="32">
        <v>0.22266938908474515</v>
      </c>
      <c r="BQ50" s="34">
        <v>551.89704162835176</v>
      </c>
      <c r="BR50" s="34">
        <v>702.05016290845651</v>
      </c>
      <c r="BS50" s="34">
        <v>999.44558698719618</v>
      </c>
      <c r="BT50" s="34">
        <v>1275.58473423281</v>
      </c>
      <c r="BU50" s="34">
        <v>1399.4465257133843</v>
      </c>
      <c r="BV50" s="11"/>
      <c r="BW50" s="11"/>
      <c r="BX50" s="34">
        <v>41</v>
      </c>
      <c r="BY50" s="40">
        <v>1</v>
      </c>
      <c r="BZ50" s="40">
        <v>35.484522153069264</v>
      </c>
      <c r="CA50" s="40">
        <v>6.6355218121974105E-2</v>
      </c>
      <c r="CB50" s="40">
        <v>31.056017657571068</v>
      </c>
      <c r="CC50" s="40">
        <v>32.466885316919495</v>
      </c>
      <c r="CD50" s="40">
        <v>35.484522153069264</v>
      </c>
      <c r="CE50" s="40">
        <v>38.502158989219033</v>
      </c>
      <c r="CF50" s="40">
        <v>39.91302664856746</v>
      </c>
      <c r="CH50" s="34">
        <v>41</v>
      </c>
      <c r="CI50" s="40">
        <v>1</v>
      </c>
      <c r="CJ50" s="40">
        <v>24.933897893960211</v>
      </c>
      <c r="CK50" s="40">
        <v>5.5104215071007004E-2</v>
      </c>
      <c r="CL50" s="40">
        <v>22.349748209051647</v>
      </c>
      <c r="CM50" s="40">
        <v>23.173026862389172</v>
      </c>
      <c r="CN50" s="40">
        <v>24.933897893960211</v>
      </c>
      <c r="CO50" s="40">
        <v>26.694768925531253</v>
      </c>
      <c r="CP50" s="40">
        <v>27.518047578868778</v>
      </c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</row>
    <row r="51" spans="1:124" ht="15.75" x14ac:dyDescent="0.25">
      <c r="A51" s="17"/>
      <c r="B51" s="17"/>
      <c r="C51" s="24"/>
      <c r="D51" s="24"/>
      <c r="E51" s="24"/>
      <c r="F51" s="25"/>
      <c r="G51" s="25"/>
      <c r="H51" s="46"/>
      <c r="I51" s="81" t="str">
        <f t="shared" si="12"/>
        <v/>
      </c>
      <c r="J51" s="28" t="str">
        <f t="shared" si="13"/>
        <v/>
      </c>
      <c r="K51" s="29" t="str">
        <f t="shared" si="14"/>
        <v/>
      </c>
      <c r="L51" s="99" t="str">
        <f t="shared" si="15"/>
        <v/>
      </c>
      <c r="M51" s="30" t="str">
        <f t="shared" si="16"/>
        <v/>
      </c>
      <c r="N51" s="31" t="str">
        <f t="shared" si="17"/>
        <v/>
      </c>
      <c r="O51" s="46"/>
      <c r="P51" s="14">
        <f t="shared" si="0"/>
        <v>-154</v>
      </c>
      <c r="Q51" s="14"/>
      <c r="R51" s="56" t="e">
        <f t="shared" si="1"/>
        <v>#N/A</v>
      </c>
      <c r="S51" s="56" t="e">
        <f t="shared" si="2"/>
        <v>#N/A</v>
      </c>
      <c r="T51" s="98" t="e">
        <f t="shared" si="3"/>
        <v>#N/A</v>
      </c>
      <c r="U51" s="11" t="e">
        <f t="shared" si="4"/>
        <v>#N/A</v>
      </c>
      <c r="V51" s="11" t="e">
        <f t="shared" si="5"/>
        <v>#N/A</v>
      </c>
      <c r="W51" s="11" t="e">
        <f t="shared" si="6"/>
        <v>#N/A</v>
      </c>
      <c r="X51" s="11" t="e">
        <f t="shared" si="7"/>
        <v>#N/A</v>
      </c>
      <c r="Y51" s="11" t="e">
        <f t="shared" si="8"/>
        <v>#N/A</v>
      </c>
      <c r="Z51" s="11" t="e">
        <f t="shared" si="9"/>
        <v>#N/A</v>
      </c>
      <c r="AA51" s="56" t="e">
        <f t="shared" si="10"/>
        <v>#N/A</v>
      </c>
      <c r="AB51" s="56" t="e">
        <f t="shared" si="11"/>
        <v>#N/A</v>
      </c>
      <c r="AC51" s="35" t="e">
        <f t="shared" si="18"/>
        <v>#N/A</v>
      </c>
      <c r="AD51" s="35" t="e">
        <f t="shared" si="19"/>
        <v>#N/A</v>
      </c>
      <c r="AE51" s="35" t="e">
        <f t="shared" si="20"/>
        <v>#N/A</v>
      </c>
      <c r="AF51" s="35" t="e">
        <f t="shared" si="21"/>
        <v>#N/A</v>
      </c>
      <c r="AH51" s="14"/>
      <c r="AI51" s="2">
        <v>42</v>
      </c>
      <c r="AJ51" s="27">
        <v>1.3686921519893542</v>
      </c>
      <c r="AK51" s="26">
        <v>1078.7457383191229</v>
      </c>
      <c r="AL51" s="27">
        <v>0.20767183708573361</v>
      </c>
      <c r="AM51" s="26">
        <v>616.90834993239514</v>
      </c>
      <c r="AN51" s="26">
        <v>774.77874620489638</v>
      </c>
      <c r="AO51" s="26">
        <v>1078.7457383191229</v>
      </c>
      <c r="AP51" s="26">
        <v>1353.5789903173554</v>
      </c>
      <c r="AQ51" s="26">
        <v>1475.0668211607601</v>
      </c>
      <c r="AS51" s="34">
        <v>42</v>
      </c>
      <c r="AT51" s="40">
        <v>1</v>
      </c>
      <c r="AU51" s="40">
        <v>36.445940675773571</v>
      </c>
      <c r="AV51" s="40">
        <v>6.6076331408627051E-2</v>
      </c>
      <c r="AW51" s="40">
        <v>31.91657097219743</v>
      </c>
      <c r="AX51" s="40">
        <v>33.359573059810586</v>
      </c>
      <c r="AY51" s="40">
        <v>36.445940675773571</v>
      </c>
      <c r="AZ51" s="40">
        <v>39.532308291736555</v>
      </c>
      <c r="BA51" s="40">
        <v>40.975310379349708</v>
      </c>
      <c r="BC51" s="54">
        <v>42</v>
      </c>
      <c r="BD51" s="40">
        <v>1</v>
      </c>
      <c r="BE51" s="40">
        <v>25.63117825043398</v>
      </c>
      <c r="BF51" s="40">
        <v>5.4393744905696657E-2</v>
      </c>
      <c r="BG51" s="40">
        <v>23.009012906508083</v>
      </c>
      <c r="BH51" s="40">
        <v>23.844402886346661</v>
      </c>
      <c r="BI51" s="40">
        <v>25.63117825043398</v>
      </c>
      <c r="BJ51" s="40">
        <v>27.417953614521299</v>
      </c>
      <c r="BK51" s="40">
        <v>28.253343594359876</v>
      </c>
      <c r="BL51" s="40"/>
      <c r="BM51" s="2">
        <v>42</v>
      </c>
      <c r="BN51" s="32">
        <v>1.259177203708715</v>
      </c>
      <c r="BO51" s="34">
        <v>1017.2971000933176</v>
      </c>
      <c r="BP51" s="32">
        <v>0.22392269627793215</v>
      </c>
      <c r="BQ51" s="34">
        <v>558.22993315813653</v>
      </c>
      <c r="BR51" s="34">
        <v>712.50664389869269</v>
      </c>
      <c r="BS51" s="34">
        <v>1017.2971000933176</v>
      </c>
      <c r="BT51" s="34">
        <v>1299.7066652346077</v>
      </c>
      <c r="BU51" s="34">
        <v>1426.2461085367931</v>
      </c>
      <c r="BV51" s="11"/>
      <c r="BW51" s="11"/>
      <c r="BX51" s="34">
        <v>42</v>
      </c>
      <c r="BY51" s="40">
        <v>1</v>
      </c>
      <c r="BZ51" s="40">
        <v>35.680505289872585</v>
      </c>
      <c r="CA51" s="40">
        <v>6.6421833962556326E-2</v>
      </c>
      <c r="CB51" s="40">
        <v>31.223071326870219</v>
      </c>
      <c r="CC51" s="40">
        <v>32.64315556263746</v>
      </c>
      <c r="CD51" s="40">
        <v>35.680505289872585</v>
      </c>
      <c r="CE51" s="40">
        <v>38.717855017107709</v>
      </c>
      <c r="CF51" s="40">
        <v>40.137939252874951</v>
      </c>
      <c r="CH51" s="34">
        <v>42</v>
      </c>
      <c r="CI51" s="40">
        <v>1</v>
      </c>
      <c r="CJ51" s="40">
        <v>25.067677845624004</v>
      </c>
      <c r="CK51" s="40">
        <v>5.501801708346888E-2</v>
      </c>
      <c r="CL51" s="40">
        <v>22.473727129054648</v>
      </c>
      <c r="CM51" s="40">
        <v>23.300128271849395</v>
      </c>
      <c r="CN51" s="40">
        <v>25.067677845624004</v>
      </c>
      <c r="CO51" s="40">
        <v>26.835227419398613</v>
      </c>
      <c r="CP51" s="40">
        <v>27.661628562193364</v>
      </c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</row>
    <row r="52" spans="1:124" ht="15.75" x14ac:dyDescent="0.25">
      <c r="A52" s="17"/>
      <c r="B52" s="17"/>
      <c r="C52" s="24"/>
      <c r="D52" s="24"/>
      <c r="E52" s="24"/>
      <c r="F52" s="25"/>
      <c r="G52" s="25"/>
      <c r="H52" s="46"/>
      <c r="I52" s="81" t="str">
        <f t="shared" si="12"/>
        <v/>
      </c>
      <c r="J52" s="28" t="str">
        <f t="shared" si="13"/>
        <v/>
      </c>
      <c r="K52" s="29" t="str">
        <f t="shared" si="14"/>
        <v/>
      </c>
      <c r="L52" s="99" t="str">
        <f t="shared" si="15"/>
        <v/>
      </c>
      <c r="M52" s="30" t="str">
        <f t="shared" si="16"/>
        <v/>
      </c>
      <c r="N52" s="31" t="str">
        <f t="shared" si="17"/>
        <v/>
      </c>
      <c r="O52" s="46"/>
      <c r="P52" s="14">
        <f t="shared" si="0"/>
        <v>-154</v>
      </c>
      <c r="Q52" s="14"/>
      <c r="R52" s="56" t="e">
        <f t="shared" si="1"/>
        <v>#N/A</v>
      </c>
      <c r="S52" s="56" t="e">
        <f t="shared" si="2"/>
        <v>#N/A</v>
      </c>
      <c r="T52" s="98" t="e">
        <f t="shared" si="3"/>
        <v>#N/A</v>
      </c>
      <c r="U52" s="11" t="e">
        <f t="shared" si="4"/>
        <v>#N/A</v>
      </c>
      <c r="V52" s="11" t="e">
        <f t="shared" si="5"/>
        <v>#N/A</v>
      </c>
      <c r="W52" s="11" t="e">
        <f t="shared" si="6"/>
        <v>#N/A</v>
      </c>
      <c r="X52" s="11" t="e">
        <f t="shared" si="7"/>
        <v>#N/A</v>
      </c>
      <c r="Y52" s="11" t="e">
        <f t="shared" si="8"/>
        <v>#N/A</v>
      </c>
      <c r="Z52" s="11" t="e">
        <f t="shared" si="9"/>
        <v>#N/A</v>
      </c>
      <c r="AA52" s="56" t="e">
        <f t="shared" si="10"/>
        <v>#N/A</v>
      </c>
      <c r="AB52" s="56" t="e">
        <f t="shared" si="11"/>
        <v>#N/A</v>
      </c>
      <c r="AC52" s="35" t="e">
        <f t="shared" si="18"/>
        <v>#N/A</v>
      </c>
      <c r="AD52" s="35" t="e">
        <f t="shared" si="19"/>
        <v>#N/A</v>
      </c>
      <c r="AE52" s="35" t="e">
        <f t="shared" si="20"/>
        <v>#N/A</v>
      </c>
      <c r="AF52" s="35" t="e">
        <f t="shared" si="21"/>
        <v>#N/A</v>
      </c>
      <c r="AG52" s="12"/>
      <c r="AH52" s="14"/>
      <c r="AI52" s="2">
        <v>43</v>
      </c>
      <c r="AJ52" s="27">
        <v>1.3767689450274125</v>
      </c>
      <c r="AK52" s="26">
        <v>1098.1602480530489</v>
      </c>
      <c r="AL52" s="27">
        <v>0.20842939338240041</v>
      </c>
      <c r="AM52" s="26">
        <v>625.03541133240208</v>
      </c>
      <c r="AN52" s="26">
        <v>787.10580096273588</v>
      </c>
      <c r="AO52" s="26">
        <v>1098.1602480530489</v>
      </c>
      <c r="AP52" s="26">
        <v>1378.6594618196946</v>
      </c>
      <c r="AQ52" s="26">
        <v>1502.487842686892</v>
      </c>
      <c r="AS52" s="34">
        <v>43</v>
      </c>
      <c r="AT52" s="40">
        <v>1</v>
      </c>
      <c r="AU52" s="40">
        <v>36.6419716056635</v>
      </c>
      <c r="AV52" s="40">
        <v>6.5968928802562429E-2</v>
      </c>
      <c r="AW52" s="40">
        <v>32.095642051672392</v>
      </c>
      <c r="AX52" s="40">
        <v>33.544047341310566</v>
      </c>
      <c r="AY52" s="40">
        <v>36.6419716056635</v>
      </c>
      <c r="AZ52" s="40">
        <v>39.73989587001644</v>
      </c>
      <c r="BA52" s="40">
        <v>41.188301159654607</v>
      </c>
      <c r="BC52" s="54">
        <v>43</v>
      </c>
      <c r="BD52" s="40">
        <v>1</v>
      </c>
      <c r="BE52" s="40">
        <v>25.767989183858433</v>
      </c>
      <c r="BF52" s="40">
        <v>5.4267120145779051E-2</v>
      </c>
      <c r="BG52" s="40">
        <v>23.137964241928358</v>
      </c>
      <c r="BH52" s="40">
        <v>23.975858194078775</v>
      </c>
      <c r="BI52" s="40">
        <v>25.767989183858433</v>
      </c>
      <c r="BJ52" s="40">
        <v>27.560120173638094</v>
      </c>
      <c r="BK52" s="40">
        <v>28.39801412578851</v>
      </c>
      <c r="BL52" s="40"/>
      <c r="BM52" s="2">
        <v>43</v>
      </c>
      <c r="BN52" s="32">
        <v>1.2635083098743063</v>
      </c>
      <c r="BO52" s="34">
        <v>1035.4702044346282</v>
      </c>
      <c r="BP52" s="32">
        <v>0.2250851838233863</v>
      </c>
      <c r="BQ52" s="34">
        <v>564.96628903776866</v>
      </c>
      <c r="BR52" s="34">
        <v>723.30683883555434</v>
      </c>
      <c r="BS52" s="34">
        <v>1035.4702044346282</v>
      </c>
      <c r="BT52" s="34">
        <v>1324.2148963308816</v>
      </c>
      <c r="BU52" s="34">
        <v>1453.4820721808744</v>
      </c>
      <c r="BV52" s="11"/>
      <c r="BW52" s="11"/>
      <c r="BX52" s="34">
        <v>43</v>
      </c>
      <c r="BY52" s="40">
        <v>1</v>
      </c>
      <c r="BZ52" s="40">
        <v>35.876710754117852</v>
      </c>
      <c r="CA52" s="40">
        <v>6.6479578952108945E-2</v>
      </c>
      <c r="CB52" s="40">
        <v>31.390869988841491</v>
      </c>
      <c r="CC52" s="40">
        <v>32.820004286243446</v>
      </c>
      <c r="CD52" s="40">
        <v>35.876710754117852</v>
      </c>
      <c r="CE52" s="40">
        <v>38.933417221992258</v>
      </c>
      <c r="CF52" s="40">
        <v>40.362551519394216</v>
      </c>
      <c r="CH52" s="34">
        <v>43</v>
      </c>
      <c r="CI52" s="40">
        <v>1</v>
      </c>
      <c r="CJ52" s="40">
        <v>25.20152022694473</v>
      </c>
      <c r="CK52" s="40">
        <v>5.4928971948822923E-2</v>
      </c>
      <c r="CL52" s="40">
        <v>22.597940476852177</v>
      </c>
      <c r="CM52" s="40">
        <v>23.427409312589873</v>
      </c>
      <c r="CN52" s="40">
        <v>25.20152022694473</v>
      </c>
      <c r="CO52" s="40">
        <v>26.975631141299584</v>
      </c>
      <c r="CP52" s="40">
        <v>27.80509997703728</v>
      </c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</row>
    <row r="53" spans="1:124" ht="15.75" x14ac:dyDescent="0.25">
      <c r="A53" s="17"/>
      <c r="B53" s="17"/>
      <c r="C53" s="24"/>
      <c r="D53" s="24"/>
      <c r="E53" s="24"/>
      <c r="F53" s="25"/>
      <c r="G53" s="25"/>
      <c r="H53" s="46"/>
      <c r="I53" s="81" t="str">
        <f t="shared" si="12"/>
        <v/>
      </c>
      <c r="J53" s="28" t="str">
        <f t="shared" si="13"/>
        <v/>
      </c>
      <c r="K53" s="29" t="str">
        <f t="shared" si="14"/>
        <v/>
      </c>
      <c r="L53" s="99" t="str">
        <f t="shared" si="15"/>
        <v/>
      </c>
      <c r="M53" s="30" t="str">
        <f t="shared" si="16"/>
        <v/>
      </c>
      <c r="N53" s="31" t="str">
        <f t="shared" si="17"/>
        <v/>
      </c>
      <c r="O53" s="46"/>
      <c r="P53" s="14">
        <f t="shared" si="0"/>
        <v>-154</v>
      </c>
      <c r="Q53" s="14"/>
      <c r="R53" s="56" t="e">
        <f t="shared" si="1"/>
        <v>#N/A</v>
      </c>
      <c r="S53" s="56" t="e">
        <f t="shared" si="2"/>
        <v>#N/A</v>
      </c>
      <c r="T53" s="98" t="e">
        <f t="shared" si="3"/>
        <v>#N/A</v>
      </c>
      <c r="U53" s="11" t="e">
        <f t="shared" si="4"/>
        <v>#N/A</v>
      </c>
      <c r="V53" s="11" t="e">
        <f t="shared" si="5"/>
        <v>#N/A</v>
      </c>
      <c r="W53" s="11" t="e">
        <f t="shared" si="6"/>
        <v>#N/A</v>
      </c>
      <c r="X53" s="11" t="e">
        <f t="shared" si="7"/>
        <v>#N/A</v>
      </c>
      <c r="Y53" s="11" t="e">
        <f t="shared" si="8"/>
        <v>#N/A</v>
      </c>
      <c r="Z53" s="11" t="e">
        <f t="shared" si="9"/>
        <v>#N/A</v>
      </c>
      <c r="AA53" s="56" t="e">
        <f t="shared" si="10"/>
        <v>#N/A</v>
      </c>
      <c r="AB53" s="56" t="e">
        <f t="shared" si="11"/>
        <v>#N/A</v>
      </c>
      <c r="AC53" s="35" t="e">
        <f t="shared" si="18"/>
        <v>#N/A</v>
      </c>
      <c r="AD53" s="35" t="e">
        <f t="shared" si="19"/>
        <v>#N/A</v>
      </c>
      <c r="AE53" s="35" t="e">
        <f t="shared" si="20"/>
        <v>#N/A</v>
      </c>
      <c r="AF53" s="35" t="e">
        <f t="shared" si="21"/>
        <v>#N/A</v>
      </c>
      <c r="AG53" s="12"/>
      <c r="AH53" s="14"/>
      <c r="AI53" s="2">
        <v>44</v>
      </c>
      <c r="AJ53" s="27">
        <v>1.3841506478862708</v>
      </c>
      <c r="AK53" s="26">
        <v>1117.951678969275</v>
      </c>
      <c r="AL53" s="27">
        <v>0.20911373794467536</v>
      </c>
      <c r="AM53" s="26">
        <v>633.52844882662805</v>
      </c>
      <c r="AN53" s="26">
        <v>799.79282076360721</v>
      </c>
      <c r="AO53" s="26">
        <v>1117.951678969275</v>
      </c>
      <c r="AP53" s="26">
        <v>1404.1620395730699</v>
      </c>
      <c r="AQ53" s="26">
        <v>1530.3587883443668</v>
      </c>
      <c r="AS53" s="33">
        <v>44</v>
      </c>
      <c r="AT53" s="40">
        <v>1</v>
      </c>
      <c r="AU53" s="40">
        <v>36.838078651299355</v>
      </c>
      <c r="AV53" s="40">
        <v>6.5851565842448431E-2</v>
      </c>
      <c r="AW53" s="40">
        <v>32.275548757766479</v>
      </c>
      <c r="AX53" s="40">
        <v>33.729115278504942</v>
      </c>
      <c r="AY53" s="40">
        <v>36.838078651299355</v>
      </c>
      <c r="AZ53" s="40">
        <v>39.947042024093768</v>
      </c>
      <c r="BA53" s="40">
        <v>41.400608544832224</v>
      </c>
      <c r="BC53" s="55">
        <v>44</v>
      </c>
      <c r="BD53" s="40">
        <v>1</v>
      </c>
      <c r="BE53" s="40">
        <v>25.904639946639488</v>
      </c>
      <c r="BF53" s="40">
        <v>5.413937277391833E-2</v>
      </c>
      <c r="BG53" s="40">
        <v>23.2668915613773</v>
      </c>
      <c r="BH53" s="40">
        <v>24.10724610861736</v>
      </c>
      <c r="BI53" s="40">
        <v>25.904639946639488</v>
      </c>
      <c r="BJ53" s="40">
        <v>27.702033784661616</v>
      </c>
      <c r="BK53" s="40">
        <v>28.542388331901677</v>
      </c>
      <c r="BL53" s="40"/>
      <c r="BM53" s="2">
        <v>44</v>
      </c>
      <c r="BN53" s="32">
        <v>1.2666002665623299</v>
      </c>
      <c r="BO53" s="34">
        <v>1053.9751964494799</v>
      </c>
      <c r="BP53" s="32">
        <v>0.22615552161264074</v>
      </c>
      <c r="BQ53" s="34">
        <v>572.13746567994201</v>
      </c>
      <c r="BR53" s="34">
        <v>734.47027111967907</v>
      </c>
      <c r="BS53" s="34">
        <v>1053.9751964494799</v>
      </c>
      <c r="BT53" s="34">
        <v>1349.1190215255617</v>
      </c>
      <c r="BU53" s="34">
        <v>1481.1649954946392</v>
      </c>
      <c r="BV53" s="11"/>
      <c r="BW53" s="11"/>
      <c r="BX53" s="33">
        <v>44</v>
      </c>
      <c r="BY53" s="40">
        <v>1</v>
      </c>
      <c r="BZ53" s="40">
        <v>36.073142866910729</v>
      </c>
      <c r="CA53" s="40">
        <v>6.6528280678786467E-2</v>
      </c>
      <c r="CB53" s="40">
        <v>31.559438545245683</v>
      </c>
      <c r="CC53" s="40">
        <v>32.997449832751904</v>
      </c>
      <c r="CD53" s="40">
        <v>36.073142866910729</v>
      </c>
      <c r="CE53" s="40">
        <v>39.14883590106956</v>
      </c>
      <c r="CF53" s="40">
        <v>40.586847188575774</v>
      </c>
      <c r="CH53" s="33">
        <v>44</v>
      </c>
      <c r="CI53" s="40">
        <v>1</v>
      </c>
      <c r="CJ53" s="40">
        <v>25.335426251291018</v>
      </c>
      <c r="CK53" s="40">
        <v>5.4837024330564699E-2</v>
      </c>
      <c r="CL53" s="40">
        <v>22.722394139582562</v>
      </c>
      <c r="CM53" s="40">
        <v>23.554874382742764</v>
      </c>
      <c r="CN53" s="40">
        <v>25.335426251291018</v>
      </c>
      <c r="CO53" s="40">
        <v>27.115978119839269</v>
      </c>
      <c r="CP53" s="40">
        <v>27.948458362999475</v>
      </c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</row>
    <row r="54" spans="1:124" ht="15.75" x14ac:dyDescent="0.25">
      <c r="A54" s="17"/>
      <c r="B54" s="17"/>
      <c r="C54" s="24"/>
      <c r="D54" s="24"/>
      <c r="E54" s="24"/>
      <c r="F54" s="25"/>
      <c r="G54" s="25"/>
      <c r="H54" s="46"/>
      <c r="I54" s="81" t="str">
        <f t="shared" si="12"/>
        <v/>
      </c>
      <c r="J54" s="28" t="str">
        <f t="shared" si="13"/>
        <v/>
      </c>
      <c r="K54" s="29" t="str">
        <f t="shared" si="14"/>
        <v/>
      </c>
      <c r="L54" s="99" t="str">
        <f t="shared" si="15"/>
        <v/>
      </c>
      <c r="M54" s="30" t="str">
        <f t="shared" si="16"/>
        <v/>
      </c>
      <c r="N54" s="31" t="str">
        <f t="shared" si="17"/>
        <v/>
      </c>
      <c r="O54" s="46"/>
      <c r="P54" s="14">
        <f t="shared" si="0"/>
        <v>-154</v>
      </c>
      <c r="Q54" s="14"/>
      <c r="R54" s="56" t="e">
        <f t="shared" si="1"/>
        <v>#N/A</v>
      </c>
      <c r="S54" s="56" t="e">
        <f t="shared" si="2"/>
        <v>#N/A</v>
      </c>
      <c r="T54" s="98" t="e">
        <f t="shared" si="3"/>
        <v>#N/A</v>
      </c>
      <c r="U54" s="11" t="e">
        <f t="shared" si="4"/>
        <v>#N/A</v>
      </c>
      <c r="V54" s="11" t="e">
        <f t="shared" si="5"/>
        <v>#N/A</v>
      </c>
      <c r="W54" s="11" t="e">
        <f t="shared" si="6"/>
        <v>#N/A</v>
      </c>
      <c r="X54" s="11" t="e">
        <f t="shared" si="7"/>
        <v>#N/A</v>
      </c>
      <c r="Y54" s="11" t="e">
        <f t="shared" si="8"/>
        <v>#N/A</v>
      </c>
      <c r="Z54" s="11" t="e">
        <f t="shared" si="9"/>
        <v>#N/A</v>
      </c>
      <c r="AA54" s="56" t="e">
        <f t="shared" si="10"/>
        <v>#N/A</v>
      </c>
      <c r="AB54" s="56" t="e">
        <f t="shared" si="11"/>
        <v>#N/A</v>
      </c>
      <c r="AC54" s="35" t="e">
        <f t="shared" si="18"/>
        <v>#N/A</v>
      </c>
      <c r="AD54" s="35" t="e">
        <f t="shared" si="19"/>
        <v>#N/A</v>
      </c>
      <c r="AE54" s="35" t="e">
        <f t="shared" si="20"/>
        <v>#N/A</v>
      </c>
      <c r="AF54" s="35" t="e">
        <f t="shared" si="21"/>
        <v>#N/A</v>
      </c>
      <c r="AG54" s="12"/>
      <c r="AH54" s="14"/>
      <c r="AI54" s="2">
        <v>45</v>
      </c>
      <c r="AJ54" s="27">
        <v>1.3908243145986092</v>
      </c>
      <c r="AK54" s="26">
        <v>1138.1294928437624</v>
      </c>
      <c r="AL54" s="27">
        <v>0.20972350721319702</v>
      </c>
      <c r="AM54" s="26">
        <v>642.41478883294155</v>
      </c>
      <c r="AN54" s="26">
        <v>812.85745047352225</v>
      </c>
      <c r="AO54" s="26">
        <v>1138.1294928437624</v>
      </c>
      <c r="AP54" s="26">
        <v>1430.0949511976157</v>
      </c>
      <c r="AQ54" s="26">
        <v>1558.6884291051397</v>
      </c>
      <c r="AS54" s="34">
        <v>45</v>
      </c>
      <c r="AT54" s="40">
        <v>1</v>
      </c>
      <c r="AU54" s="40">
        <v>37.034278509715044</v>
      </c>
      <c r="AV54" s="40">
        <v>6.5724559201703864E-2</v>
      </c>
      <c r="AW54" s="40">
        <v>32.45629512373479</v>
      </c>
      <c r="AX54" s="40">
        <v>33.914784939174695</v>
      </c>
      <c r="AY54" s="40">
        <v>37.034278509715044</v>
      </c>
      <c r="AZ54" s="40">
        <v>40.153772080255401</v>
      </c>
      <c r="BA54" s="40">
        <v>41.612261895695305</v>
      </c>
      <c r="BC54" s="54">
        <v>45</v>
      </c>
      <c r="BD54" s="40">
        <v>1</v>
      </c>
      <c r="BE54" s="40">
        <v>26.041127485087717</v>
      </c>
      <c r="BF54" s="40">
        <v>5.4010481387264712E-2</v>
      </c>
      <c r="BG54" s="40">
        <v>23.395793944525433</v>
      </c>
      <c r="BH54" s="40">
        <v>24.238565029970417</v>
      </c>
      <c r="BI54" s="40">
        <v>26.041127485087717</v>
      </c>
      <c r="BJ54" s="40">
        <v>27.843689940205021</v>
      </c>
      <c r="BK54" s="40">
        <v>28.686461025650001</v>
      </c>
      <c r="BL54" s="40"/>
      <c r="BM54" s="2">
        <v>45</v>
      </c>
      <c r="BN54" s="32">
        <v>1.2684842426700875</v>
      </c>
      <c r="BO54" s="34">
        <v>1072.8223725762241</v>
      </c>
      <c r="BP54" s="32">
        <v>0.22713237953722853</v>
      </c>
      <c r="BQ54" s="34">
        <v>579.77481949735079</v>
      </c>
      <c r="BR54" s="34">
        <v>746.01646415170444</v>
      </c>
      <c r="BS54" s="34">
        <v>1072.8223725762241</v>
      </c>
      <c r="BT54" s="34">
        <v>1374.4286348225787</v>
      </c>
      <c r="BU54" s="34">
        <v>1509.3054573270997</v>
      </c>
      <c r="BV54" s="11"/>
      <c r="BW54" s="11"/>
      <c r="BX54" s="34">
        <v>45</v>
      </c>
      <c r="BY54" s="40">
        <v>1</v>
      </c>
      <c r="BZ54" s="40">
        <v>36.269805949356872</v>
      </c>
      <c r="CA54" s="40">
        <v>6.6567766730743438E-2</v>
      </c>
      <c r="CB54" s="40">
        <v>31.728801897843596</v>
      </c>
      <c r="CC54" s="40">
        <v>33.175510547177261</v>
      </c>
      <c r="CD54" s="40">
        <v>36.269805949356872</v>
      </c>
      <c r="CE54" s="40">
        <v>39.364101351536476</v>
      </c>
      <c r="CF54" s="40">
        <v>40.810810000870141</v>
      </c>
      <c r="CH54" s="34">
        <v>45</v>
      </c>
      <c r="CI54" s="40">
        <v>1</v>
      </c>
      <c r="CJ54" s="40">
        <v>25.469397132031499</v>
      </c>
      <c r="CK54" s="40">
        <v>5.4742118892189794E-2</v>
      </c>
      <c r="CL54" s="40">
        <v>22.847094004384111</v>
      </c>
      <c r="CM54" s="40">
        <v>23.682527880440215</v>
      </c>
      <c r="CN54" s="40">
        <v>25.469397132031499</v>
      </c>
      <c r="CO54" s="40">
        <v>27.256266383622783</v>
      </c>
      <c r="CP54" s="40">
        <v>28.091700259678884</v>
      </c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</row>
    <row r="55" spans="1:124" ht="15.75" x14ac:dyDescent="0.25">
      <c r="A55" s="17"/>
      <c r="B55" s="17"/>
      <c r="C55" s="24"/>
      <c r="D55" s="24"/>
      <c r="E55" s="24"/>
      <c r="F55" s="25"/>
      <c r="G55" s="25"/>
      <c r="H55" s="46"/>
      <c r="I55" s="81" t="str">
        <f t="shared" si="12"/>
        <v/>
      </c>
      <c r="J55" s="28" t="str">
        <f t="shared" si="13"/>
        <v/>
      </c>
      <c r="K55" s="29" t="str">
        <f t="shared" si="14"/>
        <v/>
      </c>
      <c r="L55" s="99" t="str">
        <f t="shared" si="15"/>
        <v/>
      </c>
      <c r="M55" s="30" t="str">
        <f t="shared" si="16"/>
        <v/>
      </c>
      <c r="N55" s="31" t="str">
        <f t="shared" si="17"/>
        <v/>
      </c>
      <c r="O55" s="46"/>
      <c r="P55" s="14">
        <f t="shared" si="0"/>
        <v>-154</v>
      </c>
      <c r="Q55" s="14"/>
      <c r="R55" s="56" t="e">
        <f t="shared" si="1"/>
        <v>#N/A</v>
      </c>
      <c r="S55" s="56" t="e">
        <f t="shared" si="2"/>
        <v>#N/A</v>
      </c>
      <c r="T55" s="98" t="e">
        <f t="shared" si="3"/>
        <v>#N/A</v>
      </c>
      <c r="U55" s="11" t="e">
        <f t="shared" si="4"/>
        <v>#N/A</v>
      </c>
      <c r="V55" s="11" t="e">
        <f t="shared" si="5"/>
        <v>#N/A</v>
      </c>
      <c r="W55" s="11" t="e">
        <f t="shared" si="6"/>
        <v>#N/A</v>
      </c>
      <c r="X55" s="11" t="e">
        <f t="shared" si="7"/>
        <v>#N/A</v>
      </c>
      <c r="Y55" s="11" t="e">
        <f t="shared" si="8"/>
        <v>#N/A</v>
      </c>
      <c r="Z55" s="11" t="e">
        <f t="shared" si="9"/>
        <v>#N/A</v>
      </c>
      <c r="AA55" s="56" t="e">
        <f t="shared" si="10"/>
        <v>#N/A</v>
      </c>
      <c r="AB55" s="56" t="e">
        <f t="shared" si="11"/>
        <v>#N/A</v>
      </c>
      <c r="AC55" s="35" t="e">
        <f t="shared" si="18"/>
        <v>#N/A</v>
      </c>
      <c r="AD55" s="35" t="e">
        <f t="shared" si="19"/>
        <v>#N/A</v>
      </c>
      <c r="AE55" s="35" t="e">
        <f t="shared" si="20"/>
        <v>#N/A</v>
      </c>
      <c r="AF55" s="35" t="e">
        <f t="shared" si="21"/>
        <v>#N/A</v>
      </c>
      <c r="AG55" s="12"/>
      <c r="AH55" s="14"/>
      <c r="AI55" s="2">
        <v>46</v>
      </c>
      <c r="AJ55" s="27">
        <v>1.3967769979950839</v>
      </c>
      <c r="AK55" s="26">
        <v>1158.7031526049639</v>
      </c>
      <c r="AL55" s="27">
        <v>0.21025736759894151</v>
      </c>
      <c r="AM55" s="26">
        <v>651.72177910216544</v>
      </c>
      <c r="AN55" s="26">
        <v>826.31733859113547</v>
      </c>
      <c r="AO55" s="26">
        <v>1158.7031526049639</v>
      </c>
      <c r="AP55" s="26">
        <v>1456.4664372508255</v>
      </c>
      <c r="AQ55" s="26">
        <v>1587.4855574385024</v>
      </c>
      <c r="AS55" s="34">
        <v>46</v>
      </c>
      <c r="AT55" s="40">
        <v>1</v>
      </c>
      <c r="AU55" s="40">
        <v>37.230587881427439</v>
      </c>
      <c r="AV55" s="40">
        <v>6.5588225790434815E-2</v>
      </c>
      <c r="AW55" s="40">
        <v>32.637885111855304</v>
      </c>
      <c r="AX55" s="40">
        <v>34.101064343845749</v>
      </c>
      <c r="AY55" s="40">
        <v>37.230587881427439</v>
      </c>
      <c r="AZ55" s="40">
        <v>40.360111419009129</v>
      </c>
      <c r="BA55" s="40">
        <v>41.823290650999574</v>
      </c>
      <c r="BC55" s="54">
        <v>46</v>
      </c>
      <c r="BD55" s="40">
        <v>1</v>
      </c>
      <c r="BE55" s="40">
        <v>26.177448747064958</v>
      </c>
      <c r="BF55" s="40">
        <v>5.388042459384098E-2</v>
      </c>
      <c r="BG55" s="40">
        <v>23.524670472810804</v>
      </c>
      <c r="BH55" s="40">
        <v>24.36981335984456</v>
      </c>
      <c r="BI55" s="40">
        <v>26.177448747064958</v>
      </c>
      <c r="BJ55" s="40">
        <v>27.985084134285358</v>
      </c>
      <c r="BK55" s="40">
        <v>28.830227021319114</v>
      </c>
      <c r="BL55" s="40"/>
      <c r="BM55" s="2">
        <v>46</v>
      </c>
      <c r="BN55" s="32">
        <v>1.2691914070948804</v>
      </c>
      <c r="BO55" s="34">
        <v>1092.0220328698013</v>
      </c>
      <c r="BP55" s="32">
        <v>0.22801442890598364</v>
      </c>
      <c r="BQ55" s="34">
        <v>587.90959757588348</v>
      </c>
      <c r="BR55" s="34">
        <v>757.96493465119499</v>
      </c>
      <c r="BS55" s="34">
        <v>1092.0220328698013</v>
      </c>
      <c r="BT55" s="34">
        <v>1400.153275720462</v>
      </c>
      <c r="BU55" s="34">
        <v>1537.9139537160461</v>
      </c>
      <c r="BV55" s="11"/>
      <c r="BW55" s="11"/>
      <c r="BX55" s="34">
        <v>46</v>
      </c>
      <c r="BY55" s="40">
        <v>1</v>
      </c>
      <c r="BZ55" s="40">
        <v>36.466704320366823</v>
      </c>
      <c r="CA55" s="40">
        <v>6.6597864783718902E-2</v>
      </c>
      <c r="CB55" s="40">
        <v>31.898984984290905</v>
      </c>
      <c r="CC55" s="40">
        <v>33.354204798293829</v>
      </c>
      <c r="CD55" s="40">
        <v>36.466704320366823</v>
      </c>
      <c r="CE55" s="40">
        <v>39.579203842439824</v>
      </c>
      <c r="CF55" s="40">
        <v>41.03442365644274</v>
      </c>
      <c r="CH55" s="34">
        <v>46</v>
      </c>
      <c r="CI55" s="40">
        <v>1</v>
      </c>
      <c r="CJ55" s="40">
        <v>25.603434081918419</v>
      </c>
      <c r="CK55" s="40">
        <v>5.4644200325304509E-2</v>
      </c>
      <c r="CL55" s="40">
        <v>22.972045964330896</v>
      </c>
      <c r="CM55" s="40">
        <v>23.810374207662694</v>
      </c>
      <c r="CN55" s="40">
        <v>25.603434081918419</v>
      </c>
      <c r="CO55" s="40">
        <v>27.39649395617414</v>
      </c>
      <c r="CP55" s="40">
        <v>28.234822199505938</v>
      </c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</row>
    <row r="56" spans="1:124" ht="15.75" x14ac:dyDescent="0.25">
      <c r="A56" s="17"/>
      <c r="B56" s="17"/>
      <c r="C56" s="24"/>
      <c r="D56" s="24"/>
      <c r="E56" s="24"/>
      <c r="F56" s="25"/>
      <c r="G56" s="25"/>
      <c r="H56" s="46"/>
      <c r="I56" s="81" t="str">
        <f t="shared" si="12"/>
        <v/>
      </c>
      <c r="J56" s="28" t="str">
        <f t="shared" si="13"/>
        <v/>
      </c>
      <c r="K56" s="29" t="str">
        <f t="shared" si="14"/>
        <v/>
      </c>
      <c r="L56" s="99" t="str">
        <f t="shared" si="15"/>
        <v/>
      </c>
      <c r="M56" s="30" t="str">
        <f t="shared" si="16"/>
        <v/>
      </c>
      <c r="N56" s="31" t="str">
        <f t="shared" si="17"/>
        <v/>
      </c>
      <c r="O56" s="46"/>
      <c r="P56" s="14">
        <f t="shared" si="0"/>
        <v>-154</v>
      </c>
      <c r="Q56" s="14"/>
      <c r="R56" s="56" t="e">
        <f t="shared" si="1"/>
        <v>#N/A</v>
      </c>
      <c r="S56" s="56" t="e">
        <f t="shared" si="2"/>
        <v>#N/A</v>
      </c>
      <c r="T56" s="98" t="e">
        <f t="shared" si="3"/>
        <v>#N/A</v>
      </c>
      <c r="U56" s="11" t="e">
        <f t="shared" si="4"/>
        <v>#N/A</v>
      </c>
      <c r="V56" s="11" t="e">
        <f t="shared" si="5"/>
        <v>#N/A</v>
      </c>
      <c r="W56" s="11" t="e">
        <f t="shared" si="6"/>
        <v>#N/A</v>
      </c>
      <c r="X56" s="11" t="e">
        <f t="shared" si="7"/>
        <v>#N/A</v>
      </c>
      <c r="Y56" s="11" t="e">
        <f t="shared" si="8"/>
        <v>#N/A</v>
      </c>
      <c r="Z56" s="11" t="e">
        <f t="shared" si="9"/>
        <v>#N/A</v>
      </c>
      <c r="AA56" s="56" t="e">
        <f t="shared" si="10"/>
        <v>#N/A</v>
      </c>
      <c r="AB56" s="56" t="e">
        <f t="shared" si="11"/>
        <v>#N/A</v>
      </c>
      <c r="AC56" s="35" t="e">
        <f t="shared" si="18"/>
        <v>#N/A</v>
      </c>
      <c r="AD56" s="35" t="e">
        <f t="shared" si="19"/>
        <v>#N/A</v>
      </c>
      <c r="AE56" s="35" t="e">
        <f t="shared" si="20"/>
        <v>#N/A</v>
      </c>
      <c r="AF56" s="35" t="e">
        <f t="shared" si="21"/>
        <v>#N/A</v>
      </c>
      <c r="AG56" s="12"/>
      <c r="AH56" s="14"/>
      <c r="AI56" s="2">
        <v>47</v>
      </c>
      <c r="AJ56" s="27">
        <v>1.4019957232598033</v>
      </c>
      <c r="AK56" s="26">
        <v>1179.6821476886544</v>
      </c>
      <c r="AL56" s="27">
        <v>0.21071467483064826</v>
      </c>
      <c r="AM56" s="26">
        <v>661.4772580430739</v>
      </c>
      <c r="AN56" s="26">
        <v>840.1902171658686</v>
      </c>
      <c r="AO56" s="26">
        <v>1179.6821476886544</v>
      </c>
      <c r="AP56" s="26">
        <v>1483.2850358494563</v>
      </c>
      <c r="AQ56" s="26">
        <v>1616.7594602524673</v>
      </c>
      <c r="AS56" s="34">
        <v>47</v>
      </c>
      <c r="AT56" s="40">
        <v>1</v>
      </c>
      <c r="AU56" s="40">
        <v>37.427023547060941</v>
      </c>
      <c r="AV56" s="40">
        <v>6.5442887962555721E-2</v>
      </c>
      <c r="AW56" s="40">
        <v>32.820321051932346</v>
      </c>
      <c r="AX56" s="40">
        <v>34.287960426177911</v>
      </c>
      <c r="AY56" s="40">
        <v>37.427023547060941</v>
      </c>
      <c r="AZ56" s="40">
        <v>40.566086667943971</v>
      </c>
      <c r="BA56" s="40">
        <v>42.033726042189528</v>
      </c>
      <c r="BC56" s="54">
        <v>47</v>
      </c>
      <c r="BD56" s="40">
        <v>1</v>
      </c>
      <c r="BE56" s="40">
        <v>26.313600716112074</v>
      </c>
      <c r="BF56" s="40">
        <v>5.3749181251738838E-2</v>
      </c>
      <c r="BG56" s="40">
        <v>23.653520268324311</v>
      </c>
      <c r="BH56" s="40">
        <v>24.500989539014668</v>
      </c>
      <c r="BI56" s="40">
        <v>26.313600716112074</v>
      </c>
      <c r="BJ56" s="40">
        <v>28.126211893209476</v>
      </c>
      <c r="BK56" s="40">
        <v>28.973681163899837</v>
      </c>
      <c r="BL56" s="40"/>
      <c r="BM56" s="2">
        <v>47</v>
      </c>
      <c r="BN56" s="32">
        <v>1.2687529287340105</v>
      </c>
      <c r="BO56" s="34">
        <v>1111.5845605666893</v>
      </c>
      <c r="BP56" s="32">
        <v>0.22880037362565761</v>
      </c>
      <c r="BQ56" s="34">
        <v>596.5705324849032</v>
      </c>
      <c r="BR56" s="34">
        <v>770.33504567303828</v>
      </c>
      <c r="BS56" s="34">
        <v>1111.5845605666893</v>
      </c>
      <c r="BT56" s="34">
        <v>1426.3012300935341</v>
      </c>
      <c r="BU56" s="34">
        <v>1566.9990760411843</v>
      </c>
      <c r="BV56" s="11"/>
      <c r="BW56" s="11"/>
      <c r="BX56" s="34">
        <v>47</v>
      </c>
      <c r="BY56" s="40">
        <v>1</v>
      </c>
      <c r="BZ56" s="40">
        <v>36.663842248363743</v>
      </c>
      <c r="CA56" s="40">
        <v>6.661840452789608E-2</v>
      </c>
      <c r="CB56" s="40">
        <v>32.070013567825576</v>
      </c>
      <c r="CC56" s="40">
        <v>33.533551501353053</v>
      </c>
      <c r="CD56" s="40">
        <v>36.663842248363743</v>
      </c>
      <c r="CE56" s="40">
        <v>39.79413299537444</v>
      </c>
      <c r="CF56" s="40">
        <v>41.257670928901909</v>
      </c>
      <c r="CH56" s="34">
        <v>47</v>
      </c>
      <c r="CI56" s="40">
        <v>1</v>
      </c>
      <c r="CJ56" s="40">
        <v>25.737538299527131</v>
      </c>
      <c r="CK56" s="40">
        <v>5.4543213968061791E-2</v>
      </c>
      <c r="CL56" s="40">
        <v>23.097256049019052</v>
      </c>
      <c r="CM56" s="40">
        <v>23.938417854901889</v>
      </c>
      <c r="CN56" s="40">
        <v>25.737538299527131</v>
      </c>
      <c r="CO56" s="40">
        <v>27.536658744152373</v>
      </c>
      <c r="CP56" s="40">
        <v>28.37782055003521</v>
      </c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</row>
    <row r="57" spans="1:124" ht="15.75" x14ac:dyDescent="0.25">
      <c r="A57" s="17"/>
      <c r="B57" s="17"/>
      <c r="C57" s="24"/>
      <c r="D57" s="24"/>
      <c r="E57" s="24"/>
      <c r="F57" s="25"/>
      <c r="G57" s="25"/>
      <c r="H57" s="46"/>
      <c r="I57" s="81" t="str">
        <f t="shared" si="12"/>
        <v/>
      </c>
      <c r="J57" s="28" t="str">
        <f t="shared" si="13"/>
        <v/>
      </c>
      <c r="K57" s="29" t="str">
        <f t="shared" si="14"/>
        <v/>
      </c>
      <c r="L57" s="99" t="str">
        <f t="shared" si="15"/>
        <v/>
      </c>
      <c r="M57" s="30" t="str">
        <f t="shared" si="16"/>
        <v/>
      </c>
      <c r="N57" s="31" t="str">
        <f t="shared" si="17"/>
        <v/>
      </c>
      <c r="O57" s="46"/>
      <c r="P57" s="14">
        <f t="shared" si="0"/>
        <v>-154</v>
      </c>
      <c r="Q57" s="14"/>
      <c r="R57" s="56" t="e">
        <f t="shared" si="1"/>
        <v>#N/A</v>
      </c>
      <c r="S57" s="56" t="e">
        <f t="shared" si="2"/>
        <v>#N/A</v>
      </c>
      <c r="T57" s="98" t="e">
        <f t="shared" si="3"/>
        <v>#N/A</v>
      </c>
      <c r="U57" s="11" t="e">
        <f t="shared" si="4"/>
        <v>#N/A</v>
      </c>
      <c r="V57" s="11" t="e">
        <f t="shared" si="5"/>
        <v>#N/A</v>
      </c>
      <c r="W57" s="11" t="e">
        <f t="shared" si="6"/>
        <v>#N/A</v>
      </c>
      <c r="X57" s="11" t="e">
        <f t="shared" si="7"/>
        <v>#N/A</v>
      </c>
      <c r="Y57" s="11" t="e">
        <f t="shared" si="8"/>
        <v>#N/A</v>
      </c>
      <c r="Z57" s="11" t="e">
        <f t="shared" si="9"/>
        <v>#N/A</v>
      </c>
      <c r="AA57" s="56" t="e">
        <f t="shared" si="10"/>
        <v>#N/A</v>
      </c>
      <c r="AB57" s="56" t="e">
        <f t="shared" si="11"/>
        <v>#N/A</v>
      </c>
      <c r="AC57" s="35" t="e">
        <f t="shared" si="18"/>
        <v>#N/A</v>
      </c>
      <c r="AD57" s="35" t="e">
        <f t="shared" si="19"/>
        <v>#N/A</v>
      </c>
      <c r="AE57" s="35" t="e">
        <f t="shared" si="20"/>
        <v>#N/A</v>
      </c>
      <c r="AF57" s="35" t="e">
        <f t="shared" si="21"/>
        <v>#N/A</v>
      </c>
      <c r="AG57" s="12"/>
      <c r="AH57" s="14"/>
      <c r="AI57" s="2">
        <v>48</v>
      </c>
      <c r="AJ57" s="27">
        <v>1.4064674879303285</v>
      </c>
      <c r="AK57" s="26">
        <v>1201.0759940379298</v>
      </c>
      <c r="AL57" s="27">
        <v>0.21109547395481995</v>
      </c>
      <c r="AM57" s="26">
        <v>671.70955472239291</v>
      </c>
      <c r="AN57" s="26">
        <v>854.49390179791169</v>
      </c>
      <c r="AO57" s="26">
        <v>1201.0759940379298</v>
      </c>
      <c r="AP57" s="26">
        <v>1510.5595826695285</v>
      </c>
      <c r="AQ57" s="26">
        <v>1646.519918893769</v>
      </c>
      <c r="AS57" s="34">
        <v>48</v>
      </c>
      <c r="AT57" s="40">
        <v>1</v>
      </c>
      <c r="AU57" s="40">
        <v>37.623602367347509</v>
      </c>
      <c r="AV57" s="40">
        <v>6.5288873515789339E-2</v>
      </c>
      <c r="AW57" s="40">
        <v>33.003603641296579</v>
      </c>
      <c r="AX57" s="40">
        <v>34.47547903296487</v>
      </c>
      <c r="AY57" s="40">
        <v>37.623602367347509</v>
      </c>
      <c r="AZ57" s="40">
        <v>40.771725701730148</v>
      </c>
      <c r="BA57" s="40">
        <v>42.243601093398439</v>
      </c>
      <c r="BC57" s="54">
        <v>48</v>
      </c>
      <c r="BD57" s="40">
        <v>1</v>
      </c>
      <c r="BE57" s="40">
        <v>26.449580411448952</v>
      </c>
      <c r="BF57" s="40">
        <v>5.3616730469118933E-2</v>
      </c>
      <c r="BG57" s="40">
        <v>23.782342493809722</v>
      </c>
      <c r="BH57" s="40">
        <v>24.63209204732388</v>
      </c>
      <c r="BI57" s="40">
        <v>26.449580411448952</v>
      </c>
      <c r="BJ57" s="40">
        <v>28.267068775574025</v>
      </c>
      <c r="BK57" s="40">
        <v>29.116818329088179</v>
      </c>
      <c r="BL57" s="40"/>
      <c r="BM57" s="2">
        <v>48</v>
      </c>
      <c r="BN57" s="32">
        <v>1.2671999764847797</v>
      </c>
      <c r="BO57" s="34">
        <v>1131.5204220849039</v>
      </c>
      <c r="BP57" s="32">
        <v>0.22948895020091986</v>
      </c>
      <c r="BQ57" s="34">
        <v>605.78384227724735</v>
      </c>
      <c r="BR57" s="34">
        <v>783.14600660744441</v>
      </c>
      <c r="BS57" s="34">
        <v>1131.5204220849039</v>
      </c>
      <c r="BT57" s="34">
        <v>1452.8795301919076</v>
      </c>
      <c r="BU57" s="34">
        <v>1596.5675110241345</v>
      </c>
      <c r="BV57" s="11"/>
      <c r="BW57" s="11"/>
      <c r="BX57" s="34">
        <v>48</v>
      </c>
      <c r="BY57" s="40">
        <v>1</v>
      </c>
      <c r="BZ57" s="40">
        <v>36.861223951283378</v>
      </c>
      <c r="CA57" s="40">
        <v>6.6629217667902432E-2</v>
      </c>
      <c r="CB57" s="40">
        <v>32.241914237267828</v>
      </c>
      <c r="CC57" s="40">
        <v>33.713570118083503</v>
      </c>
      <c r="CD57" s="40">
        <v>36.861223951283378</v>
      </c>
      <c r="CE57" s="40">
        <v>40.008877784483253</v>
      </c>
      <c r="CF57" s="40">
        <v>41.480533665298928</v>
      </c>
      <c r="CH57" s="34">
        <v>48</v>
      </c>
      <c r="CI57" s="40">
        <v>1</v>
      </c>
      <c r="CJ57" s="40">
        <v>25.871710969256107</v>
      </c>
      <c r="CK57" s="40">
        <v>5.4439105805161224E-2</v>
      </c>
      <c r="CL57" s="40">
        <v>23.222730424566798</v>
      </c>
      <c r="CM57" s="40">
        <v>24.06666340116071</v>
      </c>
      <c r="CN57" s="40">
        <v>25.871710969256107</v>
      </c>
      <c r="CO57" s="40">
        <v>27.6767585373515</v>
      </c>
      <c r="CP57" s="40">
        <v>28.520691513945412</v>
      </c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</row>
    <row r="58" spans="1:124" ht="15.75" x14ac:dyDescent="0.25">
      <c r="A58" s="17"/>
      <c r="B58" s="17"/>
      <c r="C58" s="24"/>
      <c r="D58" s="24"/>
      <c r="E58" s="24"/>
      <c r="F58" s="25"/>
      <c r="G58" s="25"/>
      <c r="H58" s="46"/>
      <c r="I58" s="81" t="str">
        <f t="shared" si="12"/>
        <v/>
      </c>
      <c r="J58" s="28" t="str">
        <f t="shared" si="13"/>
        <v/>
      </c>
      <c r="K58" s="29" t="str">
        <f t="shared" si="14"/>
        <v/>
      </c>
      <c r="L58" s="99" t="str">
        <f t="shared" si="15"/>
        <v/>
      </c>
      <c r="M58" s="30" t="str">
        <f t="shared" si="16"/>
        <v/>
      </c>
      <c r="N58" s="31" t="str">
        <f t="shared" si="17"/>
        <v/>
      </c>
      <c r="O58" s="46"/>
      <c r="P58" s="14">
        <f t="shared" si="0"/>
        <v>-154</v>
      </c>
      <c r="Q58" s="14"/>
      <c r="R58" s="56" t="e">
        <f t="shared" si="1"/>
        <v>#N/A</v>
      </c>
      <c r="S58" s="56" t="e">
        <f t="shared" si="2"/>
        <v>#N/A</v>
      </c>
      <c r="T58" s="98" t="e">
        <f t="shared" si="3"/>
        <v>#N/A</v>
      </c>
      <c r="U58" s="11" t="e">
        <f t="shared" si="4"/>
        <v>#N/A</v>
      </c>
      <c r="V58" s="11" t="e">
        <f t="shared" si="5"/>
        <v>#N/A</v>
      </c>
      <c r="W58" s="11" t="e">
        <f t="shared" si="6"/>
        <v>#N/A</v>
      </c>
      <c r="X58" s="11" t="e">
        <f t="shared" si="7"/>
        <v>#N/A</v>
      </c>
      <c r="Y58" s="11" t="e">
        <f t="shared" si="8"/>
        <v>#N/A</v>
      </c>
      <c r="Z58" s="11" t="e">
        <f t="shared" si="9"/>
        <v>#N/A</v>
      </c>
      <c r="AA58" s="56" t="e">
        <f t="shared" si="10"/>
        <v>#N/A</v>
      </c>
      <c r="AB58" s="56" t="e">
        <f t="shared" si="11"/>
        <v>#N/A</v>
      </c>
      <c r="AC58" s="35" t="e">
        <f t="shared" si="18"/>
        <v>#N/A</v>
      </c>
      <c r="AD58" s="35" t="e">
        <f t="shared" si="19"/>
        <v>#N/A</v>
      </c>
      <c r="AE58" s="35" t="e">
        <f t="shared" si="20"/>
        <v>#N/A</v>
      </c>
      <c r="AF58" s="35" t="e">
        <f t="shared" si="21"/>
        <v>#N/A</v>
      </c>
      <c r="AH58" s="14"/>
      <c r="AI58" s="2">
        <v>49</v>
      </c>
      <c r="AJ58" s="27">
        <v>1.4101792883421962</v>
      </c>
      <c r="AK58" s="26">
        <v>1222.8942087483788</v>
      </c>
      <c r="AL58" s="27">
        <v>0.21139983998829681</v>
      </c>
      <c r="AM58" s="26">
        <v>682.44701953980257</v>
      </c>
      <c r="AN58" s="26">
        <v>869.24621172009643</v>
      </c>
      <c r="AO58" s="26">
        <v>1222.8942087483788</v>
      </c>
      <c r="AP58" s="26">
        <v>1538.2989263244215</v>
      </c>
      <c r="AQ58" s="26">
        <v>1676.7767362064778</v>
      </c>
      <c r="AS58" s="34">
        <v>49</v>
      </c>
      <c r="AT58" s="40">
        <v>1</v>
      </c>
      <c r="AU58" s="40">
        <v>37.820341206502043</v>
      </c>
      <c r="AV58" s="40">
        <v>6.5126510484545763E-2</v>
      </c>
      <c r="AW58" s="40">
        <v>33.187733506301534</v>
      </c>
      <c r="AX58" s="40">
        <v>34.663625963745254</v>
      </c>
      <c r="AY58" s="40">
        <v>37.820341206502043</v>
      </c>
      <c r="AZ58" s="40">
        <v>40.977056449258832</v>
      </c>
      <c r="BA58" s="40">
        <v>42.452948906702552</v>
      </c>
      <c r="BC58" s="54">
        <v>49</v>
      </c>
      <c r="BD58" s="40">
        <v>1</v>
      </c>
      <c r="BE58" s="40">
        <v>26.585384853846747</v>
      </c>
      <c r="BF58" s="40">
        <v>5.3483051365014481E-2</v>
      </c>
      <c r="BG58" s="40">
        <v>23.911136313778321</v>
      </c>
      <c r="BH58" s="40">
        <v>24.763119366313944</v>
      </c>
      <c r="BI58" s="40">
        <v>26.585384853846747</v>
      </c>
      <c r="BJ58" s="40">
        <v>28.407650341379551</v>
      </c>
      <c r="BK58" s="40">
        <v>29.259633393915173</v>
      </c>
      <c r="BL58" s="40"/>
      <c r="BM58" s="2">
        <v>49</v>
      </c>
      <c r="BN58" s="32">
        <v>1.2645637192444898</v>
      </c>
      <c r="BO58" s="34">
        <v>1151.8400874590493</v>
      </c>
      <c r="BP58" s="32">
        <v>0.23007889655374048</v>
      </c>
      <c r="BQ58" s="34">
        <v>615.57563567894806</v>
      </c>
      <c r="BR58" s="34">
        <v>796.41702016355077</v>
      </c>
      <c r="BS58" s="34">
        <v>1151.8400874590493</v>
      </c>
      <c r="BT58" s="34">
        <v>1479.8951537602959</v>
      </c>
      <c r="BU58" s="34">
        <v>1626.6258625752971</v>
      </c>
      <c r="BV58" s="11"/>
      <c r="BW58" s="11"/>
      <c r="BX58" s="34">
        <v>49</v>
      </c>
      <c r="BY58" s="40">
        <v>1</v>
      </c>
      <c r="BZ58" s="40">
        <v>37.058853644866375</v>
      </c>
      <c r="CA58" s="40">
        <v>6.6630135995949899E-2</v>
      </c>
      <c r="CB58" s="40">
        <v>32.414713617332772</v>
      </c>
      <c r="CC58" s="40">
        <v>33.894280133973638</v>
      </c>
      <c r="CD58" s="40">
        <v>37.058853644866375</v>
      </c>
      <c r="CE58" s="40">
        <v>40.223427155759104</v>
      </c>
      <c r="CF58" s="40">
        <v>41.70299367239997</v>
      </c>
      <c r="CH58" s="34">
        <v>49</v>
      </c>
      <c r="CI58" s="40">
        <v>1</v>
      </c>
      <c r="CJ58" s="40">
        <v>26.005953274887425</v>
      </c>
      <c r="CK58" s="40">
        <v>5.4331821849413126E-2</v>
      </c>
      <c r="CL58" s="40">
        <v>23.348475263028096</v>
      </c>
      <c r="CM58" s="40">
        <v>24.195115429290382</v>
      </c>
      <c r="CN58" s="40">
        <v>26.005953274887425</v>
      </c>
      <c r="CO58" s="40">
        <v>27.816791120484467</v>
      </c>
      <c r="CP58" s="40">
        <v>28.663431286746754</v>
      </c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</row>
    <row r="59" spans="1:124" ht="15.75" x14ac:dyDescent="0.25">
      <c r="A59" s="17"/>
      <c r="B59" s="17"/>
      <c r="C59" s="24"/>
      <c r="D59" s="24"/>
      <c r="E59" s="24"/>
      <c r="F59" s="25"/>
      <c r="G59" s="25"/>
      <c r="H59" s="46"/>
      <c r="I59" s="81" t="str">
        <f t="shared" si="12"/>
        <v/>
      </c>
      <c r="J59" s="28" t="str">
        <f t="shared" si="13"/>
        <v/>
      </c>
      <c r="K59" s="29" t="str">
        <f t="shared" si="14"/>
        <v/>
      </c>
      <c r="L59" s="99" t="str">
        <f t="shared" si="15"/>
        <v/>
      </c>
      <c r="M59" s="30" t="str">
        <f t="shared" si="16"/>
        <v/>
      </c>
      <c r="N59" s="31" t="str">
        <f t="shared" si="17"/>
        <v/>
      </c>
      <c r="O59" s="46"/>
      <c r="P59" s="14">
        <f t="shared" si="0"/>
        <v>-154</v>
      </c>
      <c r="Q59" s="14"/>
      <c r="R59" s="56" t="e">
        <f t="shared" si="1"/>
        <v>#N/A</v>
      </c>
      <c r="S59" s="56" t="e">
        <f t="shared" si="2"/>
        <v>#N/A</v>
      </c>
      <c r="T59" s="98" t="e">
        <f t="shared" si="3"/>
        <v>#N/A</v>
      </c>
      <c r="U59" s="11" t="e">
        <f t="shared" si="4"/>
        <v>#N/A</v>
      </c>
      <c r="V59" s="11" t="e">
        <f t="shared" si="5"/>
        <v>#N/A</v>
      </c>
      <c r="W59" s="11" t="e">
        <f t="shared" si="6"/>
        <v>#N/A</v>
      </c>
      <c r="X59" s="11" t="e">
        <f t="shared" si="7"/>
        <v>#N/A</v>
      </c>
      <c r="Y59" s="11" t="e">
        <f t="shared" si="8"/>
        <v>#N/A</v>
      </c>
      <c r="Z59" s="11" t="e">
        <f t="shared" si="9"/>
        <v>#N/A</v>
      </c>
      <c r="AA59" s="56" t="e">
        <f t="shared" si="10"/>
        <v>#N/A</v>
      </c>
      <c r="AB59" s="56" t="e">
        <f t="shared" si="11"/>
        <v>#N/A</v>
      </c>
      <c r="AC59" s="35" t="e">
        <f t="shared" si="18"/>
        <v>#N/A</v>
      </c>
      <c r="AD59" s="35" t="e">
        <f t="shared" si="19"/>
        <v>#N/A</v>
      </c>
      <c r="AE59" s="35" t="e">
        <f t="shared" si="20"/>
        <v>#N/A</v>
      </c>
      <c r="AF59" s="35" t="e">
        <f t="shared" si="21"/>
        <v>#N/A</v>
      </c>
      <c r="AH59" s="14"/>
      <c r="AI59" s="2">
        <v>50</v>
      </c>
      <c r="AJ59" s="27">
        <v>1.4131181208309436</v>
      </c>
      <c r="AK59" s="26">
        <v>1245.1463089155898</v>
      </c>
      <c r="AL59" s="27">
        <v>0.21162784794791906</v>
      </c>
      <c r="AM59" s="26">
        <v>693.71800289498333</v>
      </c>
      <c r="AN59" s="26">
        <v>884.46496616525474</v>
      </c>
      <c r="AO59" s="26">
        <v>1245.1463089155898</v>
      </c>
      <c r="AP59" s="26">
        <v>1566.5119154275155</v>
      </c>
      <c r="AQ59" s="26">
        <v>1707.5397150346635</v>
      </c>
      <c r="AS59" s="33">
        <v>50</v>
      </c>
      <c r="AT59" s="40">
        <v>1</v>
      </c>
      <c r="AU59" s="40">
        <v>38.017256928739442</v>
      </c>
      <c r="AV59" s="40">
        <v>6.4956126903235059E-2</v>
      </c>
      <c r="AW59" s="40">
        <v>33.372711273300752</v>
      </c>
      <c r="AX59" s="40">
        <v>34.852407018057697</v>
      </c>
      <c r="AY59" s="40">
        <v>38.017256928739442</v>
      </c>
      <c r="AZ59" s="40">
        <v>41.182106839421181</v>
      </c>
      <c r="BA59" s="40">
        <v>42.661802584178133</v>
      </c>
      <c r="BC59" s="55">
        <v>50</v>
      </c>
      <c r="BD59" s="40">
        <v>1</v>
      </c>
      <c r="BE59" s="40">
        <v>26.72101106407661</v>
      </c>
      <c r="BF59" s="40">
        <v>5.3348123058458687E-2</v>
      </c>
      <c r="BG59" s="40">
        <v>24.039900892741386</v>
      </c>
      <c r="BH59" s="40">
        <v>24.89406997752662</v>
      </c>
      <c r="BI59" s="40">
        <v>26.72101106407661</v>
      </c>
      <c r="BJ59" s="40">
        <v>28.5479521506266</v>
      </c>
      <c r="BK59" s="40">
        <v>29.402121235411833</v>
      </c>
      <c r="BL59" s="40"/>
      <c r="BM59" s="2">
        <v>50</v>
      </c>
      <c r="BN59" s="32">
        <v>1.260875325910443</v>
      </c>
      <c r="BO59" s="34">
        <v>1172.5540267237297</v>
      </c>
      <c r="BP59" s="32">
        <v>0.23056895060608959</v>
      </c>
      <c r="BQ59" s="34">
        <v>625.97202141603736</v>
      </c>
      <c r="BR59" s="34">
        <v>810.16728905049433</v>
      </c>
      <c r="BS59" s="34">
        <v>1172.5540267237297</v>
      </c>
      <c r="BT59" s="34">
        <v>1507.355078543412</v>
      </c>
      <c r="BU59" s="34">
        <v>1657.1807346050718</v>
      </c>
      <c r="BV59" s="11"/>
      <c r="BW59" s="11"/>
      <c r="BX59" s="33">
        <v>50</v>
      </c>
      <c r="BY59" s="40">
        <v>1</v>
      </c>
      <c r="BZ59" s="40">
        <v>37.256735544853363</v>
      </c>
      <c r="CA59" s="40">
        <v>6.6620991304250435E-2</v>
      </c>
      <c r="CB59" s="40">
        <v>32.588438332735535</v>
      </c>
      <c r="CC59" s="40">
        <v>34.075701034511916</v>
      </c>
      <c r="CD59" s="40">
        <v>37.256735544853363</v>
      </c>
      <c r="CE59" s="40">
        <v>40.437770055194818</v>
      </c>
      <c r="CF59" s="40">
        <v>41.925032756971198</v>
      </c>
      <c r="CH59" s="33">
        <v>50</v>
      </c>
      <c r="CI59" s="40">
        <v>1</v>
      </c>
      <c r="CJ59" s="40">
        <v>26.140266400203167</v>
      </c>
      <c r="CK59" s="40">
        <v>5.4221308113627804E-2</v>
      </c>
      <c r="CL59" s="40">
        <v>23.474496736456903</v>
      </c>
      <c r="CM59" s="40">
        <v>24.323778522142124</v>
      </c>
      <c r="CN59" s="40">
        <v>26.140266400203167</v>
      </c>
      <c r="CO59" s="40">
        <v>27.956754278264217</v>
      </c>
      <c r="CP59" s="40">
        <v>28.806036063949435</v>
      </c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</row>
    <row r="60" spans="1:124" ht="15.75" x14ac:dyDescent="0.25">
      <c r="A60" s="17"/>
      <c r="B60" s="17"/>
      <c r="C60" s="24"/>
      <c r="D60" s="24"/>
      <c r="E60" s="24"/>
      <c r="F60" s="25"/>
      <c r="G60" s="25"/>
      <c r="H60" s="46"/>
      <c r="I60" s="81" t="str">
        <f t="shared" si="12"/>
        <v/>
      </c>
      <c r="J60" s="28" t="str">
        <f t="shared" si="13"/>
        <v/>
      </c>
      <c r="K60" s="29" t="str">
        <f t="shared" si="14"/>
        <v/>
      </c>
      <c r="L60" s="99" t="str">
        <f t="shared" si="15"/>
        <v/>
      </c>
      <c r="M60" s="30" t="str">
        <f t="shared" si="16"/>
        <v/>
      </c>
      <c r="N60" s="31" t="str">
        <f t="shared" si="17"/>
        <v/>
      </c>
      <c r="O60" s="46"/>
      <c r="P60" s="14">
        <f t="shared" si="0"/>
        <v>-154</v>
      </c>
      <c r="Q60" s="14"/>
      <c r="R60" s="56" t="e">
        <f t="shared" si="1"/>
        <v>#N/A</v>
      </c>
      <c r="S60" s="56" t="e">
        <f t="shared" si="2"/>
        <v>#N/A</v>
      </c>
      <c r="T60" s="98" t="e">
        <f t="shared" si="3"/>
        <v>#N/A</v>
      </c>
      <c r="U60" s="11" t="e">
        <f t="shared" si="4"/>
        <v>#N/A</v>
      </c>
      <c r="V60" s="11" t="e">
        <f t="shared" si="5"/>
        <v>#N/A</v>
      </c>
      <c r="W60" s="11" t="e">
        <f t="shared" si="6"/>
        <v>#N/A</v>
      </c>
      <c r="X60" s="11" t="e">
        <f t="shared" si="7"/>
        <v>#N/A</v>
      </c>
      <c r="Y60" s="11" t="e">
        <f t="shared" si="8"/>
        <v>#N/A</v>
      </c>
      <c r="Z60" s="11" t="e">
        <f t="shared" si="9"/>
        <v>#N/A</v>
      </c>
      <c r="AA60" s="56" t="e">
        <f t="shared" si="10"/>
        <v>#N/A</v>
      </c>
      <c r="AB60" s="56" t="e">
        <f t="shared" si="11"/>
        <v>#N/A</v>
      </c>
      <c r="AC60" s="35" t="e">
        <f t="shared" si="18"/>
        <v>#N/A</v>
      </c>
      <c r="AD60" s="35" t="e">
        <f t="shared" si="19"/>
        <v>#N/A</v>
      </c>
      <c r="AE60" s="35" t="e">
        <f t="shared" si="20"/>
        <v>#N/A</v>
      </c>
      <c r="AF60" s="35" t="e">
        <f t="shared" si="21"/>
        <v>#N/A</v>
      </c>
      <c r="AH60" s="14"/>
      <c r="AI60" s="2">
        <v>51</v>
      </c>
      <c r="AJ60" s="27">
        <v>1.4152709817321072</v>
      </c>
      <c r="AK60" s="26">
        <v>1267.8418116351506</v>
      </c>
      <c r="AL60" s="27">
        <v>0.21177957285052687</v>
      </c>
      <c r="AM60" s="26">
        <v>705.5508551876153</v>
      </c>
      <c r="AN60" s="26">
        <v>900.16798436621843</v>
      </c>
      <c r="AO60" s="26">
        <v>1267.8418116351506</v>
      </c>
      <c r="AP60" s="26">
        <v>1595.2073985921902</v>
      </c>
      <c r="AQ60" s="26">
        <v>1738.8186582223964</v>
      </c>
      <c r="AS60" s="34">
        <v>51</v>
      </c>
      <c r="AT60" s="40">
        <v>1</v>
      </c>
      <c r="AU60" s="40">
        <v>38.214366398274599</v>
      </c>
      <c r="AV60" s="40">
        <v>6.477805080626732E-2</v>
      </c>
      <c r="AW60" s="40">
        <v>33.558537568647772</v>
      </c>
      <c r="AX60" s="40">
        <v>35.04182799544084</v>
      </c>
      <c r="AY60" s="40">
        <v>38.214366398274599</v>
      </c>
      <c r="AZ60" s="40">
        <v>41.386904801108365</v>
      </c>
      <c r="BA60" s="40">
        <v>42.870195227901434</v>
      </c>
      <c r="BC60" s="54">
        <v>51</v>
      </c>
      <c r="BD60" s="40">
        <v>1</v>
      </c>
      <c r="BE60" s="40">
        <v>26.856456062909697</v>
      </c>
      <c r="BF60" s="40">
        <v>5.3211924668484761E-2</v>
      </c>
      <c r="BG60" s="40">
        <v>24.168635395210202</v>
      </c>
      <c r="BH60" s="40">
        <v>25.024942362503662</v>
      </c>
      <c r="BI60" s="40">
        <v>26.856456062909697</v>
      </c>
      <c r="BJ60" s="40">
        <v>28.687969763315728</v>
      </c>
      <c r="BK60" s="40">
        <v>29.544276730609187</v>
      </c>
      <c r="BL60" s="40"/>
      <c r="BM60" s="2">
        <v>51</v>
      </c>
      <c r="BN60" s="32">
        <v>1.2561659653799411</v>
      </c>
      <c r="BO60" s="34">
        <v>1193.6727099135494</v>
      </c>
      <c r="BP60" s="32">
        <v>0.23095785027993734</v>
      </c>
      <c r="BQ60" s="34">
        <v>636.99910821454728</v>
      </c>
      <c r="BR60" s="34">
        <v>824.4160159774126</v>
      </c>
      <c r="BS60" s="34">
        <v>1193.6727099135494</v>
      </c>
      <c r="BT60" s="34">
        <v>1535.2662822859686</v>
      </c>
      <c r="BU60" s="34">
        <v>1688.2387310238582</v>
      </c>
      <c r="BV60" s="11"/>
      <c r="BW60" s="11"/>
      <c r="BX60" s="34">
        <v>51</v>
      </c>
      <c r="BY60" s="40">
        <v>1</v>
      </c>
      <c r="BZ60" s="40">
        <v>37.454873866985004</v>
      </c>
      <c r="CA60" s="40">
        <v>6.6601615385016022E-2</v>
      </c>
      <c r="CB60" s="40">
        <v>32.763115008191214</v>
      </c>
      <c r="CC60" s="40">
        <v>34.257852305186773</v>
      </c>
      <c r="CD60" s="40">
        <v>37.454873866985004</v>
      </c>
      <c r="CE60" s="40">
        <v>40.651895428783234</v>
      </c>
      <c r="CF60" s="40">
        <v>42.146632725778794</v>
      </c>
      <c r="CH60" s="34">
        <v>51</v>
      </c>
      <c r="CI60" s="40">
        <v>1</v>
      </c>
      <c r="CJ60" s="40">
        <v>26.274651528985419</v>
      </c>
      <c r="CK60" s="40">
        <v>5.410751061061557E-2</v>
      </c>
      <c r="CL60" s="40">
        <v>23.600801016907184</v>
      </c>
      <c r="CM60" s="40">
        <v>24.452657262567158</v>
      </c>
      <c r="CN60" s="40">
        <v>26.274651528985419</v>
      </c>
      <c r="CO60" s="40">
        <v>28.096645795403685</v>
      </c>
      <c r="CP60" s="40">
        <v>28.948502041063655</v>
      </c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</row>
    <row r="61" spans="1:124" ht="15.75" x14ac:dyDescent="0.25">
      <c r="A61" s="17"/>
      <c r="B61" s="17"/>
      <c r="C61" s="24"/>
      <c r="D61" s="24"/>
      <c r="E61" s="24"/>
      <c r="F61" s="25"/>
      <c r="G61" s="25"/>
      <c r="H61" s="46"/>
      <c r="I61" s="81" t="str">
        <f t="shared" si="12"/>
        <v/>
      </c>
      <c r="J61" s="28" t="str">
        <f t="shared" si="13"/>
        <v/>
      </c>
      <c r="K61" s="29" t="str">
        <f t="shared" si="14"/>
        <v/>
      </c>
      <c r="L61" s="99" t="str">
        <f t="shared" si="15"/>
        <v/>
      </c>
      <c r="M61" s="30" t="str">
        <f t="shared" si="16"/>
        <v/>
      </c>
      <c r="N61" s="31" t="str">
        <f t="shared" si="17"/>
        <v/>
      </c>
      <c r="O61" s="46"/>
      <c r="P61" s="14">
        <f t="shared" si="0"/>
        <v>-154</v>
      </c>
      <c r="Q61" s="14"/>
      <c r="R61" s="56" t="e">
        <f t="shared" si="1"/>
        <v>#N/A</v>
      </c>
      <c r="S61" s="56" t="e">
        <f t="shared" si="2"/>
        <v>#N/A</v>
      </c>
      <c r="T61" s="98" t="e">
        <f t="shared" si="3"/>
        <v>#N/A</v>
      </c>
      <c r="U61" s="11" t="e">
        <f t="shared" si="4"/>
        <v>#N/A</v>
      </c>
      <c r="V61" s="11" t="e">
        <f t="shared" si="5"/>
        <v>#N/A</v>
      </c>
      <c r="W61" s="11" t="e">
        <f t="shared" si="6"/>
        <v>#N/A</v>
      </c>
      <c r="X61" s="11" t="e">
        <f t="shared" si="7"/>
        <v>#N/A</v>
      </c>
      <c r="Y61" s="11" t="e">
        <f t="shared" si="8"/>
        <v>#N/A</v>
      </c>
      <c r="Z61" s="11" t="e">
        <f t="shared" si="9"/>
        <v>#N/A</v>
      </c>
      <c r="AA61" s="56" t="e">
        <f t="shared" si="10"/>
        <v>#N/A</v>
      </c>
      <c r="AB61" s="56" t="e">
        <f t="shared" si="11"/>
        <v>#N/A</v>
      </c>
      <c r="AC61" s="35" t="e">
        <f t="shared" si="18"/>
        <v>#N/A</v>
      </c>
      <c r="AD61" s="35" t="e">
        <f t="shared" si="19"/>
        <v>#N/A</v>
      </c>
      <c r="AE61" s="35" t="e">
        <f t="shared" si="20"/>
        <v>#N/A</v>
      </c>
      <c r="AF61" s="35" t="e">
        <f t="shared" si="21"/>
        <v>#N/A</v>
      </c>
      <c r="AH61" s="14"/>
      <c r="AI61" s="2">
        <v>52</v>
      </c>
      <c r="AJ61" s="27">
        <v>1.4166248673812247</v>
      </c>
      <c r="AK61" s="26">
        <v>1290.9902340026501</v>
      </c>
      <c r="AL61" s="27">
        <v>0.21185508971296052</v>
      </c>
      <c r="AM61" s="26">
        <v>717.97392681737881</v>
      </c>
      <c r="AN61" s="26">
        <v>916.37308555581944</v>
      </c>
      <c r="AO61" s="26">
        <v>1290.9902340026501</v>
      </c>
      <c r="AP61" s="26">
        <v>1624.394224431825</v>
      </c>
      <c r="AQ61" s="26">
        <v>1770.6233686137466</v>
      </c>
      <c r="AS61" s="34">
        <v>52</v>
      </c>
      <c r="AT61" s="40">
        <v>1</v>
      </c>
      <c r="AU61" s="40">
        <v>38.411686479322427</v>
      </c>
      <c r="AV61" s="40">
        <v>6.4592610228052613E-2</v>
      </c>
      <c r="AW61" s="40">
        <v>33.745213018696134</v>
      </c>
      <c r="AX61" s="40">
        <v>35.231894695433311</v>
      </c>
      <c r="AY61" s="40">
        <v>38.411686479322427</v>
      </c>
      <c r="AZ61" s="40">
        <v>41.591478263211542</v>
      </c>
      <c r="BA61" s="40">
        <v>43.078159939948712</v>
      </c>
      <c r="BC61" s="54">
        <v>52</v>
      </c>
      <c r="BD61" s="40">
        <v>1</v>
      </c>
      <c r="BE61" s="40">
        <v>26.991716871117152</v>
      </c>
      <c r="BF61" s="40">
        <v>5.3074435314125909E-2</v>
      </c>
      <c r="BG61" s="40">
        <v>24.297338985696047</v>
      </c>
      <c r="BH61" s="40">
        <v>25.155735002786823</v>
      </c>
      <c r="BI61" s="40">
        <v>26.991716871117152</v>
      </c>
      <c r="BJ61" s="40">
        <v>28.827698739447481</v>
      </c>
      <c r="BK61" s="40">
        <v>29.686094756538253</v>
      </c>
      <c r="BL61" s="40"/>
      <c r="BM61" s="2">
        <v>52</v>
      </c>
      <c r="BN61" s="32">
        <v>1.2504668065502857</v>
      </c>
      <c r="BO61" s="34">
        <v>1215.2066070631124</v>
      </c>
      <c r="BP61" s="32">
        <v>0.23124433349725387</v>
      </c>
      <c r="BQ61" s="34">
        <v>648.68300480050982</v>
      </c>
      <c r="BR61" s="34">
        <v>839.18240365344263</v>
      </c>
      <c r="BS61" s="34">
        <v>1215.2066070631124</v>
      </c>
      <c r="BT61" s="34">
        <v>1563.6357427326791</v>
      </c>
      <c r="BU61" s="34">
        <v>1719.8064557420562</v>
      </c>
      <c r="BV61" s="11"/>
      <c r="BW61" s="11"/>
      <c r="BX61" s="34">
        <v>52</v>
      </c>
      <c r="BY61" s="40">
        <v>1</v>
      </c>
      <c r="BZ61" s="40">
        <v>37.653272827001935</v>
      </c>
      <c r="CA61" s="40">
        <v>6.6571840030458601E-2</v>
      </c>
      <c r="CB61" s="40">
        <v>32.938770268414928</v>
      </c>
      <c r="CC61" s="40">
        <v>34.440753431486677</v>
      </c>
      <c r="CD61" s="40">
        <v>37.653272827001935</v>
      </c>
      <c r="CE61" s="40">
        <v>40.865792222517193</v>
      </c>
      <c r="CF61" s="40">
        <v>42.367775385588942</v>
      </c>
      <c r="CH61" s="34">
        <v>52</v>
      </c>
      <c r="CI61" s="40">
        <v>1</v>
      </c>
      <c r="CJ61" s="40">
        <v>26.409109845016264</v>
      </c>
      <c r="CK61" s="40">
        <v>5.3990375353186737E-2</v>
      </c>
      <c r="CL61" s="40">
        <v>23.7273942764329</v>
      </c>
      <c r="CM61" s="40">
        <v>24.581756233416709</v>
      </c>
      <c r="CN61" s="40">
        <v>26.409109845016264</v>
      </c>
      <c r="CO61" s="40">
        <v>28.236463456615819</v>
      </c>
      <c r="CP61" s="40">
        <v>29.090825413599624</v>
      </c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</row>
    <row r="62" spans="1:124" ht="15.75" x14ac:dyDescent="0.25">
      <c r="A62" s="17"/>
      <c r="B62" s="17"/>
      <c r="C62" s="24"/>
      <c r="D62" s="24"/>
      <c r="E62" s="24"/>
      <c r="F62" s="25"/>
      <c r="G62" s="25"/>
      <c r="H62" s="46"/>
      <c r="I62" s="81" t="str">
        <f t="shared" si="12"/>
        <v/>
      </c>
      <c r="J62" s="28" t="str">
        <f t="shared" si="13"/>
        <v/>
      </c>
      <c r="K62" s="29" t="str">
        <f t="shared" si="14"/>
        <v/>
      </c>
      <c r="L62" s="99" t="str">
        <f t="shared" si="15"/>
        <v/>
      </c>
      <c r="M62" s="30" t="str">
        <f t="shared" si="16"/>
        <v/>
      </c>
      <c r="N62" s="31" t="str">
        <f t="shared" si="17"/>
        <v/>
      </c>
      <c r="O62" s="46"/>
      <c r="P62" s="14">
        <f t="shared" si="0"/>
        <v>-154</v>
      </c>
      <c r="Q62" s="14"/>
      <c r="R62" s="56" t="e">
        <f t="shared" si="1"/>
        <v>#N/A</v>
      </c>
      <c r="S62" s="56" t="e">
        <f t="shared" si="2"/>
        <v>#N/A</v>
      </c>
      <c r="T62" s="98" t="e">
        <f t="shared" si="3"/>
        <v>#N/A</v>
      </c>
      <c r="U62" s="11" t="e">
        <f t="shared" si="4"/>
        <v>#N/A</v>
      </c>
      <c r="V62" s="11" t="e">
        <f t="shared" si="5"/>
        <v>#N/A</v>
      </c>
      <c r="W62" s="11" t="e">
        <f t="shared" si="6"/>
        <v>#N/A</v>
      </c>
      <c r="X62" s="11" t="e">
        <f t="shared" si="7"/>
        <v>#N/A</v>
      </c>
      <c r="Y62" s="11" t="e">
        <f t="shared" si="8"/>
        <v>#N/A</v>
      </c>
      <c r="Z62" s="11" t="e">
        <f t="shared" si="9"/>
        <v>#N/A</v>
      </c>
      <c r="AA62" s="56" t="e">
        <f t="shared" si="10"/>
        <v>#N/A</v>
      </c>
      <c r="AB62" s="56" t="e">
        <f t="shared" si="11"/>
        <v>#N/A</v>
      </c>
      <c r="AC62" s="35" t="e">
        <f t="shared" si="18"/>
        <v>#N/A</v>
      </c>
      <c r="AD62" s="35" t="e">
        <f t="shared" si="19"/>
        <v>#N/A</v>
      </c>
      <c r="AE62" s="35" t="e">
        <f t="shared" si="20"/>
        <v>#N/A</v>
      </c>
      <c r="AF62" s="35" t="e">
        <f t="shared" si="21"/>
        <v>#N/A</v>
      </c>
      <c r="AH62" s="14"/>
      <c r="AI62" s="2">
        <v>53</v>
      </c>
      <c r="AJ62" s="27">
        <v>1.4171667744359138</v>
      </c>
      <c r="AK62" s="26">
        <v>1314.601092804867</v>
      </c>
      <c r="AL62" s="27">
        <v>0.21185447358598408</v>
      </c>
      <c r="AM62" s="26">
        <v>731.01554048731191</v>
      </c>
      <c r="AN62" s="26">
        <v>933.09811163276947</v>
      </c>
      <c r="AO62" s="26">
        <v>1314.601092804867</v>
      </c>
      <c r="AP62" s="26">
        <v>1654.0812026600195</v>
      </c>
      <c r="AQ62" s="26">
        <v>1802.9635980012522</v>
      </c>
      <c r="AS62" s="34">
        <v>53</v>
      </c>
      <c r="AT62" s="40">
        <v>1</v>
      </c>
      <c r="AU62" s="40">
        <v>38.609234035164555</v>
      </c>
      <c r="AV62" s="40">
        <v>6.4400133139580831E-2</v>
      </c>
      <c r="AW62" s="40">
        <v>33.932738185702178</v>
      </c>
      <c r="AX62" s="40">
        <v>35.422612873599803</v>
      </c>
      <c r="AY62" s="40">
        <v>38.609234035164555</v>
      </c>
      <c r="AZ62" s="40">
        <v>41.795855196729306</v>
      </c>
      <c r="BA62" s="40">
        <v>43.285729884626932</v>
      </c>
      <c r="BC62" s="54">
        <v>53</v>
      </c>
      <c r="BD62" s="40">
        <v>1</v>
      </c>
      <c r="BE62" s="40">
        <v>27.126790509054477</v>
      </c>
      <c r="BF62" s="40">
        <v>5.2935634111502046E-2</v>
      </c>
      <c r="BG62" s="40">
        <v>24.426010831967229</v>
      </c>
      <c r="BH62" s="40">
        <v>25.286446382004812</v>
      </c>
      <c r="BI62" s="40">
        <v>27.126790509054477</v>
      </c>
      <c r="BJ62" s="40">
        <v>28.967134636104142</v>
      </c>
      <c r="BK62" s="40">
        <v>29.82757018614172</v>
      </c>
      <c r="BL62" s="40"/>
      <c r="BM62" s="2">
        <v>53</v>
      </c>
      <c r="BN62" s="32">
        <v>1.2438090183187791</v>
      </c>
      <c r="BO62" s="34">
        <v>1237.1661872595853</v>
      </c>
      <c r="BP62" s="32">
        <v>0.23142713780024471</v>
      </c>
      <c r="BQ62" s="34">
        <v>661.04967116401099</v>
      </c>
      <c r="BR62" s="34">
        <v>854.48564625302629</v>
      </c>
      <c r="BS62" s="34">
        <v>1237.1661872595853</v>
      </c>
      <c r="BT62" s="34">
        <v>1592.4703253466444</v>
      </c>
      <c r="BU62" s="34">
        <v>1751.8903394000126</v>
      </c>
      <c r="BV62" s="11"/>
      <c r="BW62" s="11"/>
      <c r="BX62" s="34">
        <v>53</v>
      </c>
      <c r="BY62" s="40">
        <v>1</v>
      </c>
      <c r="BZ62" s="40">
        <v>37.851936641232975</v>
      </c>
      <c r="CA62" s="40">
        <v>6.6531497009321941E-2</v>
      </c>
      <c r="CB62" s="40">
        <v>33.115430787807739</v>
      </c>
      <c r="CC62" s="40">
        <v>34.624423932944069</v>
      </c>
      <c r="CD62" s="40">
        <v>37.851936641232975</v>
      </c>
      <c r="CE62" s="40">
        <v>41.07944934952188</v>
      </c>
      <c r="CF62" s="40">
        <v>42.58844249465821</v>
      </c>
      <c r="CH62" s="34">
        <v>53</v>
      </c>
      <c r="CI62" s="40">
        <v>1</v>
      </c>
      <c r="CJ62" s="40">
        <v>26.543642532242934</v>
      </c>
      <c r="CK62" s="40">
        <v>5.386984834661937E-2</v>
      </c>
      <c r="CL62" s="40">
        <v>23.854282698264903</v>
      </c>
      <c r="CM62" s="40">
        <v>24.711080025210691</v>
      </c>
      <c r="CN62" s="40">
        <v>26.543642532242934</v>
      </c>
      <c r="CO62" s="40">
        <v>28.376205039275185</v>
      </c>
      <c r="CP62" s="40">
        <v>29.233002366220965</v>
      </c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</row>
    <row r="63" spans="1:124" ht="15.75" x14ac:dyDescent="0.25">
      <c r="A63" s="17"/>
      <c r="B63" s="17"/>
      <c r="C63" s="24"/>
      <c r="D63" s="24"/>
      <c r="E63" s="24"/>
      <c r="F63" s="25"/>
      <c r="G63" s="25"/>
      <c r="H63" s="46"/>
      <c r="I63" s="81" t="str">
        <f t="shared" si="12"/>
        <v/>
      </c>
      <c r="J63" s="28" t="str">
        <f t="shared" si="13"/>
        <v/>
      </c>
      <c r="K63" s="29" t="str">
        <f t="shared" si="14"/>
        <v/>
      </c>
      <c r="L63" s="99" t="str">
        <f t="shared" si="15"/>
        <v/>
      </c>
      <c r="M63" s="30" t="str">
        <f t="shared" si="16"/>
        <v/>
      </c>
      <c r="N63" s="31" t="str">
        <f t="shared" si="17"/>
        <v/>
      </c>
      <c r="O63" s="46"/>
      <c r="P63" s="14">
        <f t="shared" si="0"/>
        <v>-154</v>
      </c>
      <c r="Q63" s="14"/>
      <c r="R63" s="56" t="e">
        <f t="shared" si="1"/>
        <v>#N/A</v>
      </c>
      <c r="S63" s="56" t="e">
        <f t="shared" si="2"/>
        <v>#N/A</v>
      </c>
      <c r="T63" s="98" t="e">
        <f t="shared" si="3"/>
        <v>#N/A</v>
      </c>
      <c r="U63" s="11" t="e">
        <f t="shared" si="4"/>
        <v>#N/A</v>
      </c>
      <c r="V63" s="11" t="e">
        <f t="shared" si="5"/>
        <v>#N/A</v>
      </c>
      <c r="W63" s="11" t="e">
        <f t="shared" si="6"/>
        <v>#N/A</v>
      </c>
      <c r="X63" s="11" t="e">
        <f t="shared" si="7"/>
        <v>#N/A</v>
      </c>
      <c r="Y63" s="11" t="e">
        <f t="shared" si="8"/>
        <v>#N/A</v>
      </c>
      <c r="Z63" s="11" t="e">
        <f t="shared" si="9"/>
        <v>#N/A</v>
      </c>
      <c r="AA63" s="56" t="e">
        <f t="shared" si="10"/>
        <v>#N/A</v>
      </c>
      <c r="AB63" s="56" t="e">
        <f t="shared" si="11"/>
        <v>#N/A</v>
      </c>
      <c r="AC63" s="35" t="e">
        <f t="shared" si="18"/>
        <v>#N/A</v>
      </c>
      <c r="AD63" s="35" t="e">
        <f t="shared" si="19"/>
        <v>#N/A</v>
      </c>
      <c r="AE63" s="35" t="e">
        <f t="shared" si="20"/>
        <v>#N/A</v>
      </c>
      <c r="AF63" s="35" t="e">
        <f t="shared" si="21"/>
        <v>#N/A</v>
      </c>
      <c r="AH63" s="14"/>
      <c r="AI63" s="2">
        <v>54</v>
      </c>
      <c r="AJ63" s="27">
        <v>1.4168837069616631</v>
      </c>
      <c r="AK63" s="26">
        <v>1338.6838977259649</v>
      </c>
      <c r="AL63" s="27">
        <v>0.21177780030061</v>
      </c>
      <c r="AM63" s="26">
        <v>744.70338187768311</v>
      </c>
      <c r="AN63" s="26">
        <v>950.36142581101865</v>
      </c>
      <c r="AO63" s="26">
        <v>1338.6838977259649</v>
      </c>
      <c r="AP63" s="26">
        <v>1684.2762482954145</v>
      </c>
      <c r="AQ63" s="26">
        <v>1835.847923992209</v>
      </c>
      <c r="AS63" s="34">
        <v>54</v>
      </c>
      <c r="AT63" s="40">
        <v>1</v>
      </c>
      <c r="AU63" s="40">
        <v>38.807025907617891</v>
      </c>
      <c r="AV63" s="40">
        <v>6.420094605317786E-2</v>
      </c>
      <c r="AW63" s="40">
        <v>34.121112157686575</v>
      </c>
      <c r="AX63" s="40">
        <v>35.613987274104502</v>
      </c>
      <c r="AY63" s="40">
        <v>38.807025907617891</v>
      </c>
      <c r="AZ63" s="40">
        <v>42.000064541131273</v>
      </c>
      <c r="BA63" s="40">
        <v>43.492939657549201</v>
      </c>
      <c r="BC63" s="54">
        <v>54</v>
      </c>
      <c r="BD63" s="40">
        <v>1</v>
      </c>
      <c r="BE63" s="40">
        <v>27.261673987516993</v>
      </c>
      <c r="BF63" s="40">
        <v>5.279550010972732E-2</v>
      </c>
      <c r="BG63" s="40">
        <v>24.554650176703472</v>
      </c>
      <c r="BH63" s="40">
        <v>25.41707503178613</v>
      </c>
      <c r="BI63" s="40">
        <v>27.261673987516993</v>
      </c>
      <c r="BJ63" s="40">
        <v>29.106272943247852</v>
      </c>
      <c r="BK63" s="40">
        <v>29.96869779833051</v>
      </c>
      <c r="BL63" s="40"/>
      <c r="BM63" s="2">
        <v>54</v>
      </c>
      <c r="BN63" s="32">
        <v>1.2362237695827223</v>
      </c>
      <c r="BO63" s="34">
        <v>1259.561897799063</v>
      </c>
      <c r="BP63" s="32">
        <v>0.2315049919965296</v>
      </c>
      <c r="BQ63" s="34">
        <v>674.12164636837917</v>
      </c>
      <c r="BR63" s="34">
        <v>870.34474165260951</v>
      </c>
      <c r="BS63" s="34">
        <v>1259.561897799063</v>
      </c>
      <c r="BT63" s="34">
        <v>1621.7743131138889</v>
      </c>
      <c r="BU63" s="34">
        <v>1784.4928274268636</v>
      </c>
      <c r="BV63" s="11"/>
      <c r="BW63" s="11"/>
      <c r="BX63" s="34">
        <v>54</v>
      </c>
      <c r="BY63" s="40">
        <v>1</v>
      </c>
      <c r="BZ63" s="40">
        <v>38.050869539535007</v>
      </c>
      <c r="CA63" s="40">
        <v>6.6480417550581095E-2</v>
      </c>
      <c r="CB63" s="40">
        <v>33.293124383547536</v>
      </c>
      <c r="CC63" s="40">
        <v>34.808884112103314</v>
      </c>
      <c r="CD63" s="40">
        <v>38.050869539535007</v>
      </c>
      <c r="CE63" s="40">
        <v>41.292854966966701</v>
      </c>
      <c r="CF63" s="40">
        <v>42.808614695522472</v>
      </c>
      <c r="CH63" s="34">
        <v>54</v>
      </c>
      <c r="CI63" s="40">
        <v>1</v>
      </c>
      <c r="CJ63" s="40">
        <v>26.678250778411368</v>
      </c>
      <c r="CK63" s="40">
        <v>5.3745875422949889E-2</v>
      </c>
      <c r="CL63" s="40">
        <v>23.981472722702623</v>
      </c>
      <c r="CM63" s="40">
        <v>24.84063340484888</v>
      </c>
      <c r="CN63" s="40">
        <v>26.678250778411368</v>
      </c>
      <c r="CO63" s="40">
        <v>28.515868151973862</v>
      </c>
      <c r="CP63" s="40">
        <v>29.375028834120116</v>
      </c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</row>
    <row r="64" spans="1:124" ht="15.75" x14ac:dyDescent="0.25">
      <c r="A64" s="17"/>
      <c r="B64" s="17"/>
      <c r="C64" s="24"/>
      <c r="D64" s="24"/>
      <c r="E64" s="24"/>
      <c r="F64" s="25"/>
      <c r="G64" s="25"/>
      <c r="H64" s="46"/>
      <c r="I64" s="81" t="str">
        <f t="shared" si="12"/>
        <v/>
      </c>
      <c r="J64" s="28" t="str">
        <f t="shared" si="13"/>
        <v/>
      </c>
      <c r="K64" s="29" t="str">
        <f t="shared" si="14"/>
        <v/>
      </c>
      <c r="L64" s="99" t="str">
        <f t="shared" si="15"/>
        <v/>
      </c>
      <c r="M64" s="30" t="str">
        <f t="shared" si="16"/>
        <v/>
      </c>
      <c r="N64" s="31" t="str">
        <f t="shared" si="17"/>
        <v/>
      </c>
      <c r="O64" s="46"/>
      <c r="P64" s="14">
        <f t="shared" si="0"/>
        <v>-154</v>
      </c>
      <c r="Q64" s="14"/>
      <c r="R64" s="56" t="e">
        <f t="shared" si="1"/>
        <v>#N/A</v>
      </c>
      <c r="S64" s="56" t="e">
        <f t="shared" si="2"/>
        <v>#N/A</v>
      </c>
      <c r="T64" s="98" t="e">
        <f t="shared" si="3"/>
        <v>#N/A</v>
      </c>
      <c r="U64" s="11" t="e">
        <f t="shared" si="4"/>
        <v>#N/A</v>
      </c>
      <c r="V64" s="11" t="e">
        <f t="shared" si="5"/>
        <v>#N/A</v>
      </c>
      <c r="W64" s="11" t="e">
        <f t="shared" si="6"/>
        <v>#N/A</v>
      </c>
      <c r="X64" s="11" t="e">
        <f t="shared" si="7"/>
        <v>#N/A</v>
      </c>
      <c r="Y64" s="11" t="e">
        <f t="shared" si="8"/>
        <v>#N/A</v>
      </c>
      <c r="Z64" s="11" t="e">
        <f t="shared" si="9"/>
        <v>#N/A</v>
      </c>
      <c r="AA64" s="56" t="e">
        <f t="shared" si="10"/>
        <v>#N/A</v>
      </c>
      <c r="AB64" s="56" t="e">
        <f t="shared" si="11"/>
        <v>#N/A</v>
      </c>
      <c r="AC64" s="35" t="e">
        <f t="shared" si="18"/>
        <v>#N/A</v>
      </c>
      <c r="AD64" s="35" t="e">
        <f t="shared" si="19"/>
        <v>#N/A</v>
      </c>
      <c r="AE64" s="35" t="e">
        <f t="shared" si="20"/>
        <v>#N/A</v>
      </c>
      <c r="AF64" s="35" t="e">
        <f t="shared" si="21"/>
        <v>#N/A</v>
      </c>
      <c r="AH64" s="14"/>
      <c r="AI64" s="2">
        <v>55</v>
      </c>
      <c r="AJ64" s="27">
        <v>1.4157626764318312</v>
      </c>
      <c r="AK64" s="26">
        <v>1363.2481513474927</v>
      </c>
      <c r="AL64" s="27">
        <v>0.21162514646809918</v>
      </c>
      <c r="AM64" s="26">
        <v>759.06449964599187</v>
      </c>
      <c r="AN64" s="26">
        <v>968.18191261975483</v>
      </c>
      <c r="AO64" s="26">
        <v>1363.2481513474927</v>
      </c>
      <c r="AP64" s="26">
        <v>1714.9863816616942</v>
      </c>
      <c r="AQ64" s="26">
        <v>1869.2837500086719</v>
      </c>
      <c r="AS64" s="34">
        <v>55</v>
      </c>
      <c r="AT64" s="40">
        <v>1</v>
      </c>
      <c r="AU64" s="40">
        <v>39.005078917034567</v>
      </c>
      <c r="AV64" s="40">
        <v>6.3995374022505491E-2</v>
      </c>
      <c r="AW64" s="40">
        <v>34.310332548434324</v>
      </c>
      <c r="AX64" s="40">
        <v>35.806021629711047</v>
      </c>
      <c r="AY64" s="40">
        <v>39.005078917034567</v>
      </c>
      <c r="AZ64" s="40">
        <v>42.204136204358079</v>
      </c>
      <c r="BA64" s="40">
        <v>43.699825285634802</v>
      </c>
      <c r="BC64" s="54">
        <v>55</v>
      </c>
      <c r="BD64" s="40">
        <v>1</v>
      </c>
      <c r="BE64" s="40">
        <v>27.396364307739859</v>
      </c>
      <c r="BF64" s="40">
        <v>5.2654012290910109E-2</v>
      </c>
      <c r="BG64" s="40">
        <v>24.683256337495951</v>
      </c>
      <c r="BH64" s="40">
        <v>25.547619531759111</v>
      </c>
      <c r="BI64" s="40">
        <v>27.396364307739859</v>
      </c>
      <c r="BJ64" s="40">
        <v>29.245109083720607</v>
      </c>
      <c r="BK64" s="40">
        <v>30.109472277983766</v>
      </c>
      <c r="BL64" s="40"/>
      <c r="BM64" s="2">
        <v>55</v>
      </c>
      <c r="BN64" s="32">
        <v>1.2277422292394164</v>
      </c>
      <c r="BO64" s="34">
        <v>1282.4041641865701</v>
      </c>
      <c r="BP64" s="32">
        <v>0.23147661615914267</v>
      </c>
      <c r="BQ64" s="34">
        <v>687.91804855018495</v>
      </c>
      <c r="BR64" s="34">
        <v>886.77849143064236</v>
      </c>
      <c r="BS64" s="34">
        <v>1282.4041641865701</v>
      </c>
      <c r="BT64" s="34">
        <v>1651.5494065433613</v>
      </c>
      <c r="BU64" s="34">
        <v>1817.6123800405342</v>
      </c>
      <c r="BV64" s="11"/>
      <c r="BW64" s="11"/>
      <c r="BX64" s="34">
        <v>55</v>
      </c>
      <c r="BY64" s="40">
        <v>1</v>
      </c>
      <c r="BZ64" s="40">
        <v>38.250075765292962</v>
      </c>
      <c r="CA64" s="40">
        <v>6.6418432343442441E-2</v>
      </c>
      <c r="CB64" s="40">
        <v>33.471880015589043</v>
      </c>
      <c r="CC64" s="40">
        <v>34.994155054520668</v>
      </c>
      <c r="CD64" s="40">
        <v>38.250075765292962</v>
      </c>
      <c r="CE64" s="40">
        <v>41.505996476065256</v>
      </c>
      <c r="CF64" s="40">
        <v>43.028271514996881</v>
      </c>
      <c r="CH64" s="34">
        <v>55</v>
      </c>
      <c r="CI64" s="40">
        <v>1</v>
      </c>
      <c r="CJ64" s="40">
        <v>26.812935775066176</v>
      </c>
      <c r="CK64" s="40">
        <v>5.3618402240973043E-2</v>
      </c>
      <c r="CL64" s="40">
        <v>24.10897104711405</v>
      </c>
      <c r="CM64" s="40">
        <v>24.97042131561092</v>
      </c>
      <c r="CN64" s="40">
        <v>26.812935775066176</v>
      </c>
      <c r="CO64" s="40">
        <v>28.655450234521432</v>
      </c>
      <c r="CP64" s="40">
        <v>29.516900503018299</v>
      </c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</row>
    <row r="65" spans="1:115" ht="15.75" x14ac:dyDescent="0.25">
      <c r="A65" s="17"/>
      <c r="B65" s="17"/>
      <c r="C65" s="24"/>
      <c r="D65" s="24"/>
      <c r="E65" s="24"/>
      <c r="F65" s="25"/>
      <c r="G65" s="25"/>
      <c r="H65" s="46"/>
      <c r="I65" s="81" t="str">
        <f t="shared" si="12"/>
        <v/>
      </c>
      <c r="J65" s="28" t="str">
        <f t="shared" si="13"/>
        <v/>
      </c>
      <c r="K65" s="29" t="str">
        <f t="shared" si="14"/>
        <v/>
      </c>
      <c r="L65" s="99" t="str">
        <f t="shared" si="15"/>
        <v/>
      </c>
      <c r="M65" s="30" t="str">
        <f t="shared" si="16"/>
        <v/>
      </c>
      <c r="N65" s="31" t="str">
        <f t="shared" si="17"/>
        <v/>
      </c>
      <c r="O65" s="46"/>
      <c r="P65" s="14">
        <f t="shared" si="0"/>
        <v>-154</v>
      </c>
      <c r="Q65" s="14"/>
      <c r="R65" s="56" t="e">
        <f t="shared" si="1"/>
        <v>#N/A</v>
      </c>
      <c r="S65" s="56" t="e">
        <f t="shared" si="2"/>
        <v>#N/A</v>
      </c>
      <c r="T65" s="98" t="e">
        <f t="shared" si="3"/>
        <v>#N/A</v>
      </c>
      <c r="U65" s="11" t="e">
        <f t="shared" si="4"/>
        <v>#N/A</v>
      </c>
      <c r="V65" s="11" t="e">
        <f t="shared" si="5"/>
        <v>#N/A</v>
      </c>
      <c r="W65" s="11" t="e">
        <f t="shared" si="6"/>
        <v>#N/A</v>
      </c>
      <c r="X65" s="11" t="e">
        <f t="shared" si="7"/>
        <v>#N/A</v>
      </c>
      <c r="Y65" s="11" t="e">
        <f t="shared" si="8"/>
        <v>#N/A</v>
      </c>
      <c r="Z65" s="11" t="e">
        <f t="shared" si="9"/>
        <v>#N/A</v>
      </c>
      <c r="AA65" s="56" t="e">
        <f t="shared" si="10"/>
        <v>#N/A</v>
      </c>
      <c r="AB65" s="56" t="e">
        <f t="shared" si="11"/>
        <v>#N/A</v>
      </c>
      <c r="AC65" s="35" t="e">
        <f t="shared" si="18"/>
        <v>#N/A</v>
      </c>
      <c r="AD65" s="35" t="e">
        <f t="shared" si="19"/>
        <v>#N/A</v>
      </c>
      <c r="AE65" s="35" t="e">
        <f t="shared" si="20"/>
        <v>#N/A</v>
      </c>
      <c r="AF65" s="35" t="e">
        <f t="shared" si="21"/>
        <v>#N/A</v>
      </c>
      <c r="AH65" s="14"/>
      <c r="AI65" s="2">
        <v>56</v>
      </c>
      <c r="AJ65" s="27">
        <v>1.4137906946418577</v>
      </c>
      <c r="AK65" s="26">
        <v>1388.3033559421885</v>
      </c>
      <c r="AL65" s="27">
        <v>0.21139658873363643</v>
      </c>
      <c r="AM65" s="26">
        <v>774.125914753095</v>
      </c>
      <c r="AN65" s="26">
        <v>986.57847925404599</v>
      </c>
      <c r="AO65" s="26">
        <v>1388.3033559421885</v>
      </c>
      <c r="AP65" s="26">
        <v>1746.2185841827613</v>
      </c>
      <c r="AQ65" s="26">
        <v>1903.2784284211632</v>
      </c>
      <c r="AS65" s="33">
        <v>56</v>
      </c>
      <c r="AT65" s="40">
        <v>1</v>
      </c>
      <c r="AU65" s="40">
        <v>39.203409882833476</v>
      </c>
      <c r="AV65" s="40">
        <v>6.3783742037805374E-2</v>
      </c>
      <c r="AW65" s="40">
        <v>34.500396907633238</v>
      </c>
      <c r="AX65" s="40">
        <v>35.998719629209148</v>
      </c>
      <c r="AY65" s="40">
        <v>39.203409882833476</v>
      </c>
      <c r="AZ65" s="40">
        <v>42.408100136457797</v>
      </c>
      <c r="BA65" s="40">
        <v>43.906422858033714</v>
      </c>
      <c r="BC65" s="55">
        <v>56</v>
      </c>
      <c r="BD65" s="40">
        <v>1</v>
      </c>
      <c r="BE65" s="40">
        <v>27.530858470542579</v>
      </c>
      <c r="BF65" s="40">
        <v>5.2511149634245496E-2</v>
      </c>
      <c r="BG65" s="40">
        <v>24.811828635192846</v>
      </c>
      <c r="BH65" s="40">
        <v>25.678078463639022</v>
      </c>
      <c r="BI65" s="40">
        <v>27.530858470542579</v>
      </c>
      <c r="BJ65" s="40">
        <v>29.383638477446137</v>
      </c>
      <c r="BK65" s="40">
        <v>30.249888305892309</v>
      </c>
      <c r="BL65" s="40"/>
      <c r="BM65" s="2">
        <v>56</v>
      </c>
      <c r="BN65" s="32">
        <v>1.2183955661861623</v>
      </c>
      <c r="BO65" s="34">
        <v>1305.7034109796928</v>
      </c>
      <c r="BP65" s="32">
        <v>0.23134072998135338</v>
      </c>
      <c r="BQ65" s="34">
        <v>702.45784711005319</v>
      </c>
      <c r="BR65" s="34">
        <v>903.80568863087956</v>
      </c>
      <c r="BS65" s="34">
        <v>1305.7034109796928</v>
      </c>
      <c r="BT65" s="34">
        <v>1681.7971938623982</v>
      </c>
      <c r="BU65" s="34">
        <v>1851.2472841888962</v>
      </c>
      <c r="BV65" s="11"/>
      <c r="BW65" s="11"/>
      <c r="BX65" s="33">
        <v>56</v>
      </c>
      <c r="BY65" s="40">
        <v>1</v>
      </c>
      <c r="BZ65" s="40">
        <v>38.449559562479955</v>
      </c>
      <c r="CA65" s="40">
        <v>6.6345372053644117E-2</v>
      </c>
      <c r="CB65" s="40">
        <v>33.651726693572925</v>
      </c>
      <c r="CC65" s="40">
        <v>35.180257879796393</v>
      </c>
      <c r="CD65" s="40">
        <v>38.449559562479955</v>
      </c>
      <c r="CE65" s="40">
        <v>41.718861245163517</v>
      </c>
      <c r="CF65" s="40">
        <v>43.247392431386984</v>
      </c>
      <c r="CH65" s="33">
        <v>56</v>
      </c>
      <c r="CI65" s="40">
        <v>1</v>
      </c>
      <c r="CJ65" s="40">
        <v>26.947698713917127</v>
      </c>
      <c r="CK65" s="40">
        <v>5.3487374451951369E-2</v>
      </c>
      <c r="CL65" s="40">
        <v>24.236784380044078</v>
      </c>
      <c r="CM65" s="40">
        <v>25.100448708445146</v>
      </c>
      <c r="CN65" s="40">
        <v>26.947698713917127</v>
      </c>
      <c r="CO65" s="40">
        <v>28.794948719389112</v>
      </c>
      <c r="CP65" s="40">
        <v>29.65861304779018</v>
      </c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</row>
    <row r="66" spans="1:115" ht="15.75" x14ac:dyDescent="0.25">
      <c r="A66" s="17"/>
      <c r="B66" s="17"/>
      <c r="C66" s="24"/>
      <c r="D66" s="24"/>
      <c r="E66" s="24"/>
      <c r="F66" s="25"/>
      <c r="G66" s="25"/>
      <c r="H66" s="46"/>
      <c r="I66" s="81" t="str">
        <f t="shared" si="12"/>
        <v/>
      </c>
      <c r="J66" s="28" t="str">
        <f t="shared" si="13"/>
        <v/>
      </c>
      <c r="K66" s="29" t="str">
        <f t="shared" si="14"/>
        <v/>
      </c>
      <c r="L66" s="99" t="str">
        <f t="shared" si="15"/>
        <v/>
      </c>
      <c r="M66" s="30" t="str">
        <f t="shared" si="16"/>
        <v/>
      </c>
      <c r="N66" s="31" t="str">
        <f t="shared" si="17"/>
        <v/>
      </c>
      <c r="O66" s="46"/>
      <c r="P66" s="14">
        <f t="shared" si="0"/>
        <v>-154</v>
      </c>
      <c r="Q66" s="14"/>
      <c r="R66" s="56" t="e">
        <f t="shared" si="1"/>
        <v>#N/A</v>
      </c>
      <c r="S66" s="56" t="e">
        <f t="shared" si="2"/>
        <v>#N/A</v>
      </c>
      <c r="T66" s="98" t="e">
        <f t="shared" si="3"/>
        <v>#N/A</v>
      </c>
      <c r="U66" s="11" t="e">
        <f t="shared" si="4"/>
        <v>#N/A</v>
      </c>
      <c r="V66" s="11" t="e">
        <f t="shared" si="5"/>
        <v>#N/A</v>
      </c>
      <c r="W66" s="11" t="e">
        <f t="shared" si="6"/>
        <v>#N/A</v>
      </c>
      <c r="X66" s="11" t="e">
        <f t="shared" si="7"/>
        <v>#N/A</v>
      </c>
      <c r="Y66" s="11" t="e">
        <f t="shared" si="8"/>
        <v>#N/A</v>
      </c>
      <c r="Z66" s="11" t="e">
        <f t="shared" si="9"/>
        <v>#N/A</v>
      </c>
      <c r="AA66" s="56" t="e">
        <f t="shared" si="10"/>
        <v>#N/A</v>
      </c>
      <c r="AB66" s="56" t="e">
        <f t="shared" si="11"/>
        <v>#N/A</v>
      </c>
      <c r="AC66" s="35" t="e">
        <f t="shared" si="18"/>
        <v>#N/A</v>
      </c>
      <c r="AD66" s="35" t="e">
        <f t="shared" si="19"/>
        <v>#N/A</v>
      </c>
      <c r="AE66" s="35" t="e">
        <f t="shared" si="20"/>
        <v>#N/A</v>
      </c>
      <c r="AF66" s="35" t="e">
        <f t="shared" si="21"/>
        <v>#N/A</v>
      </c>
      <c r="AH66" s="14"/>
      <c r="AI66" s="2">
        <v>57</v>
      </c>
      <c r="AJ66" s="27">
        <v>1.410954773387183</v>
      </c>
      <c r="AK66" s="26">
        <v>1413.8590137827921</v>
      </c>
      <c r="AL66" s="27">
        <v>0.21109220374240648</v>
      </c>
      <c r="AM66" s="26">
        <v>789.91464815984966</v>
      </c>
      <c r="AN66" s="26">
        <v>1005.5700329089601</v>
      </c>
      <c r="AO66" s="26">
        <v>1413.8590137827921</v>
      </c>
      <c r="AP66" s="26">
        <v>1777.9798372825196</v>
      </c>
      <c r="AQ66" s="26">
        <v>1937.8393116002048</v>
      </c>
      <c r="AS66" s="34">
        <v>57</v>
      </c>
      <c r="AT66" s="40">
        <v>1</v>
      </c>
      <c r="AU66" s="40">
        <v>39.402035624433509</v>
      </c>
      <c r="AV66" s="40">
        <v>6.3566375089319144E-2</v>
      </c>
      <c r="AW66" s="40">
        <v>34.691302784971114</v>
      </c>
      <c r="AX66" s="40">
        <v>36.192084961388524</v>
      </c>
      <c r="AY66" s="40">
        <v>39.402035624433509</v>
      </c>
      <c r="AZ66" s="40">
        <v>42.611986287478494</v>
      </c>
      <c r="BA66" s="40">
        <v>44.112768463895904</v>
      </c>
      <c r="BC66" s="54">
        <v>57</v>
      </c>
      <c r="BD66" s="40">
        <v>1</v>
      </c>
      <c r="BE66" s="40">
        <v>27.665153476744653</v>
      </c>
      <c r="BF66" s="40">
        <v>5.2366891118928553E-2</v>
      </c>
      <c r="BG66" s="40">
        <v>24.94036639064235</v>
      </c>
      <c r="BH66" s="40">
        <v>25.808450409141127</v>
      </c>
      <c r="BI66" s="40">
        <v>27.665153476744653</v>
      </c>
      <c r="BJ66" s="40">
        <v>29.521856544348179</v>
      </c>
      <c r="BK66" s="40">
        <v>30.389940562846952</v>
      </c>
      <c r="BL66" s="40"/>
      <c r="BM66" s="2">
        <v>57</v>
      </c>
      <c r="BN66" s="32">
        <v>1.2082149493202605</v>
      </c>
      <c r="BO66" s="34">
        <v>1329.4700627360169</v>
      </c>
      <c r="BP66" s="32">
        <v>0.23109605315643117</v>
      </c>
      <c r="BQ66" s="34">
        <v>717.76001144860834</v>
      </c>
      <c r="BR66" s="34">
        <v>921.44512629707583</v>
      </c>
      <c r="BS66" s="34">
        <v>1329.4700627360169</v>
      </c>
      <c r="BT66" s="34">
        <v>1712.5192632983358</v>
      </c>
      <c r="BU66" s="34">
        <v>1885.3958268198219</v>
      </c>
      <c r="BV66" s="11"/>
      <c r="BW66" s="11"/>
      <c r="BX66" s="34">
        <v>57</v>
      </c>
      <c r="BY66" s="40">
        <v>1</v>
      </c>
      <c r="BZ66" s="40">
        <v>38.649325175069102</v>
      </c>
      <c r="CA66" s="40">
        <v>6.6261067346924329E-2</v>
      </c>
      <c r="CB66" s="40">
        <v>33.832693427139866</v>
      </c>
      <c r="CC66" s="40">
        <v>35.367213707530766</v>
      </c>
      <c r="CD66" s="40">
        <v>38.649325175069102</v>
      </c>
      <c r="CE66" s="40">
        <v>41.931436642607444</v>
      </c>
      <c r="CF66" s="40">
        <v>43.465956922998345</v>
      </c>
      <c r="CH66" s="34">
        <v>57</v>
      </c>
      <c r="CI66" s="40">
        <v>1</v>
      </c>
      <c r="CJ66" s="40">
        <v>27.082540786674002</v>
      </c>
      <c r="CK66" s="40">
        <v>5.3352737707147373E-2</v>
      </c>
      <c r="CL66" s="40">
        <v>24.364919430037592</v>
      </c>
      <c r="CM66" s="40">
        <v>25.230720534299895</v>
      </c>
      <c r="CN66" s="40">
        <v>27.082540786674002</v>
      </c>
      <c r="CO66" s="40">
        <v>28.934361039048113</v>
      </c>
      <c r="CP66" s="40">
        <v>29.800162143310409</v>
      </c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</row>
    <row r="67" spans="1:115" ht="15.75" x14ac:dyDescent="0.25">
      <c r="A67" s="17"/>
      <c r="B67" s="17"/>
      <c r="C67" s="24"/>
      <c r="D67" s="24"/>
      <c r="E67" s="24"/>
      <c r="F67" s="25"/>
      <c r="G67" s="25"/>
      <c r="H67" s="46"/>
      <c r="I67" s="81" t="str">
        <f t="shared" si="12"/>
        <v/>
      </c>
      <c r="J67" s="28" t="str">
        <f t="shared" si="13"/>
        <v/>
      </c>
      <c r="K67" s="29" t="str">
        <f t="shared" si="14"/>
        <v/>
      </c>
      <c r="L67" s="99" t="str">
        <f t="shared" si="15"/>
        <v/>
      </c>
      <c r="M67" s="30" t="str">
        <f t="shared" si="16"/>
        <v/>
      </c>
      <c r="N67" s="31" t="str">
        <f t="shared" si="17"/>
        <v/>
      </c>
      <c r="O67" s="46"/>
      <c r="P67" s="14">
        <f t="shared" si="0"/>
        <v>-154</v>
      </c>
      <c r="Q67" s="14"/>
      <c r="R67" s="56" t="e">
        <f t="shared" si="1"/>
        <v>#N/A</v>
      </c>
      <c r="S67" s="56" t="e">
        <f t="shared" si="2"/>
        <v>#N/A</v>
      </c>
      <c r="T67" s="98" t="e">
        <f t="shared" si="3"/>
        <v>#N/A</v>
      </c>
      <c r="U67" s="11" t="e">
        <f t="shared" si="4"/>
        <v>#N/A</v>
      </c>
      <c r="V67" s="11" t="e">
        <f t="shared" si="5"/>
        <v>#N/A</v>
      </c>
      <c r="W67" s="11" t="e">
        <f t="shared" si="6"/>
        <v>#N/A</v>
      </c>
      <c r="X67" s="11" t="e">
        <f t="shared" si="7"/>
        <v>#N/A</v>
      </c>
      <c r="Y67" s="11" t="e">
        <f t="shared" si="8"/>
        <v>#N/A</v>
      </c>
      <c r="Z67" s="11" t="e">
        <f t="shared" si="9"/>
        <v>#N/A</v>
      </c>
      <c r="AA67" s="56" t="e">
        <f t="shared" si="10"/>
        <v>#N/A</v>
      </c>
      <c r="AB67" s="56" t="e">
        <f t="shared" si="11"/>
        <v>#N/A</v>
      </c>
      <c r="AC67" s="35" t="e">
        <f t="shared" si="18"/>
        <v>#N/A</v>
      </c>
      <c r="AD67" s="35" t="e">
        <f t="shared" si="19"/>
        <v>#N/A</v>
      </c>
      <c r="AE67" s="35" t="e">
        <f t="shared" si="20"/>
        <v>#N/A</v>
      </c>
      <c r="AF67" s="35" t="e">
        <f t="shared" si="21"/>
        <v>#N/A</v>
      </c>
      <c r="AH67" s="14"/>
      <c r="AI67" s="2">
        <v>58</v>
      </c>
      <c r="AJ67" s="27">
        <v>1.4072419244632466</v>
      </c>
      <c r="AK67" s="26">
        <v>1439.9246271420418</v>
      </c>
      <c r="AL67" s="27">
        <v>0.21071206813959409</v>
      </c>
      <c r="AM67" s="26">
        <v>806.45772082711278</v>
      </c>
      <c r="AN67" s="26">
        <v>1025.1754807795653</v>
      </c>
      <c r="AO67" s="26">
        <v>1439.9246271420418</v>
      </c>
      <c r="AP67" s="26">
        <v>1810.2771223848715</v>
      </c>
      <c r="AQ67" s="26">
        <v>1972.9737519163195</v>
      </c>
      <c r="AS67" s="34">
        <v>58</v>
      </c>
      <c r="AT67" s="40">
        <v>1</v>
      </c>
      <c r="AU67" s="40">
        <v>39.600972961253554</v>
      </c>
      <c r="AV67" s="40">
        <v>6.3343598167288434E-2</v>
      </c>
      <c r="AW67" s="40">
        <v>34.883047730135758</v>
      </c>
      <c r="AX67" s="40">
        <v>36.386121315038871</v>
      </c>
      <c r="AY67" s="40">
        <v>39.600972961253554</v>
      </c>
      <c r="AZ67" s="40">
        <v>42.815824607468237</v>
      </c>
      <c r="BA67" s="40">
        <v>44.31889819237135</v>
      </c>
      <c r="BC67" s="54">
        <v>58</v>
      </c>
      <c r="BD67" s="40">
        <v>1</v>
      </c>
      <c r="BE67" s="40">
        <v>27.79924632716558</v>
      </c>
      <c r="BF67" s="40">
        <v>5.2221215724154377E-2</v>
      </c>
      <c r="BG67" s="40">
        <v>25.068868924692644</v>
      </c>
      <c r="BH67" s="40">
        <v>25.938733949980705</v>
      </c>
      <c r="BI67" s="40">
        <v>27.79924632716558</v>
      </c>
      <c r="BJ67" s="40">
        <v>29.659758704350455</v>
      </c>
      <c r="BK67" s="40">
        <v>30.529623729638512</v>
      </c>
      <c r="BL67" s="40"/>
      <c r="BM67" s="2">
        <v>58</v>
      </c>
      <c r="BN67" s="32">
        <v>1.1972315475390121</v>
      </c>
      <c r="BO67" s="34">
        <v>1353.7145440131292</v>
      </c>
      <c r="BP67" s="32">
        <v>0.23074130537764553</v>
      </c>
      <c r="BQ67" s="34">
        <v>733.84351096647526</v>
      </c>
      <c r="BR67" s="34">
        <v>939.71559747298556</v>
      </c>
      <c r="BS67" s="34">
        <v>1353.7145440131292</v>
      </c>
      <c r="BT67" s="34">
        <v>1743.7172030785109</v>
      </c>
      <c r="BU67" s="34">
        <v>1920.0562948811835</v>
      </c>
      <c r="BV67" s="11"/>
      <c r="BW67" s="11"/>
      <c r="BX67" s="34">
        <v>58</v>
      </c>
      <c r="BY67" s="40">
        <v>1</v>
      </c>
      <c r="BZ67" s="40">
        <v>38.849376847033525</v>
      </c>
      <c r="CA67" s="40">
        <v>6.6165348889021203E-2</v>
      </c>
      <c r="CB67" s="40">
        <v>34.014809225930527</v>
      </c>
      <c r="CC67" s="40">
        <v>35.555043657324042</v>
      </c>
      <c r="CD67" s="40">
        <v>38.849376847033525</v>
      </c>
      <c r="CE67" s="40">
        <v>42.143710036743009</v>
      </c>
      <c r="CF67" s="40">
        <v>43.683944468136517</v>
      </c>
      <c r="CH67" s="34">
        <v>58</v>
      </c>
      <c r="CI67" s="40">
        <v>1</v>
      </c>
      <c r="CJ67" s="40">
        <v>27.217463185046569</v>
      </c>
      <c r="CK67" s="40">
        <v>5.3214437657823577E-2</v>
      </c>
      <c r="CL67" s="40">
        <v>24.493382905639486</v>
      </c>
      <c r="CM67" s="40">
        <v>25.361241744123497</v>
      </c>
      <c r="CN67" s="40">
        <v>27.217463185046569</v>
      </c>
      <c r="CO67" s="40">
        <v>29.073684625969648</v>
      </c>
      <c r="CP67" s="40">
        <v>29.941543464453655</v>
      </c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</row>
    <row r="68" spans="1:115" ht="15.75" x14ac:dyDescent="0.25">
      <c r="A68" s="17"/>
      <c r="B68" s="17"/>
      <c r="C68" s="24"/>
      <c r="D68" s="24"/>
      <c r="E68" s="24"/>
      <c r="F68" s="25"/>
      <c r="G68" s="25"/>
      <c r="H68" s="46"/>
      <c r="I68" s="81" t="str">
        <f t="shared" si="12"/>
        <v/>
      </c>
      <c r="J68" s="28" t="str">
        <f t="shared" si="13"/>
        <v/>
      </c>
      <c r="K68" s="29" t="str">
        <f t="shared" si="14"/>
        <v/>
      </c>
      <c r="L68" s="99" t="str">
        <f t="shared" si="15"/>
        <v/>
      </c>
      <c r="M68" s="30" t="str">
        <f t="shared" si="16"/>
        <v/>
      </c>
      <c r="N68" s="31" t="str">
        <f t="shared" si="17"/>
        <v/>
      </c>
      <c r="O68" s="46"/>
      <c r="P68" s="14">
        <f t="shared" si="0"/>
        <v>-154</v>
      </c>
      <c r="Q68" s="14"/>
      <c r="R68" s="56" t="e">
        <f t="shared" si="1"/>
        <v>#N/A</v>
      </c>
      <c r="S68" s="56" t="e">
        <f t="shared" si="2"/>
        <v>#N/A</v>
      </c>
      <c r="T68" s="98" t="e">
        <f t="shared" si="3"/>
        <v>#N/A</v>
      </c>
      <c r="U68" s="11" t="e">
        <f t="shared" si="4"/>
        <v>#N/A</v>
      </c>
      <c r="V68" s="11" t="e">
        <f t="shared" si="5"/>
        <v>#N/A</v>
      </c>
      <c r="W68" s="11" t="e">
        <f t="shared" si="6"/>
        <v>#N/A</v>
      </c>
      <c r="X68" s="11" t="e">
        <f t="shared" si="7"/>
        <v>#N/A</v>
      </c>
      <c r="Y68" s="11" t="e">
        <f t="shared" si="8"/>
        <v>#N/A</v>
      </c>
      <c r="Z68" s="11" t="e">
        <f t="shared" si="9"/>
        <v>#N/A</v>
      </c>
      <c r="AA68" s="56" t="e">
        <f t="shared" si="10"/>
        <v>#N/A</v>
      </c>
      <c r="AB68" s="56" t="e">
        <f t="shared" si="11"/>
        <v>#N/A</v>
      </c>
      <c r="AC68" s="35" t="e">
        <f t="shared" si="18"/>
        <v>#N/A</v>
      </c>
      <c r="AD68" s="35" t="e">
        <f t="shared" si="19"/>
        <v>#N/A</v>
      </c>
      <c r="AE68" s="35" t="e">
        <f t="shared" si="20"/>
        <v>#N/A</v>
      </c>
      <c r="AF68" s="35" t="e">
        <f t="shared" si="21"/>
        <v>#N/A</v>
      </c>
      <c r="AH68" s="14"/>
      <c r="AI68" s="2">
        <v>59</v>
      </c>
      <c r="AJ68" s="27">
        <v>1.4026391596654884</v>
      </c>
      <c r="AK68" s="26">
        <v>1466.5096982926771</v>
      </c>
      <c r="AL68" s="27">
        <v>0.21025625857038402</v>
      </c>
      <c r="AM68" s="26">
        <v>823.78215371574152</v>
      </c>
      <c r="AN68" s="26">
        <v>1045.4137300609293</v>
      </c>
      <c r="AO68" s="26">
        <v>1466.5096982926771</v>
      </c>
      <c r="AP68" s="26">
        <v>1843.1174209137203</v>
      </c>
      <c r="AQ68" s="26">
        <v>2008.6891017400292</v>
      </c>
      <c r="AS68" s="34">
        <v>59</v>
      </c>
      <c r="AT68" s="40">
        <v>1</v>
      </c>
      <c r="AU68" s="40">
        <v>39.800238712712499</v>
      </c>
      <c r="AV68" s="40">
        <v>6.3115736261954866E-2</v>
      </c>
      <c r="AW68" s="40">
        <v>35.075629292814966</v>
      </c>
      <c r="AX68" s="40">
        <v>36.580832378949907</v>
      </c>
      <c r="AY68" s="40">
        <v>39.800238712712499</v>
      </c>
      <c r="AZ68" s="40">
        <v>43.019645046475098</v>
      </c>
      <c r="BA68" s="40">
        <v>44.524848132610039</v>
      </c>
      <c r="BC68" s="54">
        <v>59</v>
      </c>
      <c r="BD68" s="40">
        <v>1</v>
      </c>
      <c r="BE68" s="40">
        <v>27.933134022624863</v>
      </c>
      <c r="BF68" s="40">
        <v>5.2074102429118037E-2</v>
      </c>
      <c r="BG68" s="40">
        <v>25.197335558191917</v>
      </c>
      <c r="BH68" s="40">
        <v>26.06892766787302</v>
      </c>
      <c r="BI68" s="40">
        <v>27.933134022624863</v>
      </c>
      <c r="BJ68" s="40">
        <v>29.797340377376699</v>
      </c>
      <c r="BK68" s="40">
        <v>30.668932487057802</v>
      </c>
      <c r="BL68" s="40"/>
      <c r="BM68" s="2">
        <v>59</v>
      </c>
      <c r="BN68" s="32">
        <v>1.1854765297397176</v>
      </c>
      <c r="BO68" s="34">
        <v>1378.4472793686159</v>
      </c>
      <c r="BP68" s="32">
        <v>0.23027520633826595</v>
      </c>
      <c r="BQ68" s="34">
        <v>750.72731506427863</v>
      </c>
      <c r="BR68" s="34">
        <v>958.63589520236371</v>
      </c>
      <c r="BS68" s="34">
        <v>1378.4472793686159</v>
      </c>
      <c r="BT68" s="34">
        <v>1775.3926014302594</v>
      </c>
      <c r="BU68" s="34">
        <v>1955.2269753208529</v>
      </c>
      <c r="BV68" s="11"/>
      <c r="BW68" s="11"/>
      <c r="BX68" s="34">
        <v>59</v>
      </c>
      <c r="BY68" s="40">
        <v>1</v>
      </c>
      <c r="BZ68" s="40">
        <v>39.049718822346321</v>
      </c>
      <c r="CA68" s="40">
        <v>6.6058047345672916E-2</v>
      </c>
      <c r="CB68" s="40">
        <v>34.198103099585587</v>
      </c>
      <c r="CC68" s="40">
        <v>35.743768848776476</v>
      </c>
      <c r="CD68" s="40">
        <v>39.049718822346321</v>
      </c>
      <c r="CE68" s="40">
        <v>42.355668795916166</v>
      </c>
      <c r="CF68" s="40">
        <v>43.901334545107062</v>
      </c>
      <c r="CH68" s="34">
        <v>59</v>
      </c>
      <c r="CI68" s="40">
        <v>1</v>
      </c>
      <c r="CJ68" s="40">
        <v>27.352467100744608</v>
      </c>
      <c r="CK68" s="40">
        <v>5.3072419955242506E-2</v>
      </c>
      <c r="CL68" s="40">
        <v>24.622181515394644</v>
      </c>
      <c r="CM68" s="40">
        <v>25.492017288864286</v>
      </c>
      <c r="CN68" s="40">
        <v>27.352467100744608</v>
      </c>
      <c r="CO68" s="40">
        <v>29.21291691262493</v>
      </c>
      <c r="CP68" s="40">
        <v>30.082752686094569</v>
      </c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</row>
    <row r="69" spans="1:115" ht="15.75" x14ac:dyDescent="0.25">
      <c r="A69" s="17"/>
      <c r="B69" s="17"/>
      <c r="C69" s="24"/>
      <c r="D69" s="24"/>
      <c r="E69" s="24"/>
      <c r="F69" s="25"/>
      <c r="G69" s="25"/>
      <c r="H69" s="46"/>
      <c r="I69" s="81" t="str">
        <f t="shared" si="12"/>
        <v/>
      </c>
      <c r="J69" s="28" t="str">
        <f t="shared" si="13"/>
        <v/>
      </c>
      <c r="K69" s="29" t="str">
        <f t="shared" si="14"/>
        <v/>
      </c>
      <c r="L69" s="99" t="str">
        <f t="shared" si="15"/>
        <v/>
      </c>
      <c r="M69" s="30" t="str">
        <f t="shared" si="16"/>
        <v/>
      </c>
      <c r="N69" s="31" t="str">
        <f t="shared" si="17"/>
        <v/>
      </c>
      <c r="O69" s="46"/>
      <c r="P69" s="14">
        <f t="shared" si="0"/>
        <v>-154</v>
      </c>
      <c r="Q69" s="14"/>
      <c r="R69" s="56" t="e">
        <f t="shared" si="1"/>
        <v>#N/A</v>
      </c>
      <c r="S69" s="56" t="e">
        <f t="shared" si="2"/>
        <v>#N/A</v>
      </c>
      <c r="T69" s="98" t="e">
        <f t="shared" si="3"/>
        <v>#N/A</v>
      </c>
      <c r="U69" s="11" t="e">
        <f t="shared" si="4"/>
        <v>#N/A</v>
      </c>
      <c r="V69" s="11" t="e">
        <f t="shared" si="5"/>
        <v>#N/A</v>
      </c>
      <c r="W69" s="11" t="e">
        <f t="shared" si="6"/>
        <v>#N/A</v>
      </c>
      <c r="X69" s="11" t="e">
        <f t="shared" si="7"/>
        <v>#N/A</v>
      </c>
      <c r="Y69" s="11" t="e">
        <f t="shared" si="8"/>
        <v>#N/A</v>
      </c>
      <c r="Z69" s="11" t="e">
        <f t="shared" si="9"/>
        <v>#N/A</v>
      </c>
      <c r="AA69" s="56" t="e">
        <f t="shared" si="10"/>
        <v>#N/A</v>
      </c>
      <c r="AB69" s="56" t="e">
        <f t="shared" si="11"/>
        <v>#N/A</v>
      </c>
      <c r="AC69" s="35" t="e">
        <f t="shared" si="18"/>
        <v>#N/A</v>
      </c>
      <c r="AD69" s="35" t="e">
        <f t="shared" si="19"/>
        <v>#N/A</v>
      </c>
      <c r="AE69" s="35" t="e">
        <f t="shared" si="20"/>
        <v>#N/A</v>
      </c>
      <c r="AF69" s="35" t="e">
        <f t="shared" si="21"/>
        <v>#N/A</v>
      </c>
      <c r="AH69" s="14"/>
      <c r="AI69" s="2">
        <v>60</v>
      </c>
      <c r="AJ69" s="27">
        <v>1.3971344893134388</v>
      </c>
      <c r="AK69" s="26">
        <v>1493.6231072181415</v>
      </c>
      <c r="AL69" s="27">
        <v>0.20972490803903621</v>
      </c>
      <c r="AM69" s="26">
        <v>841.91405983893776</v>
      </c>
      <c r="AN69" s="26">
        <v>1066.3029991434055</v>
      </c>
      <c r="AO69" s="26">
        <v>1493.6231072181415</v>
      </c>
      <c r="AP69" s="26">
        <v>1876.5069582839155</v>
      </c>
      <c r="AQ69" s="26">
        <v>2044.991867334179</v>
      </c>
      <c r="AS69" s="34">
        <v>60</v>
      </c>
      <c r="AT69" s="40">
        <v>1</v>
      </c>
      <c r="AU69" s="40">
        <v>39.99984788147998</v>
      </c>
      <c r="AV69" s="40">
        <v>6.2883110388627053E-2</v>
      </c>
      <c r="AW69" s="40">
        <v>35.269043664975229</v>
      </c>
      <c r="AX69" s="40">
        <v>36.776220337949304</v>
      </c>
      <c r="AY69" s="40">
        <v>39.99984788147998</v>
      </c>
      <c r="AZ69" s="40">
        <v>43.223475425010648</v>
      </c>
      <c r="BA69" s="40">
        <v>44.730652097984724</v>
      </c>
      <c r="BC69" s="54">
        <v>60</v>
      </c>
      <c r="BD69" s="40">
        <v>1</v>
      </c>
      <c r="BE69" s="40">
        <v>28.066812896481149</v>
      </c>
      <c r="BF69" s="40">
        <v>5.1925531379975999E-2</v>
      </c>
      <c r="BG69" s="40">
        <v>25.325764943554454</v>
      </c>
      <c r="BH69" s="40">
        <v>26.199029476409446</v>
      </c>
      <c r="BI69" s="40">
        <v>28.066812896481149</v>
      </c>
      <c r="BJ69" s="40">
        <v>29.934596316552845</v>
      </c>
      <c r="BK69" s="40">
        <v>30.807860849407842</v>
      </c>
      <c r="BL69" s="40"/>
      <c r="BM69" s="2">
        <v>60</v>
      </c>
      <c r="BN69" s="32">
        <v>1.1729810648196783</v>
      </c>
      <c r="BO69" s="34">
        <v>1403.6781825179212</v>
      </c>
      <c r="BP69" s="32">
        <v>0.22969660338689754</v>
      </c>
      <c r="BQ69" s="34">
        <v>768.42961330528772</v>
      </c>
      <c r="BR69" s="34">
        <v>978.2241629823825</v>
      </c>
      <c r="BS69" s="34">
        <v>1403.6781825179212</v>
      </c>
      <c r="BT69" s="34">
        <v>1807.5465381641006</v>
      </c>
      <c r="BU69" s="34">
        <v>1990.9056227393992</v>
      </c>
      <c r="BV69" s="11"/>
      <c r="BW69" s="11"/>
      <c r="BX69" s="34">
        <v>60</v>
      </c>
      <c r="BY69" s="40">
        <v>1</v>
      </c>
      <c r="BZ69" s="40">
        <v>39.250353874673273</v>
      </c>
      <c r="CA69" s="40">
        <v>6.5939002499693103E-2</v>
      </c>
      <c r="CB69" s="40">
        <v>34.382602087875874</v>
      </c>
      <c r="CC69" s="40">
        <v>35.933408590773048</v>
      </c>
      <c r="CD69" s="40">
        <v>39.250353874673273</v>
      </c>
      <c r="CE69" s="40">
        <v>42.567299158573498</v>
      </c>
      <c r="CF69" s="40">
        <v>44.118105661470665</v>
      </c>
      <c r="CH69" s="34">
        <v>60</v>
      </c>
      <c r="CI69" s="40">
        <v>1</v>
      </c>
      <c r="CJ69" s="40">
        <v>27.487552741302967</v>
      </c>
      <c r="CK69" s="40">
        <v>5.2926633392411736E-2</v>
      </c>
      <c r="CL69" s="40">
        <v>24.751320913162839</v>
      </c>
      <c r="CM69" s="40">
        <v>25.623051087249166</v>
      </c>
      <c r="CN69" s="40">
        <v>27.487552741302967</v>
      </c>
      <c r="CO69" s="40">
        <v>29.352054395356767</v>
      </c>
      <c r="CP69" s="40">
        <v>30.223784569443094</v>
      </c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</row>
    <row r="70" spans="1:115" ht="15.75" x14ac:dyDescent="0.25">
      <c r="A70" s="17"/>
      <c r="B70" s="17"/>
      <c r="C70" s="24"/>
      <c r="D70" s="24"/>
      <c r="E70" s="24"/>
      <c r="F70" s="25"/>
      <c r="G70" s="25"/>
      <c r="H70" s="46"/>
      <c r="I70" s="81" t="str">
        <f t="shared" si="12"/>
        <v/>
      </c>
      <c r="J70" s="28" t="str">
        <f t="shared" si="13"/>
        <v/>
      </c>
      <c r="K70" s="29" t="str">
        <f t="shared" si="14"/>
        <v/>
      </c>
      <c r="L70" s="99" t="str">
        <f t="shared" si="15"/>
        <v/>
      </c>
      <c r="M70" s="30" t="str">
        <f t="shared" si="16"/>
        <v/>
      </c>
      <c r="N70" s="31" t="str">
        <f t="shared" si="17"/>
        <v/>
      </c>
      <c r="O70" s="46"/>
      <c r="P70" s="14">
        <f t="shared" si="0"/>
        <v>-154</v>
      </c>
      <c r="Q70" s="14"/>
      <c r="R70" s="56" t="e">
        <f t="shared" si="1"/>
        <v>#N/A</v>
      </c>
      <c r="S70" s="56" t="e">
        <f t="shared" si="2"/>
        <v>#N/A</v>
      </c>
      <c r="T70" s="98" t="e">
        <f t="shared" si="3"/>
        <v>#N/A</v>
      </c>
      <c r="U70" s="11" t="e">
        <f t="shared" si="4"/>
        <v>#N/A</v>
      </c>
      <c r="V70" s="11" t="e">
        <f t="shared" si="5"/>
        <v>#N/A</v>
      </c>
      <c r="W70" s="11" t="e">
        <f t="shared" si="6"/>
        <v>#N/A</v>
      </c>
      <c r="X70" s="11" t="e">
        <f t="shared" si="7"/>
        <v>#N/A</v>
      </c>
      <c r="Y70" s="11" t="e">
        <f t="shared" si="8"/>
        <v>#N/A</v>
      </c>
      <c r="Z70" s="11" t="e">
        <f t="shared" si="9"/>
        <v>#N/A</v>
      </c>
      <c r="AA70" s="56" t="e">
        <f t="shared" si="10"/>
        <v>#N/A</v>
      </c>
      <c r="AB70" s="56" t="e">
        <f t="shared" si="11"/>
        <v>#N/A</v>
      </c>
      <c r="AC70" s="35" t="e">
        <f t="shared" si="18"/>
        <v>#N/A</v>
      </c>
      <c r="AD70" s="35" t="e">
        <f t="shared" si="19"/>
        <v>#N/A</v>
      </c>
      <c r="AE70" s="35" t="e">
        <f t="shared" si="20"/>
        <v>#N/A</v>
      </c>
      <c r="AF70" s="35" t="e">
        <f t="shared" si="21"/>
        <v>#N/A</v>
      </c>
      <c r="AH70" s="14"/>
      <c r="AI70" s="2">
        <v>61</v>
      </c>
      <c r="AJ70" s="27">
        <v>1.3907388897807138</v>
      </c>
      <c r="AK70" s="26">
        <v>1521.2594212480963</v>
      </c>
      <c r="AL70" s="27">
        <v>0.20911944580853961</v>
      </c>
      <c r="AM70" s="26">
        <v>860.85866941383949</v>
      </c>
      <c r="AN70" s="26">
        <v>1087.845663908907</v>
      </c>
      <c r="AO70" s="26">
        <v>1521.2594212480963</v>
      </c>
      <c r="AP70" s="26">
        <v>1910.4345717020708</v>
      </c>
      <c r="AQ70" s="26">
        <v>2081.8690944850323</v>
      </c>
      <c r="AS70" s="34">
        <v>61</v>
      </c>
      <c r="AT70" s="40">
        <v>1</v>
      </c>
      <c r="AU70" s="40">
        <v>40.19977368499255</v>
      </c>
      <c r="AV70" s="40">
        <v>6.2645950139153264E-2</v>
      </c>
      <c r="AW70" s="40">
        <v>35.463255810992827</v>
      </c>
      <c r="AX70" s="40">
        <v>36.97225278573795</v>
      </c>
      <c r="AY70" s="40">
        <v>40.19977368499255</v>
      </c>
      <c r="AZ70" s="40">
        <v>43.427294584247143</v>
      </c>
      <c r="BA70" s="40">
        <v>44.936291558992266</v>
      </c>
      <c r="BC70" s="54">
        <v>61</v>
      </c>
      <c r="BD70" s="40">
        <v>1</v>
      </c>
      <c r="BE70" s="40">
        <v>28.200263930493588</v>
      </c>
      <c r="BF70" s="40">
        <v>5.1775509562996286E-2</v>
      </c>
      <c r="BG70" s="40">
        <v>25.454140359214787</v>
      </c>
      <c r="BH70" s="40">
        <v>26.32902192233168</v>
      </c>
      <c r="BI70" s="40">
        <v>28.200263930493588</v>
      </c>
      <c r="BJ70" s="40">
        <v>30.071505938655491</v>
      </c>
      <c r="BK70" s="40">
        <v>30.946387501772385</v>
      </c>
      <c r="BL70" s="40"/>
      <c r="BM70" s="2">
        <v>61</v>
      </c>
      <c r="BN70" s="32">
        <v>1.1597763216761967</v>
      </c>
      <c r="BO70" s="34">
        <v>1429.4054178072258</v>
      </c>
      <c r="BP70" s="32">
        <v>0.22900727994486586</v>
      </c>
      <c r="BQ70" s="34">
        <v>786.95065899360134</v>
      </c>
      <c r="BR70" s="34">
        <v>998.48360473882497</v>
      </c>
      <c r="BS70" s="34">
        <v>1429.4054178072258</v>
      </c>
      <c r="BT70" s="34">
        <v>1840.1683995037472</v>
      </c>
      <c r="BU70" s="34">
        <v>2027.077747749418</v>
      </c>
      <c r="BV70" s="11"/>
      <c r="BW70" s="11"/>
      <c r="BX70" s="34">
        <v>61</v>
      </c>
      <c r="BY70" s="40">
        <v>1</v>
      </c>
      <c r="BZ70" s="40">
        <v>39.451250960611091</v>
      </c>
      <c r="CA70" s="40">
        <v>6.5808263826630908E-2</v>
      </c>
      <c r="CB70" s="40">
        <v>34.568287923566132</v>
      </c>
      <c r="CC70" s="40">
        <v>36.123940545746763</v>
      </c>
      <c r="CD70" s="40">
        <v>39.451250960611091</v>
      </c>
      <c r="CE70" s="40">
        <v>42.778561375475419</v>
      </c>
      <c r="CF70" s="40">
        <v>44.33421399765605</v>
      </c>
      <c r="CH70" s="34">
        <v>61</v>
      </c>
      <c r="CI70" s="40">
        <v>1</v>
      </c>
      <c r="CJ70" s="40">
        <v>27.622697678233347</v>
      </c>
      <c r="CK70" s="40">
        <v>5.2777099022475495E-2</v>
      </c>
      <c r="CL70" s="40">
        <v>24.880782495045999</v>
      </c>
      <c r="CM70" s="40">
        <v>25.754323316912149</v>
      </c>
      <c r="CN70" s="40">
        <v>27.622697678233347</v>
      </c>
      <c r="CO70" s="40">
        <v>29.491072039554542</v>
      </c>
      <c r="CP70" s="40">
        <v>30.364612861420696</v>
      </c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</row>
    <row r="71" spans="1:115" ht="15.75" x14ac:dyDescent="0.25">
      <c r="A71" s="17"/>
      <c r="B71" s="17"/>
      <c r="C71" s="24"/>
      <c r="D71" s="24"/>
      <c r="E71" s="24"/>
      <c r="F71" s="25"/>
      <c r="G71" s="25"/>
      <c r="H71" s="46"/>
      <c r="I71" s="81" t="str">
        <f t="shared" si="12"/>
        <v/>
      </c>
      <c r="J71" s="28" t="str">
        <f t="shared" si="13"/>
        <v/>
      </c>
      <c r="K71" s="29" t="str">
        <f t="shared" si="14"/>
        <v/>
      </c>
      <c r="L71" s="99" t="str">
        <f t="shared" si="15"/>
        <v/>
      </c>
      <c r="M71" s="30" t="str">
        <f t="shared" si="16"/>
        <v/>
      </c>
      <c r="N71" s="31" t="str">
        <f t="shared" si="17"/>
        <v/>
      </c>
      <c r="O71" s="46"/>
      <c r="P71" s="14">
        <f t="shared" si="0"/>
        <v>-154</v>
      </c>
      <c r="Q71" s="14"/>
      <c r="R71" s="56" t="e">
        <f t="shared" si="1"/>
        <v>#N/A</v>
      </c>
      <c r="S71" s="56" t="e">
        <f t="shared" si="2"/>
        <v>#N/A</v>
      </c>
      <c r="T71" s="98" t="e">
        <f t="shared" si="3"/>
        <v>#N/A</v>
      </c>
      <c r="U71" s="11" t="e">
        <f t="shared" si="4"/>
        <v>#N/A</v>
      </c>
      <c r="V71" s="11" t="e">
        <f t="shared" si="5"/>
        <v>#N/A</v>
      </c>
      <c r="W71" s="11" t="e">
        <f t="shared" si="6"/>
        <v>#N/A</v>
      </c>
      <c r="X71" s="11" t="e">
        <f t="shared" si="7"/>
        <v>#N/A</v>
      </c>
      <c r="Y71" s="11" t="e">
        <f t="shared" si="8"/>
        <v>#N/A</v>
      </c>
      <c r="Z71" s="11" t="e">
        <f t="shared" si="9"/>
        <v>#N/A</v>
      </c>
      <c r="AA71" s="56" t="e">
        <f t="shared" si="10"/>
        <v>#N/A</v>
      </c>
      <c r="AB71" s="56" t="e">
        <f t="shared" si="11"/>
        <v>#N/A</v>
      </c>
      <c r="AC71" s="35" t="e">
        <f t="shared" si="18"/>
        <v>#N/A</v>
      </c>
      <c r="AD71" s="35" t="e">
        <f t="shared" si="19"/>
        <v>#N/A</v>
      </c>
      <c r="AE71" s="35" t="e">
        <f t="shared" si="20"/>
        <v>#N/A</v>
      </c>
      <c r="AF71" s="35" t="e">
        <f t="shared" si="21"/>
        <v>#N/A</v>
      </c>
      <c r="AH71" s="14"/>
      <c r="AI71" s="2">
        <v>62</v>
      </c>
      <c r="AJ71" s="27">
        <v>1.3834863034950142</v>
      </c>
      <c r="AK71" s="26">
        <v>1549.3988950584196</v>
      </c>
      <c r="AL71" s="27">
        <v>0.2084425974006123</v>
      </c>
      <c r="AM71" s="26">
        <v>880.60032986152066</v>
      </c>
      <c r="AN71" s="26">
        <v>1110.0282577309072</v>
      </c>
      <c r="AO71" s="26">
        <v>1549.3988950584196</v>
      </c>
      <c r="AP71" s="26">
        <v>1944.8717101665652</v>
      </c>
      <c r="AQ71" s="26">
        <v>2119.2883685022716</v>
      </c>
      <c r="AS71" s="33">
        <v>62</v>
      </c>
      <c r="AT71" s="40">
        <v>1</v>
      </c>
      <c r="AU71" s="40">
        <v>40.399947555453714</v>
      </c>
      <c r="AV71" s="40">
        <v>6.2404393681921508E-2</v>
      </c>
      <c r="AW71" s="40">
        <v>35.658199467653802</v>
      </c>
      <c r="AX71" s="40">
        <v>37.168862724889927</v>
      </c>
      <c r="AY71" s="40">
        <v>40.399947555453714</v>
      </c>
      <c r="AZ71" s="40">
        <v>43.631032386017495</v>
      </c>
      <c r="BA71" s="40">
        <v>45.14169564325362</v>
      </c>
      <c r="BC71" s="55">
        <v>62</v>
      </c>
      <c r="BD71" s="40">
        <v>1</v>
      </c>
      <c r="BE71" s="40">
        <v>28.33345275482182</v>
      </c>
      <c r="BF71" s="40">
        <v>5.1624070804558511E-2</v>
      </c>
      <c r="BG71" s="40">
        <v>25.582429709627714</v>
      </c>
      <c r="BH71" s="40">
        <v>26.458872185531746</v>
      </c>
      <c r="BI71" s="40">
        <v>28.33345275482182</v>
      </c>
      <c r="BJ71" s="40">
        <v>30.208033324111891</v>
      </c>
      <c r="BK71" s="40">
        <v>31.084475800015923</v>
      </c>
      <c r="BL71" s="40"/>
      <c r="BM71" s="2">
        <v>62</v>
      </c>
      <c r="BN71" s="32">
        <v>1.1458934692065779</v>
      </c>
      <c r="BO71" s="34">
        <v>1455.6154002134465</v>
      </c>
      <c r="BP71" s="32">
        <v>0.22821195550621695</v>
      </c>
      <c r="BQ71" s="34">
        <v>806.2727691741477</v>
      </c>
      <c r="BR71" s="34">
        <v>1019.402484826084</v>
      </c>
      <c r="BS71" s="34">
        <v>1455.6154002134465</v>
      </c>
      <c r="BT71" s="34">
        <v>1873.2358780861057</v>
      </c>
      <c r="BU71" s="34">
        <v>2063.7166169755319</v>
      </c>
      <c r="BV71" s="11"/>
      <c r="BW71" s="11"/>
      <c r="BX71" s="33">
        <v>62</v>
      </c>
      <c r="BY71" s="40">
        <v>1</v>
      </c>
      <c r="BZ71" s="40">
        <v>39.652345219687462</v>
      </c>
      <c r="CA71" s="40">
        <v>6.5666090494771068E-2</v>
      </c>
      <c r="CB71" s="40">
        <v>34.755097032414945</v>
      </c>
      <c r="CC71" s="40">
        <v>36.315300729678711</v>
      </c>
      <c r="CD71" s="40">
        <v>39.652345219687462</v>
      </c>
      <c r="CE71" s="40">
        <v>42.989389709696212</v>
      </c>
      <c r="CF71" s="40">
        <v>44.549593406959971</v>
      </c>
      <c r="CH71" s="33">
        <v>62</v>
      </c>
      <c r="CI71" s="40">
        <v>1</v>
      </c>
      <c r="CJ71" s="40">
        <v>27.757856847024289</v>
      </c>
      <c r="CK71" s="40">
        <v>5.2623910158714614E-2</v>
      </c>
      <c r="CL71" s="40">
        <v>25.010523399388219</v>
      </c>
      <c r="CM71" s="40">
        <v>25.885790414394354</v>
      </c>
      <c r="CN71" s="40">
        <v>27.757856847024289</v>
      </c>
      <c r="CO71" s="40">
        <v>29.629923279654228</v>
      </c>
      <c r="CP71" s="40">
        <v>30.505190294660359</v>
      </c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</row>
    <row r="72" spans="1:115" ht="15.75" x14ac:dyDescent="0.25">
      <c r="A72" s="17"/>
      <c r="B72" s="17"/>
      <c r="C72" s="24"/>
      <c r="D72" s="24"/>
      <c r="E72" s="24"/>
      <c r="F72" s="25"/>
      <c r="G72" s="25"/>
      <c r="H72" s="46"/>
      <c r="I72" s="81" t="str">
        <f t="shared" si="12"/>
        <v/>
      </c>
      <c r="J72" s="28" t="str">
        <f t="shared" si="13"/>
        <v/>
      </c>
      <c r="K72" s="29" t="str">
        <f t="shared" si="14"/>
        <v/>
      </c>
      <c r="L72" s="99" t="str">
        <f t="shared" si="15"/>
        <v/>
      </c>
      <c r="M72" s="30" t="str">
        <f t="shared" si="16"/>
        <v/>
      </c>
      <c r="N72" s="31" t="str">
        <f t="shared" si="17"/>
        <v/>
      </c>
      <c r="O72" s="46"/>
      <c r="P72" s="14">
        <f t="shared" si="0"/>
        <v>-154</v>
      </c>
      <c r="Q72" s="14"/>
      <c r="R72" s="56" t="e">
        <f t="shared" si="1"/>
        <v>#N/A</v>
      </c>
      <c r="S72" s="56" t="e">
        <f t="shared" si="2"/>
        <v>#N/A</v>
      </c>
      <c r="T72" s="98" t="e">
        <f t="shared" si="3"/>
        <v>#N/A</v>
      </c>
      <c r="U72" s="11" t="e">
        <f t="shared" si="4"/>
        <v>#N/A</v>
      </c>
      <c r="V72" s="11" t="e">
        <f t="shared" si="5"/>
        <v>#N/A</v>
      </c>
      <c r="W72" s="11" t="e">
        <f t="shared" si="6"/>
        <v>#N/A</v>
      </c>
      <c r="X72" s="11" t="e">
        <f t="shared" si="7"/>
        <v>#N/A</v>
      </c>
      <c r="Y72" s="11" t="e">
        <f t="shared" si="8"/>
        <v>#N/A</v>
      </c>
      <c r="Z72" s="11" t="e">
        <f t="shared" si="9"/>
        <v>#N/A</v>
      </c>
      <c r="AA72" s="56" t="e">
        <f t="shared" si="10"/>
        <v>#N/A</v>
      </c>
      <c r="AB72" s="56" t="e">
        <f t="shared" si="11"/>
        <v>#N/A</v>
      </c>
      <c r="AC72" s="35" t="e">
        <f t="shared" si="18"/>
        <v>#N/A</v>
      </c>
      <c r="AD72" s="35" t="e">
        <f t="shared" si="19"/>
        <v>#N/A</v>
      </c>
      <c r="AE72" s="35" t="e">
        <f t="shared" si="20"/>
        <v>#N/A</v>
      </c>
      <c r="AF72" s="35" t="e">
        <f t="shared" si="21"/>
        <v>#N/A</v>
      </c>
      <c r="AH72" s="14"/>
      <c r="AI72" s="2">
        <v>63</v>
      </c>
      <c r="AJ72" s="27">
        <v>1.3754116714081317</v>
      </c>
      <c r="AK72" s="26">
        <v>1578.0211610356946</v>
      </c>
      <c r="AL72" s="27">
        <v>0.20769714469604747</v>
      </c>
      <c r="AM72" s="26">
        <v>901.12248065539995</v>
      </c>
      <c r="AN72" s="26">
        <v>1132.8366251781649</v>
      </c>
      <c r="AO72" s="26">
        <v>1578.0211610356946</v>
      </c>
      <c r="AP72" s="26">
        <v>1979.7890666667236</v>
      </c>
      <c r="AQ72" s="26">
        <v>2157.2164285879021</v>
      </c>
      <c r="AS72" s="34">
        <v>63</v>
      </c>
      <c r="AT72" s="40">
        <v>1</v>
      </c>
      <c r="AU72" s="40">
        <v>40.600299108317714</v>
      </c>
      <c r="AV72" s="40">
        <v>6.2158575210386743E-2</v>
      </c>
      <c r="AW72" s="40">
        <v>35.853807014022891</v>
      </c>
      <c r="AX72" s="40">
        <v>37.36598165401729</v>
      </c>
      <c r="AY72" s="40">
        <v>40.600299108317714</v>
      </c>
      <c r="AZ72" s="40">
        <v>43.83461656261813</v>
      </c>
      <c r="BA72" s="40">
        <v>45.346791202612522</v>
      </c>
      <c r="BC72" s="54">
        <v>63</v>
      </c>
      <c r="BD72" s="40">
        <v>1</v>
      </c>
      <c r="BE72" s="40">
        <v>28.466344332164635</v>
      </c>
      <c r="BF72" s="40">
        <v>5.1471250098003657E-2</v>
      </c>
      <c r="BG72" s="40">
        <v>25.710600230814116</v>
      </c>
      <c r="BH72" s="40">
        <v>26.588546777777765</v>
      </c>
      <c r="BI72" s="40">
        <v>28.466344332164635</v>
      </c>
      <c r="BJ72" s="40">
        <v>30.344141886551505</v>
      </c>
      <c r="BK72" s="40">
        <v>31.22208843351515</v>
      </c>
      <c r="BL72" s="40"/>
      <c r="BM72" s="2">
        <v>63</v>
      </c>
      <c r="BN72" s="32">
        <v>1.1313636763081267</v>
      </c>
      <c r="BO72" s="34">
        <v>1482.2940338713581</v>
      </c>
      <c r="BP72" s="32">
        <v>0.22731547722033243</v>
      </c>
      <c r="BQ72" s="34">
        <v>826.37748105449975</v>
      </c>
      <c r="BR72" s="34">
        <v>1040.9684180519705</v>
      </c>
      <c r="BS72" s="34">
        <v>1482.2940338713581</v>
      </c>
      <c r="BT72" s="34">
        <v>1906.7261581312657</v>
      </c>
      <c r="BU72" s="34">
        <v>2100.7949646950601</v>
      </c>
      <c r="BV72" s="11"/>
      <c r="BW72" s="11"/>
      <c r="BX72" s="34">
        <v>63</v>
      </c>
      <c r="BY72" s="40">
        <v>1</v>
      </c>
      <c r="BZ72" s="40">
        <v>39.853570321122717</v>
      </c>
      <c r="CA72" s="40">
        <v>6.5512750789473703E-2</v>
      </c>
      <c r="CB72" s="40">
        <v>34.942963870311111</v>
      </c>
      <c r="CC72" s="40">
        <v>36.507423347834667</v>
      </c>
      <c r="CD72" s="40">
        <v>39.853570321122717</v>
      </c>
      <c r="CE72" s="40">
        <v>43.19971729441076</v>
      </c>
      <c r="CF72" s="40">
        <v>44.764176771934324</v>
      </c>
      <c r="CG72" s="11"/>
      <c r="CH72" s="34">
        <v>63</v>
      </c>
      <c r="CI72" s="40">
        <v>1</v>
      </c>
      <c r="CJ72" s="40">
        <v>27.892984198989417</v>
      </c>
      <c r="CK72" s="40">
        <v>5.2467163256155011E-2</v>
      </c>
      <c r="CL72" s="40">
        <v>25.140499709848481</v>
      </c>
      <c r="CM72" s="40">
        <v>26.017407784015457</v>
      </c>
      <c r="CN72" s="40">
        <v>27.892984198989417</v>
      </c>
      <c r="CO72" s="40">
        <v>29.76856061396338</v>
      </c>
      <c r="CP72" s="40">
        <v>30.645468688130357</v>
      </c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</row>
    <row r="73" spans="1:115" ht="15.75" x14ac:dyDescent="0.25">
      <c r="A73" s="17"/>
      <c r="B73" s="17"/>
      <c r="C73" s="24"/>
      <c r="D73" s="24"/>
      <c r="E73" s="24"/>
      <c r="F73" s="25"/>
      <c r="G73" s="25"/>
      <c r="H73" s="46"/>
      <c r="I73" s="81" t="str">
        <f t="shared" si="12"/>
        <v/>
      </c>
      <c r="J73" s="28" t="str">
        <f t="shared" si="13"/>
        <v/>
      </c>
      <c r="K73" s="29" t="str">
        <f t="shared" si="14"/>
        <v/>
      </c>
      <c r="L73" s="99" t="str">
        <f t="shared" si="15"/>
        <v/>
      </c>
      <c r="M73" s="30" t="str">
        <f t="shared" si="16"/>
        <v/>
      </c>
      <c r="N73" s="31" t="str">
        <f t="shared" si="17"/>
        <v/>
      </c>
      <c r="O73" s="46"/>
      <c r="P73" s="14">
        <f t="shared" si="0"/>
        <v>-154</v>
      </c>
      <c r="Q73" s="14"/>
      <c r="R73" s="56" t="e">
        <f t="shared" si="1"/>
        <v>#N/A</v>
      </c>
      <c r="S73" s="56" t="e">
        <f t="shared" si="2"/>
        <v>#N/A</v>
      </c>
      <c r="T73" s="98" t="e">
        <f t="shared" si="3"/>
        <v>#N/A</v>
      </c>
      <c r="U73" s="11" t="e">
        <f t="shared" si="4"/>
        <v>#N/A</v>
      </c>
      <c r="V73" s="11" t="e">
        <f t="shared" si="5"/>
        <v>#N/A</v>
      </c>
      <c r="W73" s="11" t="e">
        <f t="shared" si="6"/>
        <v>#N/A</v>
      </c>
      <c r="X73" s="11" t="e">
        <f t="shared" si="7"/>
        <v>#N/A</v>
      </c>
      <c r="Y73" s="11" t="e">
        <f t="shared" si="8"/>
        <v>#N/A</v>
      </c>
      <c r="Z73" s="11" t="e">
        <f t="shared" si="9"/>
        <v>#N/A</v>
      </c>
      <c r="AA73" s="56" t="e">
        <f t="shared" si="10"/>
        <v>#N/A</v>
      </c>
      <c r="AB73" s="56" t="e">
        <f t="shared" si="11"/>
        <v>#N/A</v>
      </c>
      <c r="AC73" s="35" t="e">
        <f t="shared" si="18"/>
        <v>#N/A</v>
      </c>
      <c r="AD73" s="35" t="e">
        <f t="shared" si="19"/>
        <v>#N/A</v>
      </c>
      <c r="AE73" s="35" t="e">
        <f t="shared" si="20"/>
        <v>#N/A</v>
      </c>
      <c r="AF73" s="35" t="e">
        <f t="shared" si="21"/>
        <v>#N/A</v>
      </c>
      <c r="AH73" s="14"/>
      <c r="AI73" s="2">
        <v>64</v>
      </c>
      <c r="AJ73" s="27">
        <v>1.3665499344718577</v>
      </c>
      <c r="AK73" s="26">
        <v>1607.1058515665045</v>
      </c>
      <c r="AL73" s="27">
        <v>0.20688586957563829</v>
      </c>
      <c r="AM73" s="26">
        <v>922.40856126889628</v>
      </c>
      <c r="AN73" s="26">
        <v>1156.2566108194387</v>
      </c>
      <c r="AO73" s="26">
        <v>1607.1058515665045</v>
      </c>
      <c r="AP73" s="26">
        <v>2015.1573341918709</v>
      </c>
      <c r="AQ73" s="26">
        <v>2195.6200139439279</v>
      </c>
      <c r="AS73" s="34">
        <v>64</v>
      </c>
      <c r="AT73" s="40">
        <v>1</v>
      </c>
      <c r="AU73" s="40">
        <v>40.800757959038776</v>
      </c>
      <c r="AV73" s="40">
        <v>6.1908628918003916E-2</v>
      </c>
      <c r="AW73" s="40">
        <v>36.050010829164847</v>
      </c>
      <c r="AX73" s="40">
        <v>37.563541071732089</v>
      </c>
      <c r="AY73" s="40">
        <v>40.800757959038776</v>
      </c>
      <c r="AZ73" s="40">
        <v>44.03797484634547</v>
      </c>
      <c r="BA73" s="40">
        <v>45.551505088912712</v>
      </c>
      <c r="BC73" s="54">
        <v>64</v>
      </c>
      <c r="BD73" s="40">
        <v>1</v>
      </c>
      <c r="BE73" s="40">
        <v>28.598903625220828</v>
      </c>
      <c r="BF73" s="40">
        <v>5.1317082436672691E-2</v>
      </c>
      <c r="BG73" s="40">
        <v>25.838619158794891</v>
      </c>
      <c r="BH73" s="40">
        <v>26.718012210837859</v>
      </c>
      <c r="BI73" s="40">
        <v>28.598903625220828</v>
      </c>
      <c r="BJ73" s="40">
        <v>30.479795039603797</v>
      </c>
      <c r="BK73" s="40">
        <v>31.359188091646764</v>
      </c>
      <c r="BL73" s="40"/>
      <c r="BM73" s="2">
        <v>64</v>
      </c>
      <c r="BN73" s="32">
        <v>1.116218111878148</v>
      </c>
      <c r="BO73" s="34">
        <v>1509.4272229157355</v>
      </c>
      <c r="BP73" s="32">
        <v>0.22632269223659401</v>
      </c>
      <c r="BQ73" s="34">
        <v>847.24633184223035</v>
      </c>
      <c r="BR73" s="34">
        <v>1063.1690192242954</v>
      </c>
      <c r="BS73" s="34">
        <v>1509.4272229157355</v>
      </c>
      <c r="BT73" s="34">
        <v>1940.6164238593162</v>
      </c>
      <c r="BU73" s="34">
        <v>2138.2855251853216</v>
      </c>
      <c r="BV73" s="11"/>
      <c r="BW73" s="11"/>
      <c r="BX73" s="34">
        <v>64</v>
      </c>
      <c r="BY73" s="40">
        <v>1</v>
      </c>
      <c r="BZ73" s="40">
        <v>40.054859934137184</v>
      </c>
      <c r="CA73" s="40">
        <v>6.534851299609902E-2</v>
      </c>
      <c r="CB73" s="40">
        <v>35.131822893143386</v>
      </c>
      <c r="CC73" s="40">
        <v>36.700242605480412</v>
      </c>
      <c r="CD73" s="40">
        <v>40.054859934137184</v>
      </c>
      <c r="CE73" s="40">
        <v>43.409477262793956</v>
      </c>
      <c r="CF73" s="40">
        <v>44.977896975130982</v>
      </c>
      <c r="CG73" s="11"/>
      <c r="CH73" s="34">
        <v>64</v>
      </c>
      <c r="CI73" s="40">
        <v>1</v>
      </c>
      <c r="CJ73" s="40">
        <v>28.028033685442356</v>
      </c>
      <c r="CK73" s="40">
        <v>5.2306954769822597E-2</v>
      </c>
      <c r="CL73" s="40">
        <v>25.270667510085751</v>
      </c>
      <c r="CM73" s="40">
        <v>26.149130830095149</v>
      </c>
      <c r="CN73" s="40">
        <v>28.028033685442356</v>
      </c>
      <c r="CO73" s="40">
        <v>29.906936540789566</v>
      </c>
      <c r="CP73" s="40">
        <v>30.785399860798965</v>
      </c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</row>
    <row r="74" spans="1:115" ht="15.75" x14ac:dyDescent="0.25">
      <c r="A74" s="17"/>
      <c r="B74" s="17"/>
      <c r="C74" s="24"/>
      <c r="D74" s="24"/>
      <c r="E74" s="24"/>
      <c r="F74" s="25"/>
      <c r="G74" s="25"/>
      <c r="H74" s="46"/>
      <c r="I74" s="81" t="str">
        <f t="shared" si="12"/>
        <v/>
      </c>
      <c r="J74" s="28" t="str">
        <f t="shared" si="13"/>
        <v/>
      </c>
      <c r="K74" s="29" t="str">
        <f t="shared" si="14"/>
        <v/>
      </c>
      <c r="L74" s="99" t="str">
        <f t="shared" si="15"/>
        <v/>
      </c>
      <c r="M74" s="30" t="str">
        <f t="shared" si="16"/>
        <v/>
      </c>
      <c r="N74" s="31" t="str">
        <f t="shared" si="17"/>
        <v/>
      </c>
      <c r="O74" s="46"/>
      <c r="P74" s="14">
        <f t="shared" si="0"/>
        <v>-154</v>
      </c>
      <c r="Q74" s="14"/>
      <c r="R74" s="56" t="e">
        <f t="shared" si="1"/>
        <v>#N/A</v>
      </c>
      <c r="S74" s="56" t="e">
        <f t="shared" si="2"/>
        <v>#N/A</v>
      </c>
      <c r="T74" s="98" t="e">
        <f t="shared" si="3"/>
        <v>#N/A</v>
      </c>
      <c r="U74" s="11" t="e">
        <f t="shared" si="4"/>
        <v>#N/A</v>
      </c>
      <c r="V74" s="11" t="e">
        <f t="shared" si="5"/>
        <v>#N/A</v>
      </c>
      <c r="W74" s="11" t="e">
        <f t="shared" si="6"/>
        <v>#N/A</v>
      </c>
      <c r="X74" s="11" t="e">
        <f t="shared" si="7"/>
        <v>#N/A</v>
      </c>
      <c r="Y74" s="11" t="e">
        <f t="shared" si="8"/>
        <v>#N/A</v>
      </c>
      <c r="Z74" s="11" t="e">
        <f t="shared" si="9"/>
        <v>#N/A</v>
      </c>
      <c r="AA74" s="56" t="e">
        <f t="shared" si="10"/>
        <v>#N/A</v>
      </c>
      <c r="AB74" s="56" t="e">
        <f t="shared" si="11"/>
        <v>#N/A</v>
      </c>
      <c r="AC74" s="35" t="e">
        <f t="shared" si="18"/>
        <v>#N/A</v>
      </c>
      <c r="AD74" s="35" t="e">
        <f t="shared" si="19"/>
        <v>#N/A</v>
      </c>
      <c r="AE74" s="35" t="e">
        <f t="shared" si="20"/>
        <v>#N/A</v>
      </c>
      <c r="AF74" s="35" t="e">
        <f t="shared" si="21"/>
        <v>#N/A</v>
      </c>
      <c r="AH74" s="14"/>
      <c r="AI74" s="2">
        <v>65</v>
      </c>
      <c r="AJ74" s="27">
        <v>1.3569360336379837</v>
      </c>
      <c r="AK74" s="26">
        <v>1636.6325990374323</v>
      </c>
      <c r="AL74" s="27">
        <v>0.20601155392017803</v>
      </c>
      <c r="AM74" s="26">
        <v>944.44201117542832</v>
      </c>
      <c r="AN74" s="26">
        <v>1180.274059223487</v>
      </c>
      <c r="AO74" s="26">
        <v>1636.6325990374323</v>
      </c>
      <c r="AP74" s="26">
        <v>2050.9472057313319</v>
      </c>
      <c r="AQ74" s="26">
        <v>2234.4658637723542</v>
      </c>
      <c r="AS74" s="34">
        <v>65</v>
      </c>
      <c r="AT74" s="40">
        <v>1</v>
      </c>
      <c r="AU74" s="40">
        <v>41.001253723071159</v>
      </c>
      <c r="AV74" s="40">
        <v>6.1654688998227972E-2</v>
      </c>
      <c r="AW74" s="40">
        <v>36.246743292144387</v>
      </c>
      <c r="AX74" s="40">
        <v>37.761472476646375</v>
      </c>
      <c r="AY74" s="40">
        <v>41.001253723071159</v>
      </c>
      <c r="AZ74" s="40">
        <v>44.241034969495942</v>
      </c>
      <c r="BA74" s="40">
        <v>45.755764153997923</v>
      </c>
      <c r="BC74" s="54">
        <v>65</v>
      </c>
      <c r="BD74" s="40">
        <v>1</v>
      </c>
      <c r="BE74" s="40">
        <v>28.73109559668919</v>
      </c>
      <c r="BF74" s="40">
        <v>5.1161602813906609E-2</v>
      </c>
      <c r="BG74" s="40">
        <v>25.966453729590917</v>
      </c>
      <c r="BH74" s="40">
        <v>26.847234996480157</v>
      </c>
      <c r="BI74" s="40">
        <v>28.73109559668919</v>
      </c>
      <c r="BJ74" s="40">
        <v>30.61495619689822</v>
      </c>
      <c r="BK74" s="40">
        <v>31.49573746378746</v>
      </c>
      <c r="BL74" s="40"/>
      <c r="BM74" s="2">
        <v>65</v>
      </c>
      <c r="BN74" s="32">
        <v>1.1004879448139466</v>
      </c>
      <c r="BO74" s="34">
        <v>1537.0008714813534</v>
      </c>
      <c r="BP74" s="32">
        <v>0.22523844770438337</v>
      </c>
      <c r="BQ74" s="34">
        <v>868.86085874491232</v>
      </c>
      <c r="BR74" s="34">
        <v>1085.9919031508698</v>
      </c>
      <c r="BS74" s="34">
        <v>1537.0008714813534</v>
      </c>
      <c r="BT74" s="34">
        <v>1974.8838594903464</v>
      </c>
      <c r="BU74" s="34">
        <v>2176.1610327236353</v>
      </c>
      <c r="BV74" s="11"/>
      <c r="BW74" s="11"/>
      <c r="BX74" s="34">
        <v>65</v>
      </c>
      <c r="BY74" s="40">
        <v>1</v>
      </c>
      <c r="BZ74" s="40">
        <v>40.256147727951209</v>
      </c>
      <c r="CA74" s="40">
        <v>6.5173645400007155E-2</v>
      </c>
      <c r="CB74" s="40">
        <v>35.321608556800562</v>
      </c>
      <c r="CC74" s="40">
        <v>36.893692707881733</v>
      </c>
      <c r="CD74" s="40">
        <v>40.256147727951209</v>
      </c>
      <c r="CE74" s="40">
        <v>43.618602748020685</v>
      </c>
      <c r="CF74" s="40">
        <v>45.190686899101848</v>
      </c>
      <c r="CG74" s="11"/>
      <c r="CH74" s="34">
        <v>65</v>
      </c>
      <c r="CI74" s="40">
        <v>1</v>
      </c>
      <c r="CJ74" s="40">
        <v>28.162959257696727</v>
      </c>
      <c r="CK74" s="40">
        <v>5.2143381154743276E-2</v>
      </c>
      <c r="CL74" s="40">
        <v>25.40098288375901</v>
      </c>
      <c r="CM74" s="40">
        <v>26.280914956953119</v>
      </c>
      <c r="CN74" s="40">
        <v>28.162959257696727</v>
      </c>
      <c r="CO74" s="40">
        <v>30.045003558440339</v>
      </c>
      <c r="CP74" s="40">
        <v>30.924935631634447</v>
      </c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</row>
    <row r="75" spans="1:115" ht="15.75" x14ac:dyDescent="0.25">
      <c r="A75" s="17"/>
      <c r="B75" s="17"/>
      <c r="C75" s="24"/>
      <c r="D75" s="24"/>
      <c r="E75" s="24"/>
      <c r="F75" s="25"/>
      <c r="G75" s="25"/>
      <c r="H75" s="46"/>
      <c r="I75" s="81" t="str">
        <f t="shared" si="12"/>
        <v/>
      </c>
      <c r="J75" s="28" t="str">
        <f t="shared" si="13"/>
        <v/>
      </c>
      <c r="K75" s="29" t="str">
        <f t="shared" si="14"/>
        <v/>
      </c>
      <c r="L75" s="99" t="str">
        <f t="shared" si="15"/>
        <v/>
      </c>
      <c r="M75" s="30" t="str">
        <f t="shared" si="16"/>
        <v/>
      </c>
      <c r="N75" s="31" t="str">
        <f t="shared" si="17"/>
        <v/>
      </c>
      <c r="O75" s="46"/>
      <c r="P75" s="14">
        <f t="shared" si="0"/>
        <v>-154</v>
      </c>
      <c r="Q75" s="14"/>
      <c r="R75" s="56" t="e">
        <f t="shared" si="1"/>
        <v>#N/A</v>
      </c>
      <c r="S75" s="56" t="e">
        <f t="shared" si="2"/>
        <v>#N/A</v>
      </c>
      <c r="T75" s="98" t="e">
        <f t="shared" si="3"/>
        <v>#N/A</v>
      </c>
      <c r="U75" s="11" t="e">
        <f t="shared" si="4"/>
        <v>#N/A</v>
      </c>
      <c r="V75" s="11" t="e">
        <f t="shared" si="5"/>
        <v>#N/A</v>
      </c>
      <c r="W75" s="11" t="e">
        <f t="shared" si="6"/>
        <v>#N/A</v>
      </c>
      <c r="X75" s="11" t="e">
        <f t="shared" si="7"/>
        <v>#N/A</v>
      </c>
      <c r="Y75" s="11" t="e">
        <f t="shared" si="8"/>
        <v>#N/A</v>
      </c>
      <c r="Z75" s="11" t="e">
        <f t="shared" si="9"/>
        <v>#N/A</v>
      </c>
      <c r="AA75" s="56" t="e">
        <f t="shared" si="10"/>
        <v>#N/A</v>
      </c>
      <c r="AB75" s="56" t="e">
        <f t="shared" si="11"/>
        <v>#N/A</v>
      </c>
      <c r="AC75" s="35" t="e">
        <f t="shared" si="18"/>
        <v>#N/A</v>
      </c>
      <c r="AD75" s="35" t="e">
        <f t="shared" si="19"/>
        <v>#N/A</v>
      </c>
      <c r="AE75" s="35" t="e">
        <f t="shared" si="20"/>
        <v>#N/A</v>
      </c>
      <c r="AF75" s="35" t="e">
        <f t="shared" si="21"/>
        <v>#N/A</v>
      </c>
      <c r="AH75" s="14"/>
      <c r="AI75" s="2">
        <v>66</v>
      </c>
      <c r="AJ75" s="27">
        <v>1.3466049098583015</v>
      </c>
      <c r="AK75" s="26">
        <v>1666.5810358350611</v>
      </c>
      <c r="AL75" s="27">
        <v>0.20507697961045987</v>
      </c>
      <c r="AM75" s="26">
        <v>967.20626984841499</v>
      </c>
      <c r="AN75" s="26">
        <v>1204.8748149590688</v>
      </c>
      <c r="AO75" s="26">
        <v>1666.5810358350611</v>
      </c>
      <c r="AP75" s="26">
        <v>2087.1293742744315</v>
      </c>
      <c r="AQ75" s="26">
        <v>2273.720717275186</v>
      </c>
      <c r="AS75" s="34">
        <v>66</v>
      </c>
      <c r="AT75" s="40">
        <v>1</v>
      </c>
      <c r="AU75" s="40">
        <v>41.201716015869088</v>
      </c>
      <c r="AV75" s="40">
        <v>6.1396889644513862E-2</v>
      </c>
      <c r="AW75" s="40">
        <v>36.443936782026263</v>
      </c>
      <c r="AX75" s="40">
        <v>37.959707367372197</v>
      </c>
      <c r="AY75" s="40">
        <v>41.201716015869088</v>
      </c>
      <c r="AZ75" s="40">
        <v>44.443724664365973</v>
      </c>
      <c r="BA75" s="40">
        <v>45.9594952497119</v>
      </c>
      <c r="BC75" s="54">
        <v>66</v>
      </c>
      <c r="BD75" s="40">
        <v>1</v>
      </c>
      <c r="BE75" s="40">
        <v>28.862885209268512</v>
      </c>
      <c r="BF75" s="40">
        <v>5.1004846223046386E-2</v>
      </c>
      <c r="BG75" s="40">
        <v>26.094071179223093</v>
      </c>
      <c r="BH75" s="40">
        <v>26.976181646472781</v>
      </c>
      <c r="BI75" s="40">
        <v>28.862885209268512</v>
      </c>
      <c r="BJ75" s="40">
        <v>30.749588772064243</v>
      </c>
      <c r="BK75" s="40">
        <v>31.631699239313932</v>
      </c>
      <c r="BL75" s="40"/>
      <c r="BM75" s="2">
        <v>66</v>
      </c>
      <c r="BN75" s="32">
        <v>1.0842043440128277</v>
      </c>
      <c r="BO75" s="34">
        <v>1565.0008837029868</v>
      </c>
      <c r="BP75" s="32">
        <v>0.22406759077308211</v>
      </c>
      <c r="BQ75" s="34">
        <v>891.20259897011874</v>
      </c>
      <c r="BR75" s="34">
        <v>1109.4246846395042</v>
      </c>
      <c r="BS75" s="34">
        <v>1565.0008837029868</v>
      </c>
      <c r="BT75" s="34">
        <v>2009.5056492444455</v>
      </c>
      <c r="BU75" s="34">
        <v>2214.3942215873217</v>
      </c>
      <c r="BV75" s="11"/>
      <c r="BW75" s="11"/>
      <c r="BX75" s="34">
        <v>66</v>
      </c>
      <c r="BY75" s="40">
        <v>1</v>
      </c>
      <c r="BZ75" s="40">
        <v>40.457367371785111</v>
      </c>
      <c r="CA75" s="40">
        <v>6.4988416286558298E-2</v>
      </c>
      <c r="CB75" s="40">
        <v>35.512255317171409</v>
      </c>
      <c r="CC75" s="40">
        <v>37.087707860304398</v>
      </c>
      <c r="CD75" s="40">
        <v>40.457367371785111</v>
      </c>
      <c r="CE75" s="40">
        <v>43.827026883265823</v>
      </c>
      <c r="CF75" s="40">
        <v>45.402479426398806</v>
      </c>
      <c r="CG75" s="11"/>
      <c r="CH75" s="34">
        <v>66</v>
      </c>
      <c r="CI75" s="40">
        <v>1</v>
      </c>
      <c r="CJ75" s="40">
        <v>28.297714867066155</v>
      </c>
      <c r="CK75" s="40">
        <v>5.1976538865942973E-2</v>
      </c>
      <c r="CL75" s="40">
        <v>25.53140191452723</v>
      </c>
      <c r="CM75" s="40">
        <v>26.412715568909046</v>
      </c>
      <c r="CN75" s="40">
        <v>28.297714867066155</v>
      </c>
      <c r="CO75" s="40">
        <v>30.182714165223263</v>
      </c>
      <c r="CP75" s="40">
        <v>31.06402781960508</v>
      </c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</row>
    <row r="76" spans="1:115" ht="15.75" x14ac:dyDescent="0.25">
      <c r="A76" s="17"/>
      <c r="B76" s="17"/>
      <c r="C76" s="24"/>
      <c r="D76" s="24"/>
      <c r="E76" s="24"/>
      <c r="F76" s="25"/>
      <c r="G76" s="25"/>
      <c r="H76" s="46"/>
      <c r="I76" s="81" t="str">
        <f t="shared" si="12"/>
        <v/>
      </c>
      <c r="J76" s="28" t="str">
        <f t="shared" si="13"/>
        <v/>
      </c>
      <c r="K76" s="29" t="str">
        <f t="shared" si="14"/>
        <v/>
      </c>
      <c r="L76" s="99" t="str">
        <f t="shared" si="15"/>
        <v/>
      </c>
      <c r="M76" s="30" t="str">
        <f t="shared" si="16"/>
        <v/>
      </c>
      <c r="N76" s="31" t="str">
        <f t="shared" si="17"/>
        <v/>
      </c>
      <c r="O76" s="46"/>
      <c r="P76" s="14">
        <f t="shared" ref="P76:P139" si="22">((C76-22)*7)+D76</f>
        <v>-154</v>
      </c>
      <c r="Q76" s="14"/>
      <c r="R76" s="56" t="e">
        <f t="shared" ref="R76:R139" si="23">LOOKUP($P76,$AI$12:$AI$205,IF($B76,$AJ$12:$AJ$205,$BN$12:$BN$205))</f>
        <v>#N/A</v>
      </c>
      <c r="S76" s="56" t="e">
        <f t="shared" ref="S76:S139" si="24">LOOKUP($P76,$AI$12:$AI$205,IF($B76,$AK$12:$AK$205,$BO$12:$BO$205))</f>
        <v>#N/A</v>
      </c>
      <c r="T76" s="98" t="e">
        <f t="shared" ref="T76:T139" si="25">LOOKUP($P76,$AI$12:$AI$205,IF($B76,$AL$12:$AL$205,$BP$12:$BP$205))</f>
        <v>#N/A</v>
      </c>
      <c r="U76" s="11" t="e">
        <f t="shared" ref="U76:U139" si="26">LOOKUP($P76,$AS$19:$AS$205,IF($B76,$AT$19:$AT$205,$BY$19:$BY$205))</f>
        <v>#N/A</v>
      </c>
      <c r="V76" s="11" t="e">
        <f t="shared" ref="V76:V139" si="27">LOOKUP($P76,$AS$19:$AS$205,IF($B76,$AU$19:$AU$205,$BZ$19:$BZ$205))</f>
        <v>#N/A</v>
      </c>
      <c r="W76" s="11" t="e">
        <f t="shared" ref="W76:W139" si="28">LOOKUP($P76,$AS$19:$AS$205,IF($B76,$AV$19:$AV$205,$CA$19:$CA$205))</f>
        <v>#N/A</v>
      </c>
      <c r="X76" s="11" t="e">
        <f t="shared" ref="X76:X139" si="29">LOOKUP($P76,$BC$19:$BC$205,IF($B76,$BD$19:$BD$205,$CI$19:$CI$205))</f>
        <v>#N/A</v>
      </c>
      <c r="Y76" s="11" t="e">
        <f t="shared" ref="Y76:Y139" si="30">LOOKUP($P76,$BC$19:$BC$205,IF($B76,$BE$19:$BE$205,$CJ$19:$CJ$205))</f>
        <v>#N/A</v>
      </c>
      <c r="Z76" s="11" t="e">
        <f t="shared" ref="Z76:Z139" si="31">LOOKUP($P76,$BC$19:$BC$205,IF($B76,$BF$19:$BF$205,$CK$19:$CK$205))</f>
        <v>#N/A</v>
      </c>
      <c r="AA76" s="56" t="e">
        <f t="shared" ref="AA76:AA139" si="32">LOOKUP($P76,$AI$12:$AI$205,IF($B76,$AN$12:$AN$205,$BR$12:$BR$205))</f>
        <v>#N/A</v>
      </c>
      <c r="AB76" s="56" t="e">
        <f t="shared" ref="AB76:AB139" si="33">LOOKUP($P76,$AI$12:$AI$205,IF($B76,$AP$12:$AP$205,$BT$12:$BT$205))</f>
        <v>#N/A</v>
      </c>
      <c r="AC76" s="35" t="e">
        <f t="shared" si="18"/>
        <v>#N/A</v>
      </c>
      <c r="AD76" s="35" t="e">
        <f t="shared" si="19"/>
        <v>#N/A</v>
      </c>
      <c r="AE76" s="35" t="e">
        <f t="shared" si="20"/>
        <v>#N/A</v>
      </c>
      <c r="AF76" s="35" t="e">
        <f t="shared" si="21"/>
        <v>#N/A</v>
      </c>
      <c r="AH76" s="14"/>
      <c r="AI76" s="2">
        <v>67</v>
      </c>
      <c r="AJ76" s="27">
        <v>1.3355915041077271</v>
      </c>
      <c r="AK76" s="26">
        <v>1696.9307943238027</v>
      </c>
      <c r="AL76" s="27">
        <v>0.20408492852971261</v>
      </c>
      <c r="AM76" s="26">
        <v>990.68459898648644</v>
      </c>
      <c r="AN76" s="26">
        <v>1230.0446167473617</v>
      </c>
      <c r="AO76" s="26">
        <v>1696.9307943238027</v>
      </c>
      <c r="AP76" s="26">
        <v>2123.6745543101219</v>
      </c>
      <c r="AQ76" s="26">
        <v>2313.3513270094918</v>
      </c>
      <c r="AS76" s="34">
        <v>67</v>
      </c>
      <c r="AT76" s="40">
        <v>1</v>
      </c>
      <c r="AU76" s="40">
        <v>41.402074452819797</v>
      </c>
      <c r="AV76" s="40">
        <v>6.1135365045763175E-2</v>
      </c>
      <c r="AW76" s="40">
        <v>36.641523628954538</v>
      </c>
      <c r="AX76" s="40">
        <v>38.158177209165125</v>
      </c>
      <c r="AY76" s="40">
        <v>41.402074452819797</v>
      </c>
      <c r="AZ76" s="40">
        <v>44.645971696474462</v>
      </c>
      <c r="BA76" s="40">
        <v>46.162625276685048</v>
      </c>
      <c r="BC76" s="54">
        <v>67</v>
      </c>
      <c r="BD76" s="40">
        <v>1</v>
      </c>
      <c r="BE76" s="40">
        <v>28.994237425627745</v>
      </c>
      <c r="BF76" s="40">
        <v>5.0846847657223838E-2</v>
      </c>
      <c r="BG76" s="40">
        <v>26.221438730813389</v>
      </c>
      <c r="BH76" s="40">
        <v>27.104818663784869</v>
      </c>
      <c r="BI76" s="40">
        <v>28.994237425627745</v>
      </c>
      <c r="BJ76" s="40">
        <v>30.883656187470621</v>
      </c>
      <c r="BK76" s="40">
        <v>31.7670361204421</v>
      </c>
      <c r="BL76" s="40"/>
      <c r="BM76" s="2">
        <v>67</v>
      </c>
      <c r="BN76" s="32">
        <v>1.0673984783720956</v>
      </c>
      <c r="BO76" s="34">
        <v>1593.413163970197</v>
      </c>
      <c r="BP76" s="32">
        <v>0.22281496856480607</v>
      </c>
      <c r="BQ76" s="34">
        <v>914.25298488877968</v>
      </c>
      <c r="BR76" s="34">
        <v>1133.4548799656407</v>
      </c>
      <c r="BS76" s="34">
        <v>1593.413163970197</v>
      </c>
      <c r="BT76" s="34">
        <v>2044.4590290716899</v>
      </c>
      <c r="BU76" s="34">
        <v>2252.9578771601396</v>
      </c>
      <c r="BV76" s="11"/>
      <c r="BW76" s="11"/>
      <c r="BX76" s="34">
        <v>67</v>
      </c>
      <c r="BY76" s="40">
        <v>1</v>
      </c>
      <c r="BZ76" s="40">
        <v>40.65845253490145</v>
      </c>
      <c r="CA76" s="40">
        <v>6.4793093939427657E-2</v>
      </c>
      <c r="CB76" s="40">
        <v>35.703697547316068</v>
      </c>
      <c r="CC76" s="40">
        <v>37.282222211587204</v>
      </c>
      <c r="CD76" s="40">
        <v>40.65845253490145</v>
      </c>
      <c r="CE76" s="40">
        <v>44.034682858215703</v>
      </c>
      <c r="CF76" s="40">
        <v>45.613207522486839</v>
      </c>
      <c r="CG76" s="11"/>
      <c r="CH76" s="34">
        <v>67</v>
      </c>
      <c r="CI76" s="40">
        <v>1</v>
      </c>
      <c r="CJ76" s="40">
        <v>28.432254464876117</v>
      </c>
      <c r="CK76" s="40">
        <v>5.1806524357906801E-2</v>
      </c>
      <c r="CL76" s="40">
        <v>25.661880660107936</v>
      </c>
      <c r="CM76" s="40">
        <v>26.54448805260958</v>
      </c>
      <c r="CN76" s="40">
        <v>28.432254464876117</v>
      </c>
      <c r="CO76" s="40">
        <v>30.320020877142653</v>
      </c>
      <c r="CP76" s="40">
        <v>31.202628269644297</v>
      </c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</row>
    <row r="77" spans="1:115" ht="15.75" x14ac:dyDescent="0.25">
      <c r="A77" s="17"/>
      <c r="B77" s="17"/>
      <c r="C77" s="24"/>
      <c r="D77" s="24"/>
      <c r="E77" s="24"/>
      <c r="F77" s="25"/>
      <c r="G77" s="25"/>
      <c r="H77" s="46"/>
      <c r="I77" s="81" t="str">
        <f t="shared" ref="I77:I140" si="34">IF(OR(P77&lt;0,P77&gt;196,C77&gt;50,E77=""),"",IF(((E77/S77)^(R77)-1)/(R77*T77)&gt;3,3+(E77-AC77)/AD77,IF(((E77/S77)^(R77)-1)/(R77*T77)&lt;-3,-3+(E77-AE77)/AF77,((E77/S77)^(R77)-1)/(R77*T77))))</f>
        <v/>
      </c>
      <c r="J77" s="28" t="str">
        <f t="shared" ref="J77:J140" si="35">IF(OR(P77&lt;11,P77&gt;196,F77=""),"",((F77/V77)^(U77)-1)/(U77*W77))</f>
        <v/>
      </c>
      <c r="K77" s="29" t="str">
        <f t="shared" ref="K77:K140" si="36">IF(OR(P77&lt;11,P77&gt;196,G77=""),"",((G77/Y77)^(X77)-1)/(X77*Z77))</f>
        <v/>
      </c>
      <c r="L77" s="99" t="str">
        <f t="shared" ref="L77:L140" si="37">IF(OR(P77&lt;4,P77&gt;196,E77=""),"",NORMSDIST(I77))</f>
        <v/>
      </c>
      <c r="M77" s="30" t="str">
        <f t="shared" ref="M77:M140" si="38">IF(OR(P77&lt;11,P77&gt;196,F77=""),"",NORMSDIST(J77))</f>
        <v/>
      </c>
      <c r="N77" s="31" t="str">
        <f t="shared" ref="N77:N140" si="39">IF(OR(P77&lt;11,P77&gt;196,G77=""),"",NORMSDIST(K77))</f>
        <v/>
      </c>
      <c r="O77" s="46"/>
      <c r="P77" s="14">
        <f t="shared" si="22"/>
        <v>-154</v>
      </c>
      <c r="Q77" s="14"/>
      <c r="R77" s="56" t="e">
        <f t="shared" si="23"/>
        <v>#N/A</v>
      </c>
      <c r="S77" s="56" t="e">
        <f t="shared" si="24"/>
        <v>#N/A</v>
      </c>
      <c r="T77" s="98" t="e">
        <f t="shared" si="25"/>
        <v>#N/A</v>
      </c>
      <c r="U77" s="11" t="e">
        <f t="shared" si="26"/>
        <v>#N/A</v>
      </c>
      <c r="V77" s="11" t="e">
        <f t="shared" si="27"/>
        <v>#N/A</v>
      </c>
      <c r="W77" s="11" t="e">
        <f t="shared" si="28"/>
        <v>#N/A</v>
      </c>
      <c r="X77" s="11" t="e">
        <f t="shared" si="29"/>
        <v>#N/A</v>
      </c>
      <c r="Y77" s="11" t="e">
        <f t="shared" si="30"/>
        <v>#N/A</v>
      </c>
      <c r="Z77" s="11" t="e">
        <f t="shared" si="31"/>
        <v>#N/A</v>
      </c>
      <c r="AA77" s="56" t="e">
        <f t="shared" si="32"/>
        <v>#N/A</v>
      </c>
      <c r="AB77" s="56" t="e">
        <f t="shared" si="33"/>
        <v>#N/A</v>
      </c>
      <c r="AC77" s="35" t="e">
        <f t="shared" ref="AC77:AC140" si="40">$S77*(1+$R77*$T77*3)^(1/$R77)</f>
        <v>#N/A</v>
      </c>
      <c r="AD77" s="35" t="e">
        <f t="shared" ref="AD77:AD140" si="41">$S77*(1+$R77*$T77*3)^(1/$R77)-$S77*(1+$R77*$T77*2)^(1/$R77)</f>
        <v>#N/A</v>
      </c>
      <c r="AE77" s="35" t="e">
        <f t="shared" ref="AE77:AE140" si="42">$S77*(1+$R77*$T77*(-3))^(1/$R77)</f>
        <v>#N/A</v>
      </c>
      <c r="AF77" s="35" t="e">
        <f t="shared" ref="AF77:AF140" si="43">$S77*(1+$R77*$T77*(-2))^(1/$R77)-$S77*(1+$R77*$T77*(-3))^(1/$R77)</f>
        <v>#N/A</v>
      </c>
      <c r="AH77" s="14"/>
      <c r="AI77" s="2">
        <v>68</v>
      </c>
      <c r="AJ77" s="27">
        <v>1.3239307578930375</v>
      </c>
      <c r="AK77" s="26">
        <v>1727.6615063581244</v>
      </c>
      <c r="AL77" s="27">
        <v>0.20303818261718434</v>
      </c>
      <c r="AM77" s="26">
        <v>1014.856171468133</v>
      </c>
      <c r="AN77" s="26">
        <v>1255.7667688151912</v>
      </c>
      <c r="AO77" s="26">
        <v>1727.6615063581244</v>
      </c>
      <c r="AP77" s="26">
        <v>2160.5539548187853</v>
      </c>
      <c r="AQ77" s="26">
        <v>2353.3247526987998</v>
      </c>
      <c r="AS77" s="33">
        <v>68</v>
      </c>
      <c r="AT77" s="40">
        <v>1</v>
      </c>
      <c r="AU77" s="40">
        <v>41.602258647769418</v>
      </c>
      <c r="AV77" s="40">
        <v>6.0870249286150126E-2</v>
      </c>
      <c r="AW77" s="40">
        <v>36.839435037897644</v>
      </c>
      <c r="AX77" s="40">
        <v>38.356812700081385</v>
      </c>
      <c r="AY77" s="40">
        <v>41.602258647769418</v>
      </c>
      <c r="AZ77" s="40">
        <v>44.847704595457451</v>
      </c>
      <c r="BA77" s="40">
        <v>46.365082257641184</v>
      </c>
      <c r="BC77" s="55">
        <v>68</v>
      </c>
      <c r="BD77" s="40">
        <v>1</v>
      </c>
      <c r="BE77" s="40">
        <v>29.125117207749444</v>
      </c>
      <c r="BF77" s="40">
        <v>5.0687642104759977E-2</v>
      </c>
      <c r="BG77" s="40">
        <v>26.348523310808762</v>
      </c>
      <c r="BH77" s="40">
        <v>27.23311234900892</v>
      </c>
      <c r="BI77" s="40">
        <v>29.125117207749444</v>
      </c>
      <c r="BJ77" s="40">
        <v>31.017122066489971</v>
      </c>
      <c r="BK77" s="40">
        <v>31.901711104690133</v>
      </c>
      <c r="BL77" s="40"/>
      <c r="BM77" s="2">
        <v>68</v>
      </c>
      <c r="BN77" s="32">
        <v>1.0501015167890475</v>
      </c>
      <c r="BO77" s="34">
        <v>1622.2236225326292</v>
      </c>
      <c r="BP77" s="32">
        <v>0.221485427574556</v>
      </c>
      <c r="BQ77" s="34">
        <v>937.9910376290444</v>
      </c>
      <c r="BR77" s="34">
        <v>1158.0677391602278</v>
      </c>
      <c r="BS77" s="34">
        <v>1622.2236225326292</v>
      </c>
      <c r="BT77" s="34">
        <v>2079.7224247118652</v>
      </c>
      <c r="BU77" s="34">
        <v>2291.8259602739995</v>
      </c>
      <c r="BV77" s="11"/>
      <c r="BW77" s="11"/>
      <c r="BX77" s="33">
        <v>68</v>
      </c>
      <c r="BY77" s="40">
        <v>1</v>
      </c>
      <c r="BZ77" s="40">
        <v>40.85933688753407</v>
      </c>
      <c r="CA77" s="40">
        <v>6.4587946603536811E-2</v>
      </c>
      <c r="CB77" s="40">
        <v>35.895867715236051</v>
      </c>
      <c r="CC77" s="40">
        <v>37.477168612748265</v>
      </c>
      <c r="CD77" s="40">
        <v>40.85933688753407</v>
      </c>
      <c r="CE77" s="40">
        <v>44.241505162319882</v>
      </c>
      <c r="CF77" s="40">
        <v>45.822806059832097</v>
      </c>
      <c r="CG77" s="6"/>
      <c r="CH77" s="33">
        <v>68</v>
      </c>
      <c r="CI77" s="40">
        <v>1</v>
      </c>
      <c r="CJ77" s="40">
        <v>28.566532002724831</v>
      </c>
      <c r="CK77" s="40">
        <v>5.1633434072681693E-2</v>
      </c>
      <c r="CL77" s="40">
        <v>25.79237458156534</v>
      </c>
      <c r="CM77" s="40">
        <v>26.676187388221425</v>
      </c>
      <c r="CN77" s="40">
        <v>28.566532002724831</v>
      </c>
      <c r="CO77" s="40">
        <v>30.456876617228232</v>
      </c>
      <c r="CP77" s="40">
        <v>31.340689423884317</v>
      </c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</row>
    <row r="78" spans="1:115" ht="15.75" x14ac:dyDescent="0.25">
      <c r="A78" s="17"/>
      <c r="B78" s="17"/>
      <c r="C78" s="24"/>
      <c r="D78" s="24"/>
      <c r="E78" s="24"/>
      <c r="F78" s="25"/>
      <c r="G78" s="25"/>
      <c r="H78" s="46"/>
      <c r="I78" s="81" t="str">
        <f t="shared" si="34"/>
        <v/>
      </c>
      <c r="J78" s="28" t="str">
        <f t="shared" si="35"/>
        <v/>
      </c>
      <c r="K78" s="29" t="str">
        <f t="shared" si="36"/>
        <v/>
      </c>
      <c r="L78" s="99" t="str">
        <f t="shared" si="37"/>
        <v/>
      </c>
      <c r="M78" s="30" t="str">
        <f t="shared" si="38"/>
        <v/>
      </c>
      <c r="N78" s="31" t="str">
        <f t="shared" si="39"/>
        <v/>
      </c>
      <c r="O78" s="46"/>
      <c r="P78" s="14">
        <f t="shared" si="22"/>
        <v>-154</v>
      </c>
      <c r="Q78" s="14"/>
      <c r="R78" s="56" t="e">
        <f t="shared" si="23"/>
        <v>#N/A</v>
      </c>
      <c r="S78" s="56" t="e">
        <f t="shared" si="24"/>
        <v>#N/A</v>
      </c>
      <c r="T78" s="98" t="e">
        <f t="shared" si="25"/>
        <v>#N/A</v>
      </c>
      <c r="U78" s="11" t="e">
        <f t="shared" si="26"/>
        <v>#N/A</v>
      </c>
      <c r="V78" s="11" t="e">
        <f t="shared" si="27"/>
        <v>#N/A</v>
      </c>
      <c r="W78" s="11" t="e">
        <f t="shared" si="28"/>
        <v>#N/A</v>
      </c>
      <c r="X78" s="11" t="e">
        <f t="shared" si="29"/>
        <v>#N/A</v>
      </c>
      <c r="Y78" s="11" t="e">
        <f t="shared" si="30"/>
        <v>#N/A</v>
      </c>
      <c r="Z78" s="11" t="e">
        <f t="shared" si="31"/>
        <v>#N/A</v>
      </c>
      <c r="AA78" s="56" t="e">
        <f t="shared" si="32"/>
        <v>#N/A</v>
      </c>
      <c r="AB78" s="56" t="e">
        <f t="shared" si="33"/>
        <v>#N/A</v>
      </c>
      <c r="AC78" s="35" t="e">
        <f t="shared" si="40"/>
        <v>#N/A</v>
      </c>
      <c r="AD78" s="35" t="e">
        <f t="shared" si="41"/>
        <v>#N/A</v>
      </c>
      <c r="AE78" s="35" t="e">
        <f t="shared" si="42"/>
        <v>#N/A</v>
      </c>
      <c r="AF78" s="35" t="e">
        <f t="shared" si="43"/>
        <v>#N/A</v>
      </c>
      <c r="AH78" s="14"/>
      <c r="AI78" s="2">
        <v>69</v>
      </c>
      <c r="AJ78" s="27">
        <v>1.311657613252871</v>
      </c>
      <c r="AK78" s="26">
        <v>1758.7528032825498</v>
      </c>
      <c r="AL78" s="27">
        <v>0.20193952386814232</v>
      </c>
      <c r="AM78" s="26">
        <v>1039.6960713517049</v>
      </c>
      <c r="AN78" s="26">
        <v>1282.022140895029</v>
      </c>
      <c r="AO78" s="26">
        <v>1758.7528032825498</v>
      </c>
      <c r="AP78" s="26">
        <v>2197.7392792722312</v>
      </c>
      <c r="AQ78" s="26">
        <v>2393.6083612330985</v>
      </c>
      <c r="AS78" s="34">
        <v>69</v>
      </c>
      <c r="AT78" s="40">
        <v>1</v>
      </c>
      <c r="AU78" s="40">
        <v>41.80219821302299</v>
      </c>
      <c r="AV78" s="40">
        <v>6.060167634512157E-2</v>
      </c>
      <c r="AW78" s="40">
        <v>37.037601088648422</v>
      </c>
      <c r="AX78" s="40">
        <v>38.555543770977884</v>
      </c>
      <c r="AY78" s="40">
        <v>41.80219821302299</v>
      </c>
      <c r="AZ78" s="40">
        <v>45.048852655068103</v>
      </c>
      <c r="BA78" s="40">
        <v>46.566795337397558</v>
      </c>
      <c r="BC78" s="54">
        <v>69</v>
      </c>
      <c r="BD78" s="40">
        <v>1</v>
      </c>
      <c r="BE78" s="40">
        <v>29.255489516929789</v>
      </c>
      <c r="BF78" s="40">
        <v>5.0527264549165028E-2</v>
      </c>
      <c r="BG78" s="40">
        <v>26.475291548981147</v>
      </c>
      <c r="BH78" s="40">
        <v>27.361028800360788</v>
      </c>
      <c r="BI78" s="40">
        <v>29.255489516929789</v>
      </c>
      <c r="BJ78" s="40">
        <v>31.149950233498789</v>
      </c>
      <c r="BK78" s="40">
        <v>32.03568748487843</v>
      </c>
      <c r="BL78" s="40"/>
      <c r="BM78" s="2">
        <v>69</v>
      </c>
      <c r="BN78" s="32">
        <v>1.0323446281609738</v>
      </c>
      <c r="BO78" s="34">
        <v>1651.4181755000127</v>
      </c>
      <c r="BP78" s="32">
        <v>0.22008381367021762</v>
      </c>
      <c r="BQ78" s="34">
        <v>962.39336707628104</v>
      </c>
      <c r="BR78" s="34">
        <v>1183.2462460097217</v>
      </c>
      <c r="BS78" s="34">
        <v>1651.4181755000127</v>
      </c>
      <c r="BT78" s="34">
        <v>2115.2754516944651</v>
      </c>
      <c r="BU78" s="34">
        <v>2330.9736072089595</v>
      </c>
      <c r="BV78" s="11"/>
      <c r="BW78" s="11"/>
      <c r="BX78" s="34">
        <v>69</v>
      </c>
      <c r="BY78" s="40">
        <v>1</v>
      </c>
      <c r="BZ78" s="40">
        <v>41.059954100888071</v>
      </c>
      <c r="CA78" s="40">
        <v>6.4373242485053675E-2</v>
      </c>
      <c r="CB78" s="40">
        <v>36.088696383874257</v>
      </c>
      <c r="CC78" s="40">
        <v>37.672478616984989</v>
      </c>
      <c r="CD78" s="40">
        <v>41.059954100888071</v>
      </c>
      <c r="CE78" s="40">
        <v>44.447429584791145</v>
      </c>
      <c r="CF78" s="40">
        <v>46.031211817901884</v>
      </c>
      <c r="CG78" s="6"/>
      <c r="CH78" s="34">
        <v>69</v>
      </c>
      <c r="CI78" s="40">
        <v>1</v>
      </c>
      <c r="CJ78" s="40">
        <v>28.700501432483239</v>
      </c>
      <c r="CK78" s="40">
        <v>5.1457364439876377E-2</v>
      </c>
      <c r="CL78" s="40">
        <v>25.922838543310334</v>
      </c>
      <c r="CM78" s="40">
        <v>26.80776814943135</v>
      </c>
      <c r="CN78" s="40">
        <v>28.700501432483239</v>
      </c>
      <c r="CO78" s="40">
        <v>30.593234715535132</v>
      </c>
      <c r="CP78" s="40">
        <v>31.478164321656145</v>
      </c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</row>
    <row r="79" spans="1:115" ht="15.75" x14ac:dyDescent="0.25">
      <c r="A79" s="17"/>
      <c r="B79" s="17"/>
      <c r="C79" s="24"/>
      <c r="D79" s="24"/>
      <c r="E79" s="24"/>
      <c r="F79" s="25"/>
      <c r="G79" s="25"/>
      <c r="H79" s="46"/>
      <c r="I79" s="81" t="str">
        <f t="shared" si="34"/>
        <v/>
      </c>
      <c r="J79" s="28" t="str">
        <f t="shared" si="35"/>
        <v/>
      </c>
      <c r="K79" s="29" t="str">
        <f t="shared" si="36"/>
        <v/>
      </c>
      <c r="L79" s="99" t="str">
        <f t="shared" si="37"/>
        <v/>
      </c>
      <c r="M79" s="30" t="str">
        <f t="shared" si="38"/>
        <v/>
      </c>
      <c r="N79" s="31" t="str">
        <f t="shared" si="39"/>
        <v/>
      </c>
      <c r="O79" s="46"/>
      <c r="P79" s="14">
        <f t="shared" si="22"/>
        <v>-154</v>
      </c>
      <c r="Q79" s="14"/>
      <c r="R79" s="56" t="e">
        <f t="shared" si="23"/>
        <v>#N/A</v>
      </c>
      <c r="S79" s="56" t="e">
        <f t="shared" si="24"/>
        <v>#N/A</v>
      </c>
      <c r="T79" s="98" t="e">
        <f t="shared" si="25"/>
        <v>#N/A</v>
      </c>
      <c r="U79" s="11" t="e">
        <f t="shared" si="26"/>
        <v>#N/A</v>
      </c>
      <c r="V79" s="11" t="e">
        <f t="shared" si="27"/>
        <v>#N/A</v>
      </c>
      <c r="W79" s="11" t="e">
        <f t="shared" si="28"/>
        <v>#N/A</v>
      </c>
      <c r="X79" s="11" t="e">
        <f t="shared" si="29"/>
        <v>#N/A</v>
      </c>
      <c r="Y79" s="11" t="e">
        <f t="shared" si="30"/>
        <v>#N/A</v>
      </c>
      <c r="Z79" s="11" t="e">
        <f t="shared" si="31"/>
        <v>#N/A</v>
      </c>
      <c r="AA79" s="56" t="e">
        <f t="shared" si="32"/>
        <v>#N/A</v>
      </c>
      <c r="AB79" s="56" t="e">
        <f t="shared" si="33"/>
        <v>#N/A</v>
      </c>
      <c r="AC79" s="35" t="e">
        <f t="shared" si="40"/>
        <v>#N/A</v>
      </c>
      <c r="AD79" s="35" t="e">
        <f t="shared" si="41"/>
        <v>#N/A</v>
      </c>
      <c r="AE79" s="35" t="e">
        <f t="shared" si="42"/>
        <v>#N/A</v>
      </c>
      <c r="AF79" s="35" t="e">
        <f t="shared" si="43"/>
        <v>#N/A</v>
      </c>
      <c r="AH79" s="14"/>
      <c r="AI79" s="2">
        <v>70</v>
      </c>
      <c r="AJ79" s="27">
        <v>1.2988070122489901</v>
      </c>
      <c r="AK79" s="26">
        <v>1790.1843164194304</v>
      </c>
      <c r="AL79" s="27">
        <v>0.20079173428028943</v>
      </c>
      <c r="AM79" s="26">
        <v>1065.1792049207641</v>
      </c>
      <c r="AN79" s="26">
        <v>1308.7914968717671</v>
      </c>
      <c r="AO79" s="26">
        <v>1790.1843164194304</v>
      </c>
      <c r="AP79" s="26">
        <v>2235.2022526418978</v>
      </c>
      <c r="AQ79" s="26">
        <v>2434.169532857441</v>
      </c>
      <c r="AS79" s="34">
        <v>70</v>
      </c>
      <c r="AT79" s="40">
        <v>1</v>
      </c>
      <c r="AU79" s="40">
        <v>42.001822760818548</v>
      </c>
      <c r="AV79" s="40">
        <v>6.0329780197570987E-2</v>
      </c>
      <c r="AW79" s="40">
        <v>37.235951812079037</v>
      </c>
      <c r="AX79" s="40">
        <v>38.754300319355046</v>
      </c>
      <c r="AY79" s="40">
        <v>42.001822760818548</v>
      </c>
      <c r="AZ79" s="40">
        <v>45.249345202282051</v>
      </c>
      <c r="BA79" s="40">
        <v>46.76769370955806</v>
      </c>
      <c r="BC79" s="54">
        <v>70</v>
      </c>
      <c r="BD79" s="40">
        <v>1</v>
      </c>
      <c r="BE79" s="40">
        <v>29.385319314435097</v>
      </c>
      <c r="BF79" s="40">
        <v>5.0365749973740041E-2</v>
      </c>
      <c r="BG79" s="40">
        <v>26.601710062203576</v>
      </c>
      <c r="BH79" s="40">
        <v>27.488534107257347</v>
      </c>
      <c r="BI79" s="40">
        <v>29.385319314435097</v>
      </c>
      <c r="BJ79" s="40">
        <v>31.282104521612851</v>
      </c>
      <c r="BK79" s="40">
        <v>32.168928566666622</v>
      </c>
      <c r="BL79" s="40"/>
      <c r="BM79" s="2">
        <v>70</v>
      </c>
      <c r="BN79" s="32">
        <v>1.0141589813851637</v>
      </c>
      <c r="BO79" s="34">
        <v>1680.9827392368636</v>
      </c>
      <c r="BP79" s="32">
        <v>0.21861497269241076</v>
      </c>
      <c r="BQ79" s="34">
        <v>987.43647827921507</v>
      </c>
      <c r="BR79" s="34">
        <v>1208.9732857682093</v>
      </c>
      <c r="BS79" s="34">
        <v>1680.9827392368636</v>
      </c>
      <c r="BT79" s="34">
        <v>2151.097777278972</v>
      </c>
      <c r="BU79" s="34">
        <v>2370.3760053515189</v>
      </c>
      <c r="BV79" s="11"/>
      <c r="BW79" s="11"/>
      <c r="BX79" s="34">
        <v>70</v>
      </c>
      <c r="BY79" s="40">
        <v>1</v>
      </c>
      <c r="BZ79" s="40">
        <v>41.260237846210778</v>
      </c>
      <c r="CA79" s="40">
        <v>6.4149249788461246E-2</v>
      </c>
      <c r="CB79" s="40">
        <v>36.282114033344939</v>
      </c>
      <c r="CC79" s="40">
        <v>37.868083721067826</v>
      </c>
      <c r="CD79" s="40">
        <v>41.260237846210778</v>
      </c>
      <c r="CE79" s="40">
        <v>44.65239197135373</v>
      </c>
      <c r="CF79" s="40">
        <v>46.238361659076624</v>
      </c>
      <c r="CG79" s="6"/>
      <c r="CH79" s="34">
        <v>70</v>
      </c>
      <c r="CI79" s="40">
        <v>1</v>
      </c>
      <c r="CJ79" s="40">
        <v>28.834116706034155</v>
      </c>
      <c r="CK79" s="40">
        <v>5.1278411888558813E-2</v>
      </c>
      <c r="CL79" s="40">
        <v>26.053227383812359</v>
      </c>
      <c r="CM79" s="40">
        <v>26.939184892253078</v>
      </c>
      <c r="CN79" s="40">
        <v>28.834116706034155</v>
      </c>
      <c r="CO79" s="40">
        <v>30.72904851981523</v>
      </c>
      <c r="CP79" s="40">
        <v>31.615006028255948</v>
      </c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</row>
    <row r="80" spans="1:115" ht="15.75" x14ac:dyDescent="0.25">
      <c r="A80" s="17"/>
      <c r="B80" s="17"/>
      <c r="C80" s="24"/>
      <c r="D80" s="24"/>
      <c r="E80" s="24"/>
      <c r="F80" s="25"/>
      <c r="G80" s="25"/>
      <c r="H80" s="46"/>
      <c r="I80" s="81" t="str">
        <f t="shared" si="34"/>
        <v/>
      </c>
      <c r="J80" s="28" t="str">
        <f t="shared" si="35"/>
        <v/>
      </c>
      <c r="K80" s="29" t="str">
        <f t="shared" si="36"/>
        <v/>
      </c>
      <c r="L80" s="99" t="str">
        <f t="shared" si="37"/>
        <v/>
      </c>
      <c r="M80" s="30" t="str">
        <f t="shared" si="38"/>
        <v/>
      </c>
      <c r="N80" s="31" t="str">
        <f t="shared" si="39"/>
        <v/>
      </c>
      <c r="O80" s="46"/>
      <c r="P80" s="14">
        <f t="shared" si="22"/>
        <v>-154</v>
      </c>
      <c r="Q80" s="14"/>
      <c r="R80" s="56" t="e">
        <f t="shared" si="23"/>
        <v>#N/A</v>
      </c>
      <c r="S80" s="56" t="e">
        <f t="shared" si="24"/>
        <v>#N/A</v>
      </c>
      <c r="T80" s="98" t="e">
        <f t="shared" si="25"/>
        <v>#N/A</v>
      </c>
      <c r="U80" s="11" t="e">
        <f t="shared" si="26"/>
        <v>#N/A</v>
      </c>
      <c r="V80" s="11" t="e">
        <f t="shared" si="27"/>
        <v>#N/A</v>
      </c>
      <c r="W80" s="11" t="e">
        <f t="shared" si="28"/>
        <v>#N/A</v>
      </c>
      <c r="X80" s="11" t="e">
        <f t="shared" si="29"/>
        <v>#N/A</v>
      </c>
      <c r="Y80" s="11" t="e">
        <f t="shared" si="30"/>
        <v>#N/A</v>
      </c>
      <c r="Z80" s="11" t="e">
        <f t="shared" si="31"/>
        <v>#N/A</v>
      </c>
      <c r="AA80" s="56" t="e">
        <f t="shared" si="32"/>
        <v>#N/A</v>
      </c>
      <c r="AB80" s="56" t="e">
        <f t="shared" si="33"/>
        <v>#N/A</v>
      </c>
      <c r="AC80" s="35" t="e">
        <f t="shared" si="40"/>
        <v>#N/A</v>
      </c>
      <c r="AD80" s="35" t="e">
        <f t="shared" si="41"/>
        <v>#N/A</v>
      </c>
      <c r="AE80" s="35" t="e">
        <f t="shared" si="42"/>
        <v>#N/A</v>
      </c>
      <c r="AF80" s="35" t="e">
        <f t="shared" si="43"/>
        <v>#N/A</v>
      </c>
      <c r="AH80" s="14"/>
      <c r="AI80" s="2">
        <v>71</v>
      </c>
      <c r="AJ80" s="27">
        <v>1.2854138969431574</v>
      </c>
      <c r="AK80" s="26">
        <v>1821.9356770911179</v>
      </c>
      <c r="AL80" s="27">
        <v>0.19959759585132858</v>
      </c>
      <c r="AM80" s="26">
        <v>1091.280478458872</v>
      </c>
      <c r="AN80" s="26">
        <v>1336.0556006302966</v>
      </c>
      <c r="AO80" s="26">
        <v>1821.9356770911179</v>
      </c>
      <c r="AP80" s="26">
        <v>2272.914599899223</v>
      </c>
      <c r="AQ80" s="26">
        <v>2474.9756478168788</v>
      </c>
      <c r="AS80" s="34">
        <v>71</v>
      </c>
      <c r="AT80" s="40">
        <v>1</v>
      </c>
      <c r="AU80" s="40">
        <v>42.20106190339412</v>
      </c>
      <c r="AV80" s="40">
        <v>6.0054694818391867E-2</v>
      </c>
      <c r="AW80" s="40">
        <v>37.434417239061631</v>
      </c>
      <c r="AX80" s="40">
        <v>38.953012242713285</v>
      </c>
      <c r="AY80" s="40">
        <v>42.20106190339412</v>
      </c>
      <c r="AZ80" s="40">
        <v>45.449111564074954</v>
      </c>
      <c r="BA80" s="40">
        <v>46.967706567726601</v>
      </c>
      <c r="BC80" s="54">
        <v>71</v>
      </c>
      <c r="BD80" s="40">
        <v>1</v>
      </c>
      <c r="BE80" s="40">
        <v>29.51457156153171</v>
      </c>
      <c r="BF80" s="40">
        <v>5.020313336178607E-2</v>
      </c>
      <c r="BG80" s="40">
        <v>26.727745467349074</v>
      </c>
      <c r="BH80" s="40">
        <v>27.61559435911547</v>
      </c>
      <c r="BI80" s="40">
        <v>29.51457156153171</v>
      </c>
      <c r="BJ80" s="40">
        <v>31.413548763947951</v>
      </c>
      <c r="BK80" s="40">
        <v>32.301397655714347</v>
      </c>
      <c r="BL80" s="40"/>
      <c r="BM80" s="2">
        <v>71</v>
      </c>
      <c r="BN80" s="32">
        <v>0.99557574535890681</v>
      </c>
      <c r="BO80" s="34">
        <v>1710.9032301076975</v>
      </c>
      <c r="BP80" s="32">
        <v>0.21708375048175527</v>
      </c>
      <c r="BQ80" s="34">
        <v>1013.0968762865718</v>
      </c>
      <c r="BR80" s="34">
        <v>1235.2317436897774</v>
      </c>
      <c r="BS80" s="34">
        <v>1710.9032301076975</v>
      </c>
      <c r="BT80" s="34">
        <v>2187.169068724867</v>
      </c>
      <c r="BU80" s="34">
        <v>2410.0083420881779</v>
      </c>
      <c r="BV80" s="11"/>
      <c r="BW80" s="11"/>
      <c r="BX80" s="34">
        <v>71</v>
      </c>
      <c r="BY80" s="40">
        <v>1</v>
      </c>
      <c r="BZ80" s="40">
        <v>41.46012179474954</v>
      </c>
      <c r="CA80" s="40">
        <v>6.3916236718242495E-2</v>
      </c>
      <c r="CB80" s="40">
        <v>36.476051143762355</v>
      </c>
      <c r="CC80" s="40">
        <v>38.063915421767206</v>
      </c>
      <c r="CD80" s="40">
        <v>41.46012179474954</v>
      </c>
      <c r="CE80" s="40">
        <v>44.856328167731867</v>
      </c>
      <c r="CF80" s="40">
        <v>46.444192445736718</v>
      </c>
      <c r="CG80" s="6"/>
      <c r="CH80" s="34">
        <v>71</v>
      </c>
      <c r="CI80" s="40">
        <v>1</v>
      </c>
      <c r="CJ80" s="40">
        <v>28.967331775260384</v>
      </c>
      <c r="CK80" s="40">
        <v>5.1096672847796933E-2</v>
      </c>
      <c r="CL80" s="40">
        <v>26.183495941540869</v>
      </c>
      <c r="CM80" s="40">
        <v>27.070392172700341</v>
      </c>
      <c r="CN80" s="40">
        <v>28.967331775260384</v>
      </c>
      <c r="CO80" s="40">
        <v>30.864271377820423</v>
      </c>
      <c r="CP80" s="40">
        <v>31.751167608979891</v>
      </c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</row>
    <row r="81" spans="1:125" ht="15.75" x14ac:dyDescent="0.25">
      <c r="A81" s="17"/>
      <c r="B81" s="17"/>
      <c r="C81" s="24"/>
      <c r="D81" s="24"/>
      <c r="E81" s="24"/>
      <c r="F81" s="25"/>
      <c r="G81" s="25"/>
      <c r="H81" s="46"/>
      <c r="I81" s="81" t="str">
        <f t="shared" si="34"/>
        <v/>
      </c>
      <c r="J81" s="28" t="str">
        <f t="shared" si="35"/>
        <v/>
      </c>
      <c r="K81" s="29" t="str">
        <f t="shared" si="36"/>
        <v/>
      </c>
      <c r="L81" s="99" t="str">
        <f t="shared" si="37"/>
        <v/>
      </c>
      <c r="M81" s="30" t="str">
        <f t="shared" si="38"/>
        <v/>
      </c>
      <c r="N81" s="31" t="str">
        <f t="shared" si="39"/>
        <v/>
      </c>
      <c r="O81" s="46"/>
      <c r="P81" s="14">
        <f t="shared" si="22"/>
        <v>-154</v>
      </c>
      <c r="Q81" s="14"/>
      <c r="R81" s="56" t="e">
        <f t="shared" si="23"/>
        <v>#N/A</v>
      </c>
      <c r="S81" s="56" t="e">
        <f t="shared" si="24"/>
        <v>#N/A</v>
      </c>
      <c r="T81" s="98" t="e">
        <f t="shared" si="25"/>
        <v>#N/A</v>
      </c>
      <c r="U81" s="11" t="e">
        <f t="shared" si="26"/>
        <v>#N/A</v>
      </c>
      <c r="V81" s="11" t="e">
        <f t="shared" si="27"/>
        <v>#N/A</v>
      </c>
      <c r="W81" s="11" t="e">
        <f t="shared" si="28"/>
        <v>#N/A</v>
      </c>
      <c r="X81" s="11" t="e">
        <f t="shared" si="29"/>
        <v>#N/A</v>
      </c>
      <c r="Y81" s="11" t="e">
        <f t="shared" si="30"/>
        <v>#N/A</v>
      </c>
      <c r="Z81" s="11" t="e">
        <f t="shared" si="31"/>
        <v>#N/A</v>
      </c>
      <c r="AA81" s="56" t="e">
        <f t="shared" si="32"/>
        <v>#N/A</v>
      </c>
      <c r="AB81" s="56" t="e">
        <f t="shared" si="33"/>
        <v>#N/A</v>
      </c>
      <c r="AC81" s="35" t="e">
        <f t="shared" si="40"/>
        <v>#N/A</v>
      </c>
      <c r="AD81" s="35" t="e">
        <f t="shared" si="41"/>
        <v>#N/A</v>
      </c>
      <c r="AE81" s="35" t="e">
        <f t="shared" si="42"/>
        <v>#N/A</v>
      </c>
      <c r="AF81" s="35" t="e">
        <f t="shared" si="43"/>
        <v>#N/A</v>
      </c>
      <c r="AH81" s="14"/>
      <c r="AI81" s="2">
        <v>72</v>
      </c>
      <c r="AJ81" s="27">
        <v>1.2715132093971351</v>
      </c>
      <c r="AK81" s="26">
        <v>1853.9865166199652</v>
      </c>
      <c r="AL81" s="27">
        <v>0.19835989057896258</v>
      </c>
      <c r="AM81" s="26">
        <v>1117.9747982495915</v>
      </c>
      <c r="AN81" s="26">
        <v>1363.7952160555101</v>
      </c>
      <c r="AO81" s="26">
        <v>1853.9865166199652</v>
      </c>
      <c r="AP81" s="26">
        <v>2310.8480460156452</v>
      </c>
      <c r="AQ81" s="26">
        <v>2515.9940863564652</v>
      </c>
      <c r="AS81" s="34">
        <v>72</v>
      </c>
      <c r="AT81" s="40">
        <v>1</v>
      </c>
      <c r="AU81" s="40">
        <v>42.399845252987731</v>
      </c>
      <c r="AV81" s="40">
        <v>5.9776554182477695E-2</v>
      </c>
      <c r="AW81" s="40">
        <v>37.632927400468368</v>
      </c>
      <c r="AX81" s="40">
        <v>39.151609438553017</v>
      </c>
      <c r="AY81" s="40">
        <v>42.399845252987731</v>
      </c>
      <c r="AZ81" s="40">
        <v>45.648081067422446</v>
      </c>
      <c r="BA81" s="40">
        <v>47.166763105507087</v>
      </c>
      <c r="BC81" s="54">
        <v>72</v>
      </c>
      <c r="BD81" s="40">
        <v>1</v>
      </c>
      <c r="BE81" s="40">
        <v>29.643211219485945</v>
      </c>
      <c r="BF81" s="40">
        <v>5.003944969660417E-2</v>
      </c>
      <c r="BG81" s="40">
        <v>26.85336438129066</v>
      </c>
      <c r="BH81" s="40">
        <v>27.742175645352027</v>
      </c>
      <c r="BI81" s="40">
        <v>29.643211219485945</v>
      </c>
      <c r="BJ81" s="40">
        <v>31.544246793619866</v>
      </c>
      <c r="BK81" s="40">
        <v>32.43305805768123</v>
      </c>
      <c r="BL81" s="40"/>
      <c r="BM81" s="2">
        <v>72</v>
      </c>
      <c r="BN81" s="32">
        <v>0.97662608897949243</v>
      </c>
      <c r="BO81" s="34">
        <v>1741.1655644770308</v>
      </c>
      <c r="BP81" s="32">
        <v>0.21549499287887094</v>
      </c>
      <c r="BQ81" s="34">
        <v>1039.3510661470775</v>
      </c>
      <c r="BR81" s="34">
        <v>1262.0045050285137</v>
      </c>
      <c r="BS81" s="34">
        <v>1741.1655644770308</v>
      </c>
      <c r="BT81" s="34">
        <v>2223.4689932916326</v>
      </c>
      <c r="BU81" s="34">
        <v>2449.8458048054363</v>
      </c>
      <c r="BV81" s="11"/>
      <c r="BW81" s="11"/>
      <c r="BX81" s="34">
        <v>72</v>
      </c>
      <c r="BY81" s="40">
        <v>1</v>
      </c>
      <c r="BZ81" s="40">
        <v>41.659539617751676</v>
      </c>
      <c r="CA81" s="40">
        <v>6.3674471478880404E-2</v>
      </c>
      <c r="CB81" s="40">
        <v>36.67043819524077</v>
      </c>
      <c r="CC81" s="40">
        <v>38.259905215853557</v>
      </c>
      <c r="CD81" s="40">
        <v>41.659539617751676</v>
      </c>
      <c r="CE81" s="40">
        <v>45.059174019649788</v>
      </c>
      <c r="CF81" s="40">
        <v>46.648641040262575</v>
      </c>
      <c r="CG81" s="6"/>
      <c r="CH81" s="34">
        <v>72</v>
      </c>
      <c r="CI81" s="40">
        <v>1</v>
      </c>
      <c r="CJ81" s="40">
        <v>29.100100592044726</v>
      </c>
      <c r="CK81" s="40">
        <v>5.0912243746658696E-2</v>
      </c>
      <c r="CL81" s="40">
        <v>26.313599054965305</v>
      </c>
      <c r="CM81" s="40">
        <v>27.201344546786867</v>
      </c>
      <c r="CN81" s="40">
        <v>29.100100592044726</v>
      </c>
      <c r="CO81" s="40">
        <v>30.998856637302584</v>
      </c>
      <c r="CP81" s="40">
        <v>31.886602129124146</v>
      </c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</row>
    <row r="82" spans="1:125" ht="15.75" x14ac:dyDescent="0.25">
      <c r="A82" s="17"/>
      <c r="B82" s="17"/>
      <c r="C82" s="24"/>
      <c r="D82" s="24"/>
      <c r="E82" s="24"/>
      <c r="F82" s="25"/>
      <c r="G82" s="25"/>
      <c r="H82" s="46"/>
      <c r="I82" s="81" t="str">
        <f t="shared" si="34"/>
        <v/>
      </c>
      <c r="J82" s="28" t="str">
        <f t="shared" si="35"/>
        <v/>
      </c>
      <c r="K82" s="29" t="str">
        <f t="shared" si="36"/>
        <v/>
      </c>
      <c r="L82" s="99" t="str">
        <f t="shared" si="37"/>
        <v/>
      </c>
      <c r="M82" s="30" t="str">
        <f t="shared" si="38"/>
        <v/>
      </c>
      <c r="N82" s="31" t="str">
        <f t="shared" si="39"/>
        <v/>
      </c>
      <c r="O82" s="46"/>
      <c r="P82" s="14">
        <f t="shared" si="22"/>
        <v>-154</v>
      </c>
      <c r="Q82" s="14"/>
      <c r="R82" s="56" t="e">
        <f t="shared" si="23"/>
        <v>#N/A</v>
      </c>
      <c r="S82" s="56" t="e">
        <f t="shared" si="24"/>
        <v>#N/A</v>
      </c>
      <c r="T82" s="98" t="e">
        <f t="shared" si="25"/>
        <v>#N/A</v>
      </c>
      <c r="U82" s="11" t="e">
        <f t="shared" si="26"/>
        <v>#N/A</v>
      </c>
      <c r="V82" s="11" t="e">
        <f t="shared" si="27"/>
        <v>#N/A</v>
      </c>
      <c r="W82" s="11" t="e">
        <f t="shared" si="28"/>
        <v>#N/A</v>
      </c>
      <c r="X82" s="11" t="e">
        <f t="shared" si="29"/>
        <v>#N/A</v>
      </c>
      <c r="Y82" s="11" t="e">
        <f t="shared" si="30"/>
        <v>#N/A</v>
      </c>
      <c r="Z82" s="11" t="e">
        <f t="shared" si="31"/>
        <v>#N/A</v>
      </c>
      <c r="AA82" s="56" t="e">
        <f t="shared" si="32"/>
        <v>#N/A</v>
      </c>
      <c r="AB82" s="56" t="e">
        <f t="shared" si="33"/>
        <v>#N/A</v>
      </c>
      <c r="AC82" s="35" t="e">
        <f t="shared" si="40"/>
        <v>#N/A</v>
      </c>
      <c r="AD82" s="35" t="e">
        <f t="shared" si="41"/>
        <v>#N/A</v>
      </c>
      <c r="AE82" s="35" t="e">
        <f t="shared" si="42"/>
        <v>#N/A</v>
      </c>
      <c r="AF82" s="35" t="e">
        <f t="shared" si="43"/>
        <v>#N/A</v>
      </c>
      <c r="AH82" s="14"/>
      <c r="AI82" s="2">
        <v>73</v>
      </c>
      <c r="AJ82" s="27">
        <v>1.2571398916726864</v>
      </c>
      <c r="AK82" s="26">
        <v>1886.316466328323</v>
      </c>
      <c r="AL82" s="27">
        <v>0.1970814004608944</v>
      </c>
      <c r="AM82" s="26">
        <v>1145.2370705764831</v>
      </c>
      <c r="AN82" s="26">
        <v>1391.9911070322983</v>
      </c>
      <c r="AO82" s="26">
        <v>1886.316466328323</v>
      </c>
      <c r="AP82" s="26">
        <v>2348.9743159626018</v>
      </c>
      <c r="AQ82" s="26">
        <v>2557.1922287212515</v>
      </c>
      <c r="AS82" s="34">
        <v>73</v>
      </c>
      <c r="AT82" s="40">
        <v>1</v>
      </c>
      <c r="AU82" s="40">
        <v>42.59810242183741</v>
      </c>
      <c r="AV82" s="40">
        <v>5.9495492264721964E-2</v>
      </c>
      <c r="AW82" s="40">
        <v>37.831412327171407</v>
      </c>
      <c r="AX82" s="40">
        <v>39.350021804374656</v>
      </c>
      <c r="AY82" s="40">
        <v>42.59810242183741</v>
      </c>
      <c r="AZ82" s="40">
        <v>45.846183039300172</v>
      </c>
      <c r="BA82" s="40">
        <v>47.364792516503421</v>
      </c>
      <c r="BC82" s="54">
        <v>73</v>
      </c>
      <c r="BD82" s="40">
        <v>1</v>
      </c>
      <c r="BE82" s="40">
        <v>29.771203249564135</v>
      </c>
      <c r="BF82" s="40">
        <v>4.9874733961495402E-2</v>
      </c>
      <c r="BG82" s="40">
        <v>26.978533420901364</v>
      </c>
      <c r="BH82" s="40">
        <v>27.86824405538389</v>
      </c>
      <c r="BI82" s="40">
        <v>29.771203249564135</v>
      </c>
      <c r="BJ82" s="40">
        <v>31.674162443744379</v>
      </c>
      <c r="BK82" s="40">
        <v>32.563873078226905</v>
      </c>
      <c r="BL82" s="40"/>
      <c r="BM82" s="2">
        <v>73</v>
      </c>
      <c r="BN82" s="32">
        <v>0.95734118114421074</v>
      </c>
      <c r="BO82" s="34">
        <v>1771.7556587093786</v>
      </c>
      <c r="BP82" s="32">
        <v>0.2138535457243777</v>
      </c>
      <c r="BQ82" s="34">
        <v>1066.1755529094569</v>
      </c>
      <c r="BR82" s="34">
        <v>1289.2744550385039</v>
      </c>
      <c r="BS82" s="34">
        <v>1771.7556587093786</v>
      </c>
      <c r="BT82" s="34">
        <v>2259.9772182387492</v>
      </c>
      <c r="BU82" s="34">
        <v>2489.8635808897925</v>
      </c>
      <c r="BV82" s="11"/>
      <c r="BW82" s="11"/>
      <c r="BX82" s="34">
        <v>73</v>
      </c>
      <c r="BY82" s="40">
        <v>1</v>
      </c>
      <c r="BZ82" s="40">
        <v>41.85842498646452</v>
      </c>
      <c r="CA82" s="40">
        <v>6.3424222274857958E-2</v>
      </c>
      <c r="CB82" s="40">
        <v>36.865205667894429</v>
      </c>
      <c r="CC82" s="40">
        <v>38.455984600097324</v>
      </c>
      <c r="CD82" s="40">
        <v>41.85842498646452</v>
      </c>
      <c r="CE82" s="40">
        <v>45.260865372831717</v>
      </c>
      <c r="CF82" s="40">
        <v>46.851644305034604</v>
      </c>
      <c r="CG82" s="6"/>
      <c r="CH82" s="34">
        <v>73</v>
      </c>
      <c r="CI82" s="40">
        <v>1</v>
      </c>
      <c r="CJ82" s="40">
        <v>29.232377108269993</v>
      </c>
      <c r="CK82" s="40">
        <v>5.0725221014212042E-2</v>
      </c>
      <c r="CL82" s="40">
        <v>26.443491562555106</v>
      </c>
      <c r="CM82" s="40">
        <v>27.331996570526378</v>
      </c>
      <c r="CN82" s="40">
        <v>29.232377108269993</v>
      </c>
      <c r="CO82" s="40">
        <v>31.132757646013605</v>
      </c>
      <c r="CP82" s="40">
        <v>32.02126265398487</v>
      </c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</row>
    <row r="83" spans="1:125" ht="15.75" x14ac:dyDescent="0.25">
      <c r="A83" s="17"/>
      <c r="B83" s="17"/>
      <c r="C83" s="24"/>
      <c r="D83" s="24"/>
      <c r="E83" s="24"/>
      <c r="F83" s="25"/>
      <c r="G83" s="25"/>
      <c r="H83" s="46"/>
      <c r="I83" s="81" t="str">
        <f t="shared" si="34"/>
        <v/>
      </c>
      <c r="J83" s="28" t="str">
        <f t="shared" si="35"/>
        <v/>
      </c>
      <c r="K83" s="29" t="str">
        <f t="shared" si="36"/>
        <v/>
      </c>
      <c r="L83" s="99" t="str">
        <f t="shared" si="37"/>
        <v/>
      </c>
      <c r="M83" s="30" t="str">
        <f t="shared" si="38"/>
        <v/>
      </c>
      <c r="N83" s="31" t="str">
        <f t="shared" si="39"/>
        <v/>
      </c>
      <c r="O83" s="46"/>
      <c r="P83" s="14">
        <f t="shared" si="22"/>
        <v>-154</v>
      </c>
      <c r="Q83" s="14"/>
      <c r="R83" s="56" t="e">
        <f t="shared" si="23"/>
        <v>#N/A</v>
      </c>
      <c r="S83" s="56" t="e">
        <f t="shared" si="24"/>
        <v>#N/A</v>
      </c>
      <c r="T83" s="98" t="e">
        <f t="shared" si="25"/>
        <v>#N/A</v>
      </c>
      <c r="U83" s="11" t="e">
        <f t="shared" si="26"/>
        <v>#N/A</v>
      </c>
      <c r="V83" s="11" t="e">
        <f t="shared" si="27"/>
        <v>#N/A</v>
      </c>
      <c r="W83" s="11" t="e">
        <f t="shared" si="28"/>
        <v>#N/A</v>
      </c>
      <c r="X83" s="11" t="e">
        <f t="shared" si="29"/>
        <v>#N/A</v>
      </c>
      <c r="Y83" s="11" t="e">
        <f t="shared" si="30"/>
        <v>#N/A</v>
      </c>
      <c r="Z83" s="11" t="e">
        <f t="shared" si="31"/>
        <v>#N/A</v>
      </c>
      <c r="AA83" s="56" t="e">
        <f t="shared" si="32"/>
        <v>#N/A</v>
      </c>
      <c r="AB83" s="56" t="e">
        <f t="shared" si="33"/>
        <v>#N/A</v>
      </c>
      <c r="AC83" s="35" t="e">
        <f t="shared" si="40"/>
        <v>#N/A</v>
      </c>
      <c r="AD83" s="35" t="e">
        <f t="shared" si="41"/>
        <v>#N/A</v>
      </c>
      <c r="AE83" s="35" t="e">
        <f t="shared" si="42"/>
        <v>#N/A</v>
      </c>
      <c r="AF83" s="35" t="e">
        <f t="shared" si="43"/>
        <v>#N/A</v>
      </c>
      <c r="AH83" s="14"/>
      <c r="AI83" s="2">
        <v>74</v>
      </c>
      <c r="AJ83" s="27">
        <v>1.2423288858253776</v>
      </c>
      <c r="AK83" s="26">
        <v>1918.9051575444842</v>
      </c>
      <c r="AL83" s="27">
        <v>0.19576490749417427</v>
      </c>
      <c r="AM83" s="26">
        <v>1173.0421222302773</v>
      </c>
      <c r="AN83" s="26">
        <v>1420.623957103709</v>
      </c>
      <c r="AO83" s="26">
        <v>1918.9051575444842</v>
      </c>
      <c r="AP83" s="26">
        <v>2387.2651876967061</v>
      </c>
      <c r="AQ83" s="26">
        <v>2598.5375155628863</v>
      </c>
      <c r="AS83" s="33">
        <v>74</v>
      </c>
      <c r="AT83" s="40">
        <v>1</v>
      </c>
      <c r="AU83" s="40">
        <v>42.795763022199154</v>
      </c>
      <c r="AV83" s="40">
        <v>5.9211643041238229E-2</v>
      </c>
      <c r="AW83" s="40">
        <v>38.029801995604302</v>
      </c>
      <c r="AX83" s="40">
        <v>39.548179200589217</v>
      </c>
      <c r="AY83" s="40">
        <v>42.795763022199154</v>
      </c>
      <c r="AZ83" s="40">
        <v>46.043346843809083</v>
      </c>
      <c r="BA83" s="40">
        <v>47.561724048793998</v>
      </c>
      <c r="BC83" s="55">
        <v>74</v>
      </c>
      <c r="BD83" s="40">
        <v>1</v>
      </c>
      <c r="BE83" s="40">
        <v>29.898512613040602</v>
      </c>
      <c r="BF83" s="40">
        <v>4.9709021139816859E-2</v>
      </c>
      <c r="BG83" s="40">
        <v>27.103219190844008</v>
      </c>
      <c r="BH83" s="40">
        <v>27.993765670310299</v>
      </c>
      <c r="BI83" s="40">
        <v>29.898512613040602</v>
      </c>
      <c r="BJ83" s="40">
        <v>31.8032595557709</v>
      </c>
      <c r="BK83" s="40">
        <v>32.693806035237195</v>
      </c>
      <c r="BL83" s="40"/>
      <c r="BM83" s="2">
        <v>74</v>
      </c>
      <c r="BN83" s="32">
        <v>0.93775219075035221</v>
      </c>
      <c r="BO83" s="34">
        <v>1802.6594279769486</v>
      </c>
      <c r="BP83" s="32">
        <v>0.21216425486620122</v>
      </c>
      <c r="BQ83" s="34">
        <v>1093.5467794492213</v>
      </c>
      <c r="BR83" s="34">
        <v>1317.0243974732712</v>
      </c>
      <c r="BS83" s="34">
        <v>1802.6594279769486</v>
      </c>
      <c r="BT83" s="34">
        <v>2296.6735139442289</v>
      </c>
      <c r="BU83" s="34">
        <v>2530.0369939762759</v>
      </c>
      <c r="BV83" s="11"/>
      <c r="BW83" s="11"/>
      <c r="BX83" s="33">
        <v>74</v>
      </c>
      <c r="BY83" s="40">
        <v>1</v>
      </c>
      <c r="BZ83" s="40">
        <v>42.056711572124087</v>
      </c>
      <c r="CA83" s="40">
        <v>6.3165757311109627E-2</v>
      </c>
      <c r="CB83" s="40">
        <v>37.060283957871022</v>
      </c>
      <c r="CC83" s="40">
        <v>38.652085014049483</v>
      </c>
      <c r="CD83" s="40">
        <v>42.056711572124087</v>
      </c>
      <c r="CE83" s="40">
        <v>45.461338130198698</v>
      </c>
      <c r="CF83" s="40">
        <v>47.053139186377152</v>
      </c>
      <c r="CG83" s="6"/>
      <c r="CH83" s="33">
        <v>74</v>
      </c>
      <c r="CI83" s="40">
        <v>1</v>
      </c>
      <c r="CJ83" s="40">
        <v>29.364115275815809</v>
      </c>
      <c r="CK83" s="40">
        <v>5.0535701079669829E-2</v>
      </c>
      <c r="CL83" s="40">
        <v>26.573128277433501</v>
      </c>
      <c r="CM83" s="40">
        <v>27.462302782660363</v>
      </c>
      <c r="CN83" s="40">
        <v>29.364115275815809</v>
      </c>
      <c r="CO83" s="40">
        <v>31.265927768971252</v>
      </c>
      <c r="CP83" s="40">
        <v>32.155102274198114</v>
      </c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</row>
    <row r="84" spans="1:125" ht="15.75" x14ac:dyDescent="0.25">
      <c r="A84" s="17"/>
      <c r="B84" s="17"/>
      <c r="C84" s="24"/>
      <c r="D84" s="24"/>
      <c r="E84" s="24"/>
      <c r="F84" s="25"/>
      <c r="G84" s="25"/>
      <c r="H84" s="46"/>
      <c r="I84" s="81" t="str">
        <f t="shared" si="34"/>
        <v/>
      </c>
      <c r="J84" s="28" t="str">
        <f t="shared" si="35"/>
        <v/>
      </c>
      <c r="K84" s="29" t="str">
        <f t="shared" si="36"/>
        <v/>
      </c>
      <c r="L84" s="99" t="str">
        <f t="shared" si="37"/>
        <v/>
      </c>
      <c r="M84" s="30" t="str">
        <f t="shared" si="38"/>
        <v/>
      </c>
      <c r="N84" s="31" t="str">
        <f t="shared" si="39"/>
        <v/>
      </c>
      <c r="O84" s="46"/>
      <c r="P84" s="14">
        <f t="shared" si="22"/>
        <v>-154</v>
      </c>
      <c r="Q84" s="14"/>
      <c r="R84" s="56" t="e">
        <f t="shared" si="23"/>
        <v>#N/A</v>
      </c>
      <c r="S84" s="56" t="e">
        <f t="shared" si="24"/>
        <v>#N/A</v>
      </c>
      <c r="T84" s="98" t="e">
        <f t="shared" si="25"/>
        <v>#N/A</v>
      </c>
      <c r="U84" s="11" t="e">
        <f t="shared" si="26"/>
        <v>#N/A</v>
      </c>
      <c r="V84" s="11" t="e">
        <f t="shared" si="27"/>
        <v>#N/A</v>
      </c>
      <c r="W84" s="11" t="e">
        <f t="shared" si="28"/>
        <v>#N/A</v>
      </c>
      <c r="X84" s="11" t="e">
        <f t="shared" si="29"/>
        <v>#N/A</v>
      </c>
      <c r="Y84" s="11" t="e">
        <f t="shared" si="30"/>
        <v>#N/A</v>
      </c>
      <c r="Z84" s="11" t="e">
        <f t="shared" si="31"/>
        <v>#N/A</v>
      </c>
      <c r="AA84" s="56" t="e">
        <f t="shared" si="32"/>
        <v>#N/A</v>
      </c>
      <c r="AB84" s="56" t="e">
        <f t="shared" si="33"/>
        <v>#N/A</v>
      </c>
      <c r="AC84" s="35" t="e">
        <f t="shared" si="40"/>
        <v>#N/A</v>
      </c>
      <c r="AD84" s="35" t="e">
        <f t="shared" si="41"/>
        <v>#N/A</v>
      </c>
      <c r="AE84" s="35" t="e">
        <f t="shared" si="42"/>
        <v>#N/A</v>
      </c>
      <c r="AF84" s="35" t="e">
        <f t="shared" si="43"/>
        <v>#N/A</v>
      </c>
      <c r="AH84" s="14"/>
      <c r="AI84" s="2">
        <v>75</v>
      </c>
      <c r="AJ84" s="27">
        <v>1.2271151337682633</v>
      </c>
      <c r="AK84" s="26">
        <v>1951.7322217333776</v>
      </c>
      <c r="AL84" s="27">
        <v>0.19441319366084253</v>
      </c>
      <c r="AM84" s="26">
        <v>1201.3629516665733</v>
      </c>
      <c r="AN84" s="26">
        <v>1449.6726019503833</v>
      </c>
      <c r="AO84" s="26">
        <v>1951.7322217333776</v>
      </c>
      <c r="AP84" s="26">
        <v>2425.6936578336276</v>
      </c>
      <c r="AQ84" s="26">
        <v>2639.9987768847354</v>
      </c>
      <c r="AS84" s="34">
        <v>75</v>
      </c>
      <c r="AT84" s="40">
        <v>1</v>
      </c>
      <c r="AU84" s="40">
        <v>42.992756666741862</v>
      </c>
      <c r="AV84" s="40">
        <v>5.8925140516201666E-2</v>
      </c>
      <c r="AW84" s="40">
        <v>38.228025130113274</v>
      </c>
      <c r="AX84" s="40">
        <v>39.74601063455173</v>
      </c>
      <c r="AY84" s="40">
        <v>42.992756666741862</v>
      </c>
      <c r="AZ84" s="40">
        <v>46.239502698931993</v>
      </c>
      <c r="BA84" s="40">
        <v>47.75748820337045</v>
      </c>
      <c r="BC84" s="54">
        <v>75</v>
      </c>
      <c r="BD84" s="40">
        <v>1</v>
      </c>
      <c r="BE84" s="40">
        <v>30.025104271373586</v>
      </c>
      <c r="BF84" s="40">
        <v>4.9542346216214693E-2</v>
      </c>
      <c r="BG84" s="40">
        <v>27.227388014946829</v>
      </c>
      <c r="BH84" s="40">
        <v>28.118706379924983</v>
      </c>
      <c r="BI84" s="40">
        <v>30.025104271373586</v>
      </c>
      <c r="BJ84" s="40">
        <v>31.931502162822184</v>
      </c>
      <c r="BK84" s="40">
        <v>32.822820527800339</v>
      </c>
      <c r="BL84" s="40"/>
      <c r="BM84" s="2">
        <v>75</v>
      </c>
      <c r="BN84" s="32">
        <v>0.9178902866952352</v>
      </c>
      <c r="BO84" s="34">
        <v>1833.8627600288653</v>
      </c>
      <c r="BP84" s="32">
        <v>0.21043196632030217</v>
      </c>
      <c r="BQ84" s="34">
        <v>1121.4397586579507</v>
      </c>
      <c r="BR84" s="34">
        <v>1345.2352615733644</v>
      </c>
      <c r="BS84" s="34">
        <v>1833.8627600288653</v>
      </c>
      <c r="BT84" s="34">
        <v>2333.5400225122594</v>
      </c>
      <c r="BU84" s="34">
        <v>2570.3445014160739</v>
      </c>
      <c r="BV84" s="11"/>
      <c r="BW84" s="11"/>
      <c r="BX84" s="34">
        <v>75</v>
      </c>
      <c r="BY84" s="40">
        <v>1</v>
      </c>
      <c r="BZ84" s="40">
        <v>42.254333045706154</v>
      </c>
      <c r="CA84" s="40">
        <v>6.289934480295388E-2</v>
      </c>
      <c r="CB84" s="40">
        <v>37.255601530087176</v>
      </c>
      <c r="CC84" s="40">
        <v>38.848136581213765</v>
      </c>
      <c r="CD84" s="40">
        <v>42.254333045706154</v>
      </c>
      <c r="CE84" s="40">
        <v>45.660529510198536</v>
      </c>
      <c r="CF84" s="40">
        <v>47.253064561325132</v>
      </c>
      <c r="CG84" s="6"/>
      <c r="CH84" s="34">
        <v>75</v>
      </c>
      <c r="CI84" s="40">
        <v>1</v>
      </c>
      <c r="CJ84" s="40">
        <v>29.495269046488723</v>
      </c>
      <c r="CK84" s="40">
        <v>5.0343780375577706E-2</v>
      </c>
      <c r="CL84" s="40">
        <v>26.702463429760535</v>
      </c>
      <c r="CM84" s="40">
        <v>27.592217324668837</v>
      </c>
      <c r="CN84" s="40">
        <v>29.495269046488723</v>
      </c>
      <c r="CO84" s="40">
        <v>31.398320768308611</v>
      </c>
      <c r="CP84" s="40">
        <v>32.288074663216911</v>
      </c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</row>
    <row r="85" spans="1:125" ht="15.75" x14ac:dyDescent="0.25">
      <c r="A85" s="17"/>
      <c r="B85" s="17"/>
      <c r="C85" s="24"/>
      <c r="D85" s="24"/>
      <c r="E85" s="24"/>
      <c r="F85" s="25"/>
      <c r="G85" s="25"/>
      <c r="H85" s="46"/>
      <c r="I85" s="81" t="str">
        <f t="shared" si="34"/>
        <v/>
      </c>
      <c r="J85" s="28" t="str">
        <f t="shared" si="35"/>
        <v/>
      </c>
      <c r="K85" s="29" t="str">
        <f t="shared" si="36"/>
        <v/>
      </c>
      <c r="L85" s="99" t="str">
        <f t="shared" si="37"/>
        <v/>
      </c>
      <c r="M85" s="30" t="str">
        <f t="shared" si="38"/>
        <v/>
      </c>
      <c r="N85" s="31" t="str">
        <f t="shared" si="39"/>
        <v/>
      </c>
      <c r="O85" s="46"/>
      <c r="P85" s="14">
        <f t="shared" si="22"/>
        <v>-154</v>
      </c>
      <c r="Q85" s="14"/>
      <c r="R85" s="56" t="e">
        <f t="shared" si="23"/>
        <v>#N/A</v>
      </c>
      <c r="S85" s="56" t="e">
        <f t="shared" si="24"/>
        <v>#N/A</v>
      </c>
      <c r="T85" s="98" t="e">
        <f t="shared" si="25"/>
        <v>#N/A</v>
      </c>
      <c r="U85" s="11" t="e">
        <f t="shared" si="26"/>
        <v>#N/A</v>
      </c>
      <c r="V85" s="11" t="e">
        <f t="shared" si="27"/>
        <v>#N/A</v>
      </c>
      <c r="W85" s="11" t="e">
        <f t="shared" si="28"/>
        <v>#N/A</v>
      </c>
      <c r="X85" s="11" t="e">
        <f t="shared" si="29"/>
        <v>#N/A</v>
      </c>
      <c r="Y85" s="11" t="e">
        <f t="shared" si="30"/>
        <v>#N/A</v>
      </c>
      <c r="Z85" s="11" t="e">
        <f t="shared" si="31"/>
        <v>#N/A</v>
      </c>
      <c r="AA85" s="56" t="e">
        <f t="shared" si="32"/>
        <v>#N/A</v>
      </c>
      <c r="AB85" s="56" t="e">
        <f t="shared" si="33"/>
        <v>#N/A</v>
      </c>
      <c r="AC85" s="35" t="e">
        <f t="shared" si="40"/>
        <v>#N/A</v>
      </c>
      <c r="AD85" s="35" t="e">
        <f t="shared" si="41"/>
        <v>#N/A</v>
      </c>
      <c r="AE85" s="35" t="e">
        <f t="shared" si="42"/>
        <v>#N/A</v>
      </c>
      <c r="AF85" s="35" t="e">
        <f t="shared" si="43"/>
        <v>#N/A</v>
      </c>
      <c r="AH85" s="14"/>
      <c r="AI85" s="2">
        <v>76</v>
      </c>
      <c r="AJ85" s="27">
        <v>1.2115335772718872</v>
      </c>
      <c r="AK85" s="26">
        <v>1984.7772904965702</v>
      </c>
      <c r="AL85" s="27">
        <v>0.19302904092792952</v>
      </c>
      <c r="AM85" s="26">
        <v>1230.1707290058405</v>
      </c>
      <c r="AN85" s="26">
        <v>1479.1140293905553</v>
      </c>
      <c r="AO85" s="26">
        <v>1984.7772904965702</v>
      </c>
      <c r="AP85" s="26">
        <v>2464.2339416480891</v>
      </c>
      <c r="AQ85" s="26">
        <v>2681.5462320418828</v>
      </c>
      <c r="AS85" s="34">
        <v>76</v>
      </c>
      <c r="AT85" s="40">
        <v>1</v>
      </c>
      <c r="AU85" s="40">
        <v>43.189012968547402</v>
      </c>
      <c r="AV85" s="40">
        <v>5.8636118721849061E-2</v>
      </c>
      <c r="AW85" s="40">
        <v>38.426009202957154</v>
      </c>
      <c r="AX85" s="40">
        <v>39.943444260561186</v>
      </c>
      <c r="AY85" s="40">
        <v>43.189012968547402</v>
      </c>
      <c r="AZ85" s="40">
        <v>46.434581676533611</v>
      </c>
      <c r="BA85" s="40">
        <v>47.952016734137651</v>
      </c>
      <c r="BC85" s="54">
        <v>76</v>
      </c>
      <c r="BD85" s="40">
        <v>1</v>
      </c>
      <c r="BE85" s="40">
        <v>30.150943186205247</v>
      </c>
      <c r="BF85" s="40">
        <v>4.9374744176624102E-2</v>
      </c>
      <c r="BG85" s="40">
        <v>27.351005936203475</v>
      </c>
      <c r="BH85" s="40">
        <v>28.243031882716163</v>
      </c>
      <c r="BI85" s="40">
        <v>30.150943186205247</v>
      </c>
      <c r="BJ85" s="40">
        <v>32.058854489694333</v>
      </c>
      <c r="BK85" s="40">
        <v>32.950880436207022</v>
      </c>
      <c r="BL85" s="40"/>
      <c r="BM85" s="2">
        <v>76</v>
      </c>
      <c r="BN85" s="32">
        <v>0.89778663787620527</v>
      </c>
      <c r="BO85" s="34">
        <v>1865.3515151911697</v>
      </c>
      <c r="BP85" s="32">
        <v>0.20866152627067625</v>
      </c>
      <c r="BQ85" s="34">
        <v>1149.8280734432954</v>
      </c>
      <c r="BR85" s="34">
        <v>1373.886102066358</v>
      </c>
      <c r="BS85" s="34">
        <v>1865.3515151911697</v>
      </c>
      <c r="BT85" s="34">
        <v>2370.5612577732081</v>
      </c>
      <c r="BU85" s="34">
        <v>2610.7676942765361</v>
      </c>
      <c r="BV85" s="11"/>
      <c r="BW85" s="11"/>
      <c r="BX85" s="34">
        <v>76</v>
      </c>
      <c r="BY85" s="40">
        <v>1</v>
      </c>
      <c r="BZ85" s="40">
        <v>42.451223077926223</v>
      </c>
      <c r="CA85" s="40">
        <v>6.2625252976093199E-2</v>
      </c>
      <c r="CB85" s="40">
        <v>37.451084918228418</v>
      </c>
      <c r="CC85" s="40">
        <v>39.044068109046648</v>
      </c>
      <c r="CD85" s="40">
        <v>42.451223077926223</v>
      </c>
      <c r="CE85" s="40">
        <v>45.858378046805797</v>
      </c>
      <c r="CF85" s="40">
        <v>47.451361237624027</v>
      </c>
      <c r="CG85" s="6"/>
      <c r="CH85" s="34">
        <v>76</v>
      </c>
      <c r="CI85" s="40">
        <v>1</v>
      </c>
      <c r="CJ85" s="40">
        <v>29.625792372022207</v>
      </c>
      <c r="CK85" s="40">
        <v>5.0149555337814143E-2</v>
      </c>
      <c r="CL85" s="40">
        <v>26.831450666733097</v>
      </c>
      <c r="CM85" s="40">
        <v>27.721693940770336</v>
      </c>
      <c r="CN85" s="40">
        <v>29.625792372022207</v>
      </c>
      <c r="CO85" s="40">
        <v>31.529890803274082</v>
      </c>
      <c r="CP85" s="40">
        <v>32.42013407731131</v>
      </c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</row>
    <row r="86" spans="1:125" ht="15.75" x14ac:dyDescent="0.25">
      <c r="A86" s="17"/>
      <c r="B86" s="17"/>
      <c r="C86" s="24"/>
      <c r="D86" s="24"/>
      <c r="E86" s="24"/>
      <c r="F86" s="25"/>
      <c r="G86" s="25"/>
      <c r="H86" s="46"/>
      <c r="I86" s="81" t="str">
        <f t="shared" si="34"/>
        <v/>
      </c>
      <c r="J86" s="28" t="str">
        <f t="shared" si="35"/>
        <v/>
      </c>
      <c r="K86" s="29" t="str">
        <f t="shared" si="36"/>
        <v/>
      </c>
      <c r="L86" s="99" t="str">
        <f t="shared" si="37"/>
        <v/>
      </c>
      <c r="M86" s="30" t="str">
        <f t="shared" si="38"/>
        <v/>
      </c>
      <c r="N86" s="31" t="str">
        <f t="shared" si="39"/>
        <v/>
      </c>
      <c r="O86" s="40">
        <v>39.409803212242224</v>
      </c>
      <c r="P86" s="14">
        <f t="shared" si="22"/>
        <v>-154</v>
      </c>
      <c r="Q86" s="14"/>
      <c r="R86" s="56" t="e">
        <f t="shared" si="23"/>
        <v>#N/A</v>
      </c>
      <c r="S86" s="56" t="e">
        <f t="shared" si="24"/>
        <v>#N/A</v>
      </c>
      <c r="T86" s="98" t="e">
        <f t="shared" si="25"/>
        <v>#N/A</v>
      </c>
      <c r="U86" s="11" t="e">
        <f t="shared" si="26"/>
        <v>#N/A</v>
      </c>
      <c r="V86" s="11" t="e">
        <f t="shared" si="27"/>
        <v>#N/A</v>
      </c>
      <c r="W86" s="11" t="e">
        <f t="shared" si="28"/>
        <v>#N/A</v>
      </c>
      <c r="X86" s="11" t="e">
        <f t="shared" si="29"/>
        <v>#N/A</v>
      </c>
      <c r="Y86" s="11" t="e">
        <f t="shared" si="30"/>
        <v>#N/A</v>
      </c>
      <c r="Z86" s="11" t="e">
        <f t="shared" si="31"/>
        <v>#N/A</v>
      </c>
      <c r="AA86" s="56" t="e">
        <f t="shared" si="32"/>
        <v>#N/A</v>
      </c>
      <c r="AB86" s="56" t="e">
        <f t="shared" si="33"/>
        <v>#N/A</v>
      </c>
      <c r="AC86" s="35" t="e">
        <f t="shared" si="40"/>
        <v>#N/A</v>
      </c>
      <c r="AD86" s="35" t="e">
        <f t="shared" si="41"/>
        <v>#N/A</v>
      </c>
      <c r="AE86" s="35" t="e">
        <f t="shared" si="42"/>
        <v>#N/A</v>
      </c>
      <c r="AF86" s="35" t="e">
        <f t="shared" si="43"/>
        <v>#N/A</v>
      </c>
      <c r="AH86" s="14"/>
      <c r="AI86" s="2">
        <v>77</v>
      </c>
      <c r="AJ86" s="27">
        <v>1.1956191581005957</v>
      </c>
      <c r="AK86" s="26">
        <v>2018.0199954415687</v>
      </c>
      <c r="AL86" s="27">
        <v>0.19161523126181293</v>
      </c>
      <c r="AM86" s="26">
        <v>1259.436544875716</v>
      </c>
      <c r="AN86" s="26">
        <v>1508.9251469006153</v>
      </c>
      <c r="AO86" s="26">
        <v>2018.0199954415687</v>
      </c>
      <c r="AP86" s="26">
        <v>2502.8603073999893</v>
      </c>
      <c r="AQ86" s="26">
        <v>2723.150160796009</v>
      </c>
      <c r="AS86" s="34">
        <v>77</v>
      </c>
      <c r="AT86" s="40">
        <v>1</v>
      </c>
      <c r="AU86" s="40">
        <v>43.384461540715584</v>
      </c>
      <c r="AV86" s="40">
        <v>5.8344711691637276E-2</v>
      </c>
      <c r="AW86" s="40">
        <v>38.623681631956181</v>
      </c>
      <c r="AX86" s="40">
        <v>40.140408195827213</v>
      </c>
      <c r="AY86" s="40">
        <v>43.384461540715584</v>
      </c>
      <c r="AZ86" s="40">
        <v>46.628514885603948</v>
      </c>
      <c r="BA86" s="40">
        <v>48.14524144947498</v>
      </c>
      <c r="BC86" s="54">
        <v>77</v>
      </c>
      <c r="BD86" s="40">
        <v>1</v>
      </c>
      <c r="BE86" s="40">
        <v>30.275994319185742</v>
      </c>
      <c r="BF86" s="40">
        <v>4.9206250007036337E-2</v>
      </c>
      <c r="BG86" s="40">
        <v>27.474038985397389</v>
      </c>
      <c r="BH86" s="40">
        <v>28.366707868854419</v>
      </c>
      <c r="BI86" s="40">
        <v>30.275994319185742</v>
      </c>
      <c r="BJ86" s="40">
        <v>32.185280769517064</v>
      </c>
      <c r="BK86" s="40">
        <v>33.077949652974091</v>
      </c>
      <c r="BL86" s="40"/>
      <c r="BM86" s="2">
        <v>77</v>
      </c>
      <c r="BN86" s="32">
        <v>0.87747241319060909</v>
      </c>
      <c r="BO86" s="34">
        <v>1897.1115525975945</v>
      </c>
      <c r="BP86" s="32">
        <v>0.20685778090862494</v>
      </c>
      <c r="BQ86" s="34">
        <v>1178.6852445396905</v>
      </c>
      <c r="BR86" s="34">
        <v>1402.9558921792629</v>
      </c>
      <c r="BS86" s="34">
        <v>1897.1115525975945</v>
      </c>
      <c r="BT86" s="34">
        <v>2407.7218366759698</v>
      </c>
      <c r="BU86" s="34">
        <v>2651.2882998735395</v>
      </c>
      <c r="BV86" s="11"/>
      <c r="BW86" s="11"/>
      <c r="BX86" s="34">
        <v>77</v>
      </c>
      <c r="BY86" s="40">
        <v>1</v>
      </c>
      <c r="BZ86" s="40">
        <v>42.6473153394885</v>
      </c>
      <c r="CA86" s="40">
        <v>6.2343750056681572E-2</v>
      </c>
      <c r="CB86" s="40">
        <v>37.646660572013737</v>
      </c>
      <c r="CC86" s="40">
        <v>39.23980834778515</v>
      </c>
      <c r="CD86" s="40">
        <v>42.6473153394885</v>
      </c>
      <c r="CE86" s="40">
        <v>46.054822331191843</v>
      </c>
      <c r="CF86" s="40">
        <v>47.647970106963257</v>
      </c>
      <c r="CG86" s="6"/>
      <c r="CH86" s="34">
        <v>77</v>
      </c>
      <c r="CI86" s="40">
        <v>1</v>
      </c>
      <c r="CJ86" s="40">
        <v>29.755639204146554</v>
      </c>
      <c r="CK86" s="40">
        <v>4.9953122402402503E-2</v>
      </c>
      <c r="CL86" s="40">
        <v>26.960043610201854</v>
      </c>
      <c r="CM86" s="40">
        <v>27.850686357911165</v>
      </c>
      <c r="CN86" s="40">
        <v>29.755639204146554</v>
      </c>
      <c r="CO86" s="40">
        <v>31.66059205038195</v>
      </c>
      <c r="CP86" s="40">
        <v>32.551234798091251</v>
      </c>
      <c r="CQ86" s="58">
        <v>81</v>
      </c>
      <c r="CR86" s="2">
        <v>81</v>
      </c>
      <c r="CT86" s="27">
        <v>1.1293316899548791</v>
      </c>
      <c r="CU86" s="26">
        <v>2152.559809188172</v>
      </c>
      <c r="CV86" s="27">
        <v>0.18571906259304025</v>
      </c>
      <c r="CW86" s="26">
        <v>1380.5019541010129</v>
      </c>
      <c r="CX86" s="26">
        <v>1631.404600404687</v>
      </c>
      <c r="CY86" s="26">
        <v>2152.559809188172</v>
      </c>
      <c r="CZ86" s="26">
        <v>2657.7120397632816</v>
      </c>
      <c r="DA86" s="26">
        <v>2889.5363206700331</v>
      </c>
      <c r="DB86" s="2"/>
      <c r="DC86" s="34">
        <v>81</v>
      </c>
      <c r="DD86" s="40">
        <v>1</v>
      </c>
      <c r="DE86" s="40">
        <v>44.15677079500604</v>
      </c>
      <c r="DF86" s="40">
        <v>5.7157911881008688E-2</v>
      </c>
      <c r="DG86" s="40">
        <v>39.409803212242224</v>
      </c>
      <c r="DH86" s="40">
        <v>40.922129337078509</v>
      </c>
      <c r="DI86" s="40">
        <v>44.15677079500604</v>
      </c>
      <c r="DJ86" s="40">
        <v>47.39141225293357</v>
      </c>
      <c r="DK86" s="40">
        <v>48.903738377769855</v>
      </c>
      <c r="DL86" s="2"/>
      <c r="DM86" s="54">
        <v>81</v>
      </c>
      <c r="DN86" s="40">
        <v>1</v>
      </c>
      <c r="DO86" s="40">
        <v>30.767620265596999</v>
      </c>
      <c r="DP86" s="40">
        <v>4.8524051748523402E-2</v>
      </c>
      <c r="DQ86" s="40">
        <v>27.959643064969129</v>
      </c>
      <c r="DR86" s="40">
        <v>28.854230441944999</v>
      </c>
      <c r="DS86" s="40">
        <v>30.767620265596999</v>
      </c>
      <c r="DT86" s="40">
        <v>32.681010089249</v>
      </c>
      <c r="DU86" s="40">
        <v>33.57559746622487</v>
      </c>
    </row>
    <row r="87" spans="1:125" ht="15.75" x14ac:dyDescent="0.25">
      <c r="A87" s="17"/>
      <c r="B87" s="17"/>
      <c r="C87" s="24"/>
      <c r="D87" s="24"/>
      <c r="E87" s="24"/>
      <c r="F87" s="25"/>
      <c r="G87" s="25"/>
      <c r="H87" s="46"/>
      <c r="I87" s="81" t="str">
        <f t="shared" si="34"/>
        <v/>
      </c>
      <c r="J87" s="28" t="str">
        <f t="shared" si="35"/>
        <v/>
      </c>
      <c r="K87" s="29" t="str">
        <f t="shared" si="36"/>
        <v/>
      </c>
      <c r="L87" s="99" t="str">
        <f t="shared" si="37"/>
        <v/>
      </c>
      <c r="M87" s="30" t="str">
        <f t="shared" si="38"/>
        <v/>
      </c>
      <c r="N87" s="31" t="str">
        <f t="shared" si="39"/>
        <v/>
      </c>
      <c r="O87" s="40">
        <v>39.409803212242224</v>
      </c>
      <c r="P87" s="14">
        <f t="shared" si="22"/>
        <v>-154</v>
      </c>
      <c r="Q87" s="14"/>
      <c r="R87" s="56" t="e">
        <f t="shared" si="23"/>
        <v>#N/A</v>
      </c>
      <c r="S87" s="56" t="e">
        <f t="shared" si="24"/>
        <v>#N/A</v>
      </c>
      <c r="T87" s="98" t="e">
        <f t="shared" si="25"/>
        <v>#N/A</v>
      </c>
      <c r="U87" s="11" t="e">
        <f t="shared" si="26"/>
        <v>#N/A</v>
      </c>
      <c r="V87" s="11" t="e">
        <f t="shared" si="27"/>
        <v>#N/A</v>
      </c>
      <c r="W87" s="11" t="e">
        <f t="shared" si="28"/>
        <v>#N/A</v>
      </c>
      <c r="X87" s="11" t="e">
        <f t="shared" si="29"/>
        <v>#N/A</v>
      </c>
      <c r="Y87" s="11" t="e">
        <f t="shared" si="30"/>
        <v>#N/A</v>
      </c>
      <c r="Z87" s="11" t="e">
        <f t="shared" si="31"/>
        <v>#N/A</v>
      </c>
      <c r="AA87" s="56" t="e">
        <f t="shared" si="32"/>
        <v>#N/A</v>
      </c>
      <c r="AB87" s="56" t="e">
        <f t="shared" si="33"/>
        <v>#N/A</v>
      </c>
      <c r="AC87" s="35" t="e">
        <f t="shared" si="40"/>
        <v>#N/A</v>
      </c>
      <c r="AD87" s="35" t="e">
        <f t="shared" si="41"/>
        <v>#N/A</v>
      </c>
      <c r="AE87" s="35" t="e">
        <f t="shared" si="42"/>
        <v>#N/A</v>
      </c>
      <c r="AF87" s="35" t="e">
        <f t="shared" si="43"/>
        <v>#N/A</v>
      </c>
      <c r="AH87" s="14"/>
      <c r="AI87" s="2">
        <v>78</v>
      </c>
      <c r="AJ87" s="27">
        <v>1.179406818018736</v>
      </c>
      <c r="AK87" s="26">
        <v>2051.43996817588</v>
      </c>
      <c r="AL87" s="27">
        <v>0.19017454662887051</v>
      </c>
      <c r="AM87" s="26">
        <v>1289.1314899038373</v>
      </c>
      <c r="AN87" s="26">
        <v>1539.0828619569538</v>
      </c>
      <c r="AO87" s="26">
        <v>2051.43996817588</v>
      </c>
      <c r="AP87" s="26">
        <v>2541.5470233492288</v>
      </c>
      <c r="AQ87" s="26">
        <v>2764.7808429087931</v>
      </c>
      <c r="AS87" s="34">
        <v>78</v>
      </c>
      <c r="AT87" s="40">
        <v>1</v>
      </c>
      <c r="AU87" s="40">
        <v>43.57903199634621</v>
      </c>
      <c r="AV87" s="40">
        <v>5.8051053459023179E-2</v>
      </c>
      <c r="AW87" s="40">
        <v>38.820969834930615</v>
      </c>
      <c r="AX87" s="40">
        <v>40.336830557559402</v>
      </c>
      <c r="AY87" s="40">
        <v>43.57903199634621</v>
      </c>
      <c r="AZ87" s="40">
        <v>46.82123343513301</v>
      </c>
      <c r="BA87" s="40">
        <v>48.337094157761797</v>
      </c>
      <c r="BC87" s="54">
        <v>78</v>
      </c>
      <c r="BD87" s="40">
        <v>1</v>
      </c>
      <c r="BE87" s="40">
        <v>30.400222631965224</v>
      </c>
      <c r="BF87" s="40">
        <v>4.9036898693442639E-2</v>
      </c>
      <c r="BG87" s="40">
        <v>27.596453193312023</v>
      </c>
      <c r="BH87" s="40">
        <v>28.489700028510338</v>
      </c>
      <c r="BI87" s="40">
        <v>30.400222631965224</v>
      </c>
      <c r="BJ87" s="40">
        <v>32.310745235420107</v>
      </c>
      <c r="BK87" s="40">
        <v>33.203992070618426</v>
      </c>
      <c r="BL87" s="40"/>
      <c r="BM87" s="2">
        <v>78</v>
      </c>
      <c r="BN87" s="32">
        <v>0.85697878153579332</v>
      </c>
      <c r="BO87" s="34">
        <v>1929.1287313818725</v>
      </c>
      <c r="BP87" s="32">
        <v>0.20502557642544977</v>
      </c>
      <c r="BQ87" s="34">
        <v>1207.9847926815714</v>
      </c>
      <c r="BR87" s="34">
        <v>1432.4236051390903</v>
      </c>
      <c r="BS87" s="34">
        <v>1929.1287313818725</v>
      </c>
      <c r="BT87" s="34">
        <v>2445.0063761694419</v>
      </c>
      <c r="BU87" s="34">
        <v>2691.8880455229623</v>
      </c>
      <c r="BV87" s="11"/>
      <c r="BW87" s="11"/>
      <c r="BX87" s="34">
        <v>78</v>
      </c>
      <c r="BY87" s="40">
        <v>1</v>
      </c>
      <c r="BZ87" s="40">
        <v>42.842543501097175</v>
      </c>
      <c r="CA87" s="40">
        <v>6.2055104270872956E-2</v>
      </c>
      <c r="CB87" s="40">
        <v>37.842254941162096</v>
      </c>
      <c r="CC87" s="40">
        <v>39.435286047666295</v>
      </c>
      <c r="CD87" s="40">
        <v>42.842543501097175</v>
      </c>
      <c r="CE87" s="40">
        <v>46.249800954528055</v>
      </c>
      <c r="CF87" s="40">
        <v>47.842832061032254</v>
      </c>
      <c r="CG87" s="6"/>
      <c r="CH87" s="34">
        <v>78</v>
      </c>
      <c r="CI87" s="40">
        <v>1</v>
      </c>
      <c r="CJ87" s="40">
        <v>29.884763494592057</v>
      </c>
      <c r="CK87" s="40">
        <v>4.9754578005366153E-2</v>
      </c>
      <c r="CL87" s="40">
        <v>27.088195882017466</v>
      </c>
      <c r="CM87" s="40">
        <v>27.979148303037618</v>
      </c>
      <c r="CN87" s="40">
        <v>29.884763494592057</v>
      </c>
      <c r="CO87" s="40">
        <v>31.790378686146504</v>
      </c>
      <c r="CP87" s="40">
        <v>32.681331107166642</v>
      </c>
      <c r="CQ87" s="59">
        <v>81</v>
      </c>
      <c r="CR87" s="57">
        <v>33.571428571428569</v>
      </c>
      <c r="CS87" s="59">
        <v>81</v>
      </c>
      <c r="CT87" s="27">
        <v>1.1293316899548791</v>
      </c>
      <c r="CU87" s="53">
        <v>2152.559809188172</v>
      </c>
      <c r="CV87" s="27">
        <v>0.18571906259304025</v>
      </c>
      <c r="CW87" s="26">
        <v>1380.5019541010129</v>
      </c>
      <c r="CX87" s="26">
        <v>1631.404600404687</v>
      </c>
      <c r="CY87" s="26">
        <v>2152.559809188172</v>
      </c>
      <c r="CZ87" s="26">
        <v>2657.7120397632816</v>
      </c>
      <c r="DA87" s="26">
        <v>2889.5363206700331</v>
      </c>
      <c r="DB87" s="2"/>
      <c r="DC87" s="59">
        <v>81</v>
      </c>
      <c r="DD87" s="40">
        <v>1</v>
      </c>
      <c r="DE87" s="40">
        <v>44.15677079500604</v>
      </c>
      <c r="DF87" s="40">
        <v>5.7157911881008688E-2</v>
      </c>
      <c r="DG87" s="40">
        <v>39.409803212242224</v>
      </c>
      <c r="DH87" s="40">
        <v>40.922129337078509</v>
      </c>
      <c r="DI87" s="40">
        <v>44.15677079500604</v>
      </c>
      <c r="DJ87" s="40">
        <v>47.39141225293357</v>
      </c>
      <c r="DK87" s="40">
        <v>48.903738377769855</v>
      </c>
      <c r="DL87" s="2"/>
      <c r="DM87" s="59">
        <v>81</v>
      </c>
      <c r="DN87" s="40">
        <v>1</v>
      </c>
      <c r="DO87" s="40">
        <v>30.767620265596999</v>
      </c>
      <c r="DP87" s="40">
        <v>4.8524051748523402E-2</v>
      </c>
      <c r="DQ87" s="40">
        <v>27.959643064969129</v>
      </c>
      <c r="DR87" s="40">
        <v>28.854230441944999</v>
      </c>
      <c r="DS87" s="40">
        <v>30.767620265596999</v>
      </c>
      <c r="DT87" s="40">
        <v>32.681010089249</v>
      </c>
      <c r="DU87" s="40">
        <v>33.57559746622487</v>
      </c>
    </row>
    <row r="88" spans="1:125" ht="15.75" x14ac:dyDescent="0.25">
      <c r="A88" s="17"/>
      <c r="B88" s="17"/>
      <c r="C88" s="24"/>
      <c r="D88" s="24"/>
      <c r="E88" s="24"/>
      <c r="F88" s="25"/>
      <c r="G88" s="25"/>
      <c r="H88" s="46"/>
      <c r="I88" s="81" t="str">
        <f t="shared" si="34"/>
        <v/>
      </c>
      <c r="J88" s="28" t="str">
        <f t="shared" si="35"/>
        <v/>
      </c>
      <c r="K88" s="29" t="str">
        <f t="shared" si="36"/>
        <v/>
      </c>
      <c r="L88" s="99" t="str">
        <f t="shared" si="37"/>
        <v/>
      </c>
      <c r="M88" s="30" t="str">
        <f t="shared" si="38"/>
        <v/>
      </c>
      <c r="N88" s="31" t="str">
        <f t="shared" si="39"/>
        <v/>
      </c>
      <c r="O88" s="40">
        <v>39.604827293988471</v>
      </c>
      <c r="P88" s="14">
        <f t="shared" si="22"/>
        <v>-154</v>
      </c>
      <c r="Q88" s="14"/>
      <c r="R88" s="56" t="e">
        <f t="shared" si="23"/>
        <v>#N/A</v>
      </c>
      <c r="S88" s="56" t="e">
        <f t="shared" si="24"/>
        <v>#N/A</v>
      </c>
      <c r="T88" s="98" t="e">
        <f t="shared" si="25"/>
        <v>#N/A</v>
      </c>
      <c r="U88" s="11" t="e">
        <f t="shared" si="26"/>
        <v>#N/A</v>
      </c>
      <c r="V88" s="11" t="e">
        <f t="shared" si="27"/>
        <v>#N/A</v>
      </c>
      <c r="W88" s="11" t="e">
        <f t="shared" si="28"/>
        <v>#N/A</v>
      </c>
      <c r="X88" s="11" t="e">
        <f t="shared" si="29"/>
        <v>#N/A</v>
      </c>
      <c r="Y88" s="11" t="e">
        <f t="shared" si="30"/>
        <v>#N/A</v>
      </c>
      <c r="Z88" s="11" t="e">
        <f t="shared" si="31"/>
        <v>#N/A</v>
      </c>
      <c r="AA88" s="56" t="e">
        <f t="shared" si="32"/>
        <v>#N/A</v>
      </c>
      <c r="AB88" s="56" t="e">
        <f t="shared" si="33"/>
        <v>#N/A</v>
      </c>
      <c r="AC88" s="35" t="e">
        <f t="shared" si="40"/>
        <v>#N/A</v>
      </c>
      <c r="AD88" s="35" t="e">
        <f t="shared" si="41"/>
        <v>#N/A</v>
      </c>
      <c r="AE88" s="35" t="e">
        <f t="shared" si="42"/>
        <v>#N/A</v>
      </c>
      <c r="AF88" s="35" t="e">
        <f t="shared" si="43"/>
        <v>#N/A</v>
      </c>
      <c r="AH88" s="14"/>
      <c r="AI88" s="2">
        <v>79</v>
      </c>
      <c r="AJ88" s="27">
        <v>1.1629314987906554</v>
      </c>
      <c r="AK88" s="26">
        <v>2085.0168403070115</v>
      </c>
      <c r="AL88" s="27">
        <v>0.18870976899547998</v>
      </c>
      <c r="AM88" s="26">
        <v>1319.2266547178417</v>
      </c>
      <c r="AN88" s="26">
        <v>1569.5640820359615</v>
      </c>
      <c r="AO88" s="26">
        <v>2085.0168403070115</v>
      </c>
      <c r="AP88" s="26">
        <v>2580.2683577557059</v>
      </c>
      <c r="AQ88" s="26">
        <v>2806.4085581419154</v>
      </c>
      <c r="AS88" s="34">
        <v>79</v>
      </c>
      <c r="AT88" s="40">
        <v>1</v>
      </c>
      <c r="AU88" s="40">
        <v>43.772653948539087</v>
      </c>
      <c r="AV88" s="40">
        <v>5.7755278057463624E-2</v>
      </c>
      <c r="AW88" s="40">
        <v>39.017801229700709</v>
      </c>
      <c r="AX88" s="40">
        <v>40.532639462967381</v>
      </c>
      <c r="AY88" s="40">
        <v>43.772653948539087</v>
      </c>
      <c r="AZ88" s="40">
        <v>47.012668434110793</v>
      </c>
      <c r="BA88" s="40">
        <v>48.527506667377466</v>
      </c>
      <c r="BC88" s="54">
        <v>79</v>
      </c>
      <c r="BD88" s="40">
        <v>1</v>
      </c>
      <c r="BE88" s="40">
        <v>30.523593086193845</v>
      </c>
      <c r="BF88" s="40">
        <v>4.8866725221834259E-2</v>
      </c>
      <c r="BG88" s="40">
        <v>27.718214590730817</v>
      </c>
      <c r="BH88" s="40">
        <v>28.611974051854514</v>
      </c>
      <c r="BI88" s="40">
        <v>30.523593086193845</v>
      </c>
      <c r="BJ88" s="40">
        <v>32.43521212053318</v>
      </c>
      <c r="BK88" s="40">
        <v>33.328971581656873</v>
      </c>
      <c r="BL88" s="40"/>
      <c r="BM88" s="2">
        <v>79</v>
      </c>
      <c r="BN88" s="32">
        <v>0.83633691180910474</v>
      </c>
      <c r="BO88" s="34">
        <v>1961.3889106777372</v>
      </c>
      <c r="BP88" s="32">
        <v>0.20316975901245229</v>
      </c>
      <c r="BQ88" s="34">
        <v>1237.7002386033739</v>
      </c>
      <c r="BR88" s="34">
        <v>1462.2682141728505</v>
      </c>
      <c r="BS88" s="34">
        <v>1961.3889106777372</v>
      </c>
      <c r="BT88" s="34">
        <v>2482.3994932025194</v>
      </c>
      <c r="BU88" s="34">
        <v>2732.548658540682</v>
      </c>
      <c r="BV88" s="11"/>
      <c r="BW88" s="11"/>
      <c r="BX88" s="34">
        <v>79</v>
      </c>
      <c r="BY88" s="40">
        <v>1</v>
      </c>
      <c r="BZ88" s="40">
        <v>43.036841233456457</v>
      </c>
      <c r="CA88" s="40">
        <v>6.175958384482131E-2</v>
      </c>
      <c r="CB88" s="40">
        <v>38.037794475392481</v>
      </c>
      <c r="CC88" s="40">
        <v>39.63042995892711</v>
      </c>
      <c r="CD88" s="40">
        <v>43.036841233456457</v>
      </c>
      <c r="CE88" s="40">
        <v>46.443252507985804</v>
      </c>
      <c r="CF88" s="40">
        <v>48.035887991520433</v>
      </c>
      <c r="CG88" s="6"/>
      <c r="CH88" s="34">
        <v>79</v>
      </c>
      <c r="CI88" s="40">
        <v>1</v>
      </c>
      <c r="CJ88" s="40">
        <v>30.013119195089008</v>
      </c>
      <c r="CK88" s="40">
        <v>4.9554018582728461E-2</v>
      </c>
      <c r="CL88" s="40">
        <v>27.215861104030598</v>
      </c>
      <c r="CM88" s="40">
        <v>28.107033503095998</v>
      </c>
      <c r="CN88" s="40">
        <v>30.013119195089008</v>
      </c>
      <c r="CO88" s="40">
        <v>31.919204887082024</v>
      </c>
      <c r="CP88" s="40">
        <v>32.810377286147414</v>
      </c>
      <c r="CQ88" s="58">
        <v>82</v>
      </c>
      <c r="CR88" s="27">
        <v>33.714285714285715</v>
      </c>
      <c r="CS88" s="58">
        <v>82</v>
      </c>
      <c r="CT88" s="27">
        <v>1.1122770839173832</v>
      </c>
      <c r="CU88" s="26">
        <v>2186.4851691134286</v>
      </c>
      <c r="CV88" s="27">
        <v>0.1841986977611168</v>
      </c>
      <c r="CW88" s="26">
        <v>1411.6229670995433</v>
      </c>
      <c r="CX88" s="26">
        <v>1662.7160445757261</v>
      </c>
      <c r="CY88" s="26">
        <v>2186.4851691134286</v>
      </c>
      <c r="CZ88" s="26">
        <v>2696.3850434669125</v>
      </c>
      <c r="DA88" s="26">
        <v>2930.9797688418121</v>
      </c>
      <c r="DB88" s="2"/>
      <c r="DC88" s="58">
        <v>82</v>
      </c>
      <c r="DD88" s="40">
        <v>1</v>
      </c>
      <c r="DE88" s="40">
        <v>44.347124915359466</v>
      </c>
      <c r="DF88" s="40">
        <v>5.6856589164854088E-2</v>
      </c>
      <c r="DG88" s="40">
        <v>39.604827293988471</v>
      </c>
      <c r="DH88" s="40">
        <v>41.11566562593525</v>
      </c>
      <c r="DI88" s="40">
        <v>44.347124915359466</v>
      </c>
      <c r="DJ88" s="40">
        <v>47.578584204783681</v>
      </c>
      <c r="DK88" s="40">
        <v>49.08942253673046</v>
      </c>
      <c r="DL88" s="2"/>
      <c r="DM88" s="58">
        <v>82</v>
      </c>
      <c r="DN88" s="40">
        <v>1</v>
      </c>
      <c r="DO88" s="40">
        <v>30.888206914018273</v>
      </c>
      <c r="DP88" s="40">
        <v>4.8351621718427974E-2</v>
      </c>
      <c r="DQ88" s="40">
        <v>28.079241897216377</v>
      </c>
      <c r="DR88" s="40">
        <v>28.974143980408471</v>
      </c>
      <c r="DS88" s="40">
        <v>30.888206914018273</v>
      </c>
      <c r="DT88" s="40">
        <v>32.802269847628075</v>
      </c>
      <c r="DU88" s="40">
        <v>33.697171930820168</v>
      </c>
    </row>
    <row r="89" spans="1:125" ht="15.75" x14ac:dyDescent="0.25">
      <c r="A89" s="17"/>
      <c r="B89" s="17"/>
      <c r="C89" s="24"/>
      <c r="D89" s="24"/>
      <c r="E89" s="24"/>
      <c r="F89" s="25"/>
      <c r="G89" s="25"/>
      <c r="H89" s="46"/>
      <c r="I89" s="81" t="str">
        <f t="shared" si="34"/>
        <v/>
      </c>
      <c r="J89" s="28" t="str">
        <f t="shared" si="35"/>
        <v/>
      </c>
      <c r="K89" s="29" t="str">
        <f t="shared" si="36"/>
        <v/>
      </c>
      <c r="L89" s="99" t="str">
        <f t="shared" si="37"/>
        <v/>
      </c>
      <c r="M89" s="30" t="str">
        <f t="shared" si="38"/>
        <v/>
      </c>
      <c r="N89" s="31" t="str">
        <f t="shared" si="39"/>
        <v/>
      </c>
      <c r="O89" s="40">
        <v>39.799100374814195</v>
      </c>
      <c r="P89" s="14">
        <f t="shared" si="22"/>
        <v>-154</v>
      </c>
      <c r="Q89" s="14"/>
      <c r="R89" s="56" t="e">
        <f t="shared" si="23"/>
        <v>#N/A</v>
      </c>
      <c r="S89" s="56" t="e">
        <f t="shared" si="24"/>
        <v>#N/A</v>
      </c>
      <c r="T89" s="98" t="e">
        <f t="shared" si="25"/>
        <v>#N/A</v>
      </c>
      <c r="U89" s="11" t="e">
        <f t="shared" si="26"/>
        <v>#N/A</v>
      </c>
      <c r="V89" s="11" t="e">
        <f t="shared" si="27"/>
        <v>#N/A</v>
      </c>
      <c r="W89" s="11" t="e">
        <f t="shared" si="28"/>
        <v>#N/A</v>
      </c>
      <c r="X89" s="11" t="e">
        <f t="shared" si="29"/>
        <v>#N/A</v>
      </c>
      <c r="Y89" s="11" t="e">
        <f t="shared" si="30"/>
        <v>#N/A</v>
      </c>
      <c r="Z89" s="11" t="e">
        <f t="shared" si="31"/>
        <v>#N/A</v>
      </c>
      <c r="AA89" s="56" t="e">
        <f t="shared" si="32"/>
        <v>#N/A</v>
      </c>
      <c r="AB89" s="56" t="e">
        <f t="shared" si="33"/>
        <v>#N/A</v>
      </c>
      <c r="AC89" s="35" t="e">
        <f t="shared" si="40"/>
        <v>#N/A</v>
      </c>
      <c r="AD89" s="35" t="e">
        <f t="shared" si="41"/>
        <v>#N/A</v>
      </c>
      <c r="AE89" s="35" t="e">
        <f t="shared" si="42"/>
        <v>#N/A</v>
      </c>
      <c r="AF89" s="35" t="e">
        <f t="shared" si="43"/>
        <v>#N/A</v>
      </c>
      <c r="AH89" s="14"/>
      <c r="AI89" s="2">
        <v>80</v>
      </c>
      <c r="AJ89" s="27">
        <v>1.1462281421807006</v>
      </c>
      <c r="AK89" s="26">
        <v>2118.7302434424705</v>
      </c>
      <c r="AL89" s="27">
        <v>0.18722368032801903</v>
      </c>
      <c r="AM89" s="26">
        <v>1349.6931299453665</v>
      </c>
      <c r="AN89" s="26">
        <v>1600.3457146140286</v>
      </c>
      <c r="AO89" s="26">
        <v>2118.7302434424705</v>
      </c>
      <c r="AP89" s="26">
        <v>2618.9985788793206</v>
      </c>
      <c r="AQ89" s="26">
        <v>2848.0035862570567</v>
      </c>
      <c r="AS89" s="33">
        <v>80</v>
      </c>
      <c r="AT89" s="40">
        <v>1</v>
      </c>
      <c r="AU89" s="40">
        <v>43.965257010394033</v>
      </c>
      <c r="AV89" s="40">
        <v>5.745751952041548E-2</v>
      </c>
      <c r="AW89" s="40">
        <v>39.2141032340867</v>
      </c>
      <c r="AX89" s="40">
        <v>40.72776302926075</v>
      </c>
      <c r="AY89" s="40">
        <v>43.965257010394033</v>
      </c>
      <c r="AZ89" s="40">
        <v>47.20275099152731</v>
      </c>
      <c r="BA89" s="40">
        <v>48.71641078670136</v>
      </c>
      <c r="BC89" s="55">
        <v>80</v>
      </c>
      <c r="BD89" s="40">
        <v>1</v>
      </c>
      <c r="BE89" s="40">
        <v>30.646070643521767</v>
      </c>
      <c r="BF89" s="40">
        <v>4.8695764578202433E-2</v>
      </c>
      <c r="BG89" s="40">
        <v>27.839289208437226</v>
      </c>
      <c r="BH89" s="40">
        <v>28.733495629057522</v>
      </c>
      <c r="BI89" s="40">
        <v>30.646070643521767</v>
      </c>
      <c r="BJ89" s="40">
        <v>32.558645657986013</v>
      </c>
      <c r="BK89" s="40">
        <v>33.452852078606305</v>
      </c>
      <c r="BL89" s="40"/>
      <c r="BM89" s="2">
        <v>80</v>
      </c>
      <c r="BN89" s="32">
        <v>0.81557797290789003</v>
      </c>
      <c r="BO89" s="34">
        <v>1993.8779496189209</v>
      </c>
      <c r="BP89" s="32">
        <v>0.20129517486093401</v>
      </c>
      <c r="BQ89" s="34">
        <v>1267.8051030395332</v>
      </c>
      <c r="BR89" s="34">
        <v>1492.4686925075544</v>
      </c>
      <c r="BS89" s="34">
        <v>1993.8779496189209</v>
      </c>
      <c r="BT89" s="34">
        <v>2519.8858047240983</v>
      </c>
      <c r="BU89" s="34">
        <v>2773.2518662425759</v>
      </c>
      <c r="BV89" s="11"/>
      <c r="BW89" s="11"/>
      <c r="BX89" s="33">
        <v>80</v>
      </c>
      <c r="BY89" s="40">
        <v>1</v>
      </c>
      <c r="BZ89" s="40">
        <v>43.230142207270539</v>
      </c>
      <c r="CA89" s="40">
        <v>6.1457457004680617E-2</v>
      </c>
      <c r="CB89" s="40">
        <v>38.23320562442386</v>
      </c>
      <c r="CC89" s="40">
        <v>39.825168831804618</v>
      </c>
      <c r="CD89" s="40">
        <v>43.230142207270539</v>
      </c>
      <c r="CE89" s="40">
        <v>46.635115582736461</v>
      </c>
      <c r="CF89" s="40">
        <v>48.227078790117218</v>
      </c>
      <c r="CG89" s="6"/>
      <c r="CH89" s="33">
        <v>80</v>
      </c>
      <c r="CI89" s="40">
        <v>1</v>
      </c>
      <c r="CJ89" s="40">
        <v>30.140660257367699</v>
      </c>
      <c r="CK89" s="40">
        <v>4.9351540570512789E-2</v>
      </c>
      <c r="CL89" s="40">
        <v>27.342992898091914</v>
      </c>
      <c r="CM89" s="40">
        <v>28.234295685032603</v>
      </c>
      <c r="CN89" s="40">
        <v>30.140660257367699</v>
      </c>
      <c r="CO89" s="40">
        <v>32.047024829702799</v>
      </c>
      <c r="CP89" s="40">
        <v>32.938327616643484</v>
      </c>
      <c r="CQ89" s="58">
        <v>83</v>
      </c>
      <c r="CR89" s="27">
        <v>33.857142857142861</v>
      </c>
      <c r="CS89" s="58">
        <v>83</v>
      </c>
      <c r="CT89" s="27">
        <v>1.0950992659105914</v>
      </c>
      <c r="CU89" s="26">
        <v>2220.4859547509486</v>
      </c>
      <c r="CV89" s="27">
        <v>0.18266536780684262</v>
      </c>
      <c r="CW89" s="26">
        <v>1443.024810255883</v>
      </c>
      <c r="CX89" s="26">
        <v>1694.2538167491923</v>
      </c>
      <c r="CY89" s="26">
        <v>2220.4859547509486</v>
      </c>
      <c r="CZ89" s="26">
        <v>2734.9958430656534</v>
      </c>
      <c r="DA89" s="26">
        <v>2972.3095522785097</v>
      </c>
      <c r="DB89" s="2"/>
      <c r="DC89" s="58">
        <v>83</v>
      </c>
      <c r="DD89" s="40">
        <v>1</v>
      </c>
      <c r="DE89" s="40">
        <v>44.536248984328019</v>
      </c>
      <c r="DF89" s="40">
        <v>5.6553685390043434E-2</v>
      </c>
      <c r="DG89" s="40">
        <v>39.799100374814195</v>
      </c>
      <c r="DH89" s="40">
        <v>41.308298294221203</v>
      </c>
      <c r="DI89" s="40">
        <v>44.536248984328019</v>
      </c>
      <c r="DJ89" s="40">
        <v>47.764199674434849</v>
      </c>
      <c r="DK89" s="40">
        <v>49.27339759384185</v>
      </c>
      <c r="DL89" s="2"/>
      <c r="DM89" s="58">
        <v>83</v>
      </c>
      <c r="DN89" s="40">
        <v>1</v>
      </c>
      <c r="DO89" s="40">
        <v>31.007795550335043</v>
      </c>
      <c r="DP89" s="40">
        <v>4.817850947320159E-2</v>
      </c>
      <c r="DQ89" s="40">
        <v>28.1980511604208</v>
      </c>
      <c r="DR89" s="40">
        <v>29.093201542405389</v>
      </c>
      <c r="DS89" s="40">
        <v>31.007795550335043</v>
      </c>
      <c r="DT89" s="40">
        <v>32.922389558264697</v>
      </c>
      <c r="DU89" s="40">
        <v>33.81753994024929</v>
      </c>
    </row>
    <row r="90" spans="1:125" ht="15.75" x14ac:dyDescent="0.25">
      <c r="A90" s="17"/>
      <c r="B90" s="17"/>
      <c r="C90" s="24"/>
      <c r="D90" s="24"/>
      <c r="E90" s="24"/>
      <c r="F90" s="25"/>
      <c r="G90" s="25"/>
      <c r="H90" s="46"/>
      <c r="I90" s="81" t="str">
        <f t="shared" si="34"/>
        <v/>
      </c>
      <c r="J90" s="28" t="str">
        <f t="shared" si="35"/>
        <v/>
      </c>
      <c r="K90" s="29" t="str">
        <f t="shared" si="36"/>
        <v/>
      </c>
      <c r="L90" s="99" t="str">
        <f t="shared" si="37"/>
        <v/>
      </c>
      <c r="M90" s="30" t="str">
        <f t="shared" si="38"/>
        <v/>
      </c>
      <c r="N90" s="31" t="str">
        <f t="shared" si="39"/>
        <v/>
      </c>
      <c r="O90" s="40">
        <v>39.992547296541531</v>
      </c>
      <c r="P90" s="14">
        <f t="shared" si="22"/>
        <v>-154</v>
      </c>
      <c r="Q90" s="14"/>
      <c r="R90" s="56" t="e">
        <f t="shared" si="23"/>
        <v>#N/A</v>
      </c>
      <c r="S90" s="56" t="e">
        <f t="shared" si="24"/>
        <v>#N/A</v>
      </c>
      <c r="T90" s="98" t="e">
        <f t="shared" si="25"/>
        <v>#N/A</v>
      </c>
      <c r="U90" s="11" t="e">
        <f t="shared" si="26"/>
        <v>#N/A</v>
      </c>
      <c r="V90" s="11" t="e">
        <f t="shared" si="27"/>
        <v>#N/A</v>
      </c>
      <c r="W90" s="11" t="e">
        <f t="shared" si="28"/>
        <v>#N/A</v>
      </c>
      <c r="X90" s="11" t="e">
        <f t="shared" si="29"/>
        <v>#N/A</v>
      </c>
      <c r="Y90" s="11" t="e">
        <f t="shared" si="30"/>
        <v>#N/A</v>
      </c>
      <c r="Z90" s="11" t="e">
        <f t="shared" si="31"/>
        <v>#N/A</v>
      </c>
      <c r="AA90" s="56" t="e">
        <f t="shared" si="32"/>
        <v>#N/A</v>
      </c>
      <c r="AB90" s="56" t="e">
        <f t="shared" si="33"/>
        <v>#N/A</v>
      </c>
      <c r="AC90" s="35" t="e">
        <f t="shared" si="40"/>
        <v>#N/A</v>
      </c>
      <c r="AD90" s="35" t="e">
        <f t="shared" si="41"/>
        <v>#N/A</v>
      </c>
      <c r="AE90" s="35" t="e">
        <f t="shared" si="42"/>
        <v>#N/A</v>
      </c>
      <c r="AF90" s="35" t="e">
        <f t="shared" si="43"/>
        <v>#N/A</v>
      </c>
      <c r="AH90" s="14"/>
      <c r="AI90" s="2">
        <v>81</v>
      </c>
      <c r="AJ90" s="27">
        <v>1.1293316899548791</v>
      </c>
      <c r="AK90" s="26">
        <v>2152.559809188172</v>
      </c>
      <c r="AL90" s="27">
        <v>0.18571906259304025</v>
      </c>
      <c r="AM90" s="26">
        <v>1380.5019541010129</v>
      </c>
      <c r="AN90" s="26">
        <v>1631.404600404687</v>
      </c>
      <c r="AO90" s="26">
        <v>2152.559809188172</v>
      </c>
      <c r="AP90" s="26">
        <v>2657.7120397632816</v>
      </c>
      <c r="AQ90" s="26">
        <v>2889.5363206700331</v>
      </c>
      <c r="AS90" s="59">
        <v>81</v>
      </c>
      <c r="AT90" s="40">
        <v>1</v>
      </c>
      <c r="AU90" s="40">
        <v>44.15677079500604</v>
      </c>
      <c r="AV90" s="40">
        <v>5.7157911881008688E-2</v>
      </c>
      <c r="AW90" s="40">
        <v>39.409803212242224</v>
      </c>
      <c r="AX90" s="40">
        <v>40.922129337078509</v>
      </c>
      <c r="AY90" s="40">
        <v>44.15677079500604</v>
      </c>
      <c r="AZ90" s="40">
        <v>47.39141225293357</v>
      </c>
      <c r="BA90" s="40">
        <v>48.903738377769855</v>
      </c>
      <c r="BC90" s="59">
        <v>81</v>
      </c>
      <c r="BD90" s="40">
        <v>1</v>
      </c>
      <c r="BE90" s="40">
        <v>30.767620265596999</v>
      </c>
      <c r="BF90" s="40">
        <v>4.8524051748523402E-2</v>
      </c>
      <c r="BG90" s="40">
        <v>27.959643064969129</v>
      </c>
      <c r="BH90" s="40">
        <v>28.854230441944999</v>
      </c>
      <c r="BI90" s="40">
        <v>30.767620265596999</v>
      </c>
      <c r="BJ90" s="40">
        <v>32.681010089249</v>
      </c>
      <c r="BK90" s="40">
        <v>33.57559746622487</v>
      </c>
      <c r="BL90" s="40"/>
      <c r="BM90" s="2">
        <v>81</v>
      </c>
      <c r="BN90" s="32">
        <v>0.7947331337294915</v>
      </c>
      <c r="BO90" s="34">
        <v>2026.5817118536027</v>
      </c>
      <c r="BP90" s="32">
        <v>0.19940667016023883</v>
      </c>
      <c r="BQ90" s="34">
        <v>1298.2728356182834</v>
      </c>
      <c r="BR90" s="34">
        <v>1523.0039353796597</v>
      </c>
      <c r="BS90" s="34">
        <v>2026.5817118536027</v>
      </c>
      <c r="BT90" s="34">
        <v>2557.4500907761394</v>
      </c>
      <c r="BU90" s="34">
        <v>2813.9796368734392</v>
      </c>
      <c r="BV90" s="11"/>
      <c r="BW90" s="11"/>
      <c r="BX90" s="34">
        <v>81</v>
      </c>
      <c r="BY90" s="40">
        <v>1</v>
      </c>
      <c r="BZ90" s="40">
        <v>43.422380093246652</v>
      </c>
      <c r="CA90" s="40">
        <v>6.1148991976483866E-2</v>
      </c>
      <c r="CB90" s="40">
        <v>38.428414748054735</v>
      </c>
      <c r="CC90" s="40">
        <v>40.019431355263897</v>
      </c>
      <c r="CD90" s="40">
        <v>43.422380093246652</v>
      </c>
      <c r="CE90" s="40">
        <v>46.825328831229399</v>
      </c>
      <c r="CF90" s="40">
        <v>48.416345438438562</v>
      </c>
      <c r="CG90" s="6"/>
      <c r="CH90" s="34">
        <v>81</v>
      </c>
      <c r="CI90" s="40">
        <v>1</v>
      </c>
      <c r="CJ90" s="40">
        <v>30.267340633159275</v>
      </c>
      <c r="CK90" s="40">
        <v>4.9147240404703682E-2</v>
      </c>
      <c r="CL90" s="40">
        <v>27.469544859917544</v>
      </c>
      <c r="CM90" s="40">
        <v>28.360888557985625</v>
      </c>
      <c r="CN90" s="40">
        <v>30.267340633159275</v>
      </c>
      <c r="CO90" s="40">
        <v>32.173792708332932</v>
      </c>
      <c r="CP90" s="40">
        <v>33.065136406401002</v>
      </c>
      <c r="CQ90" s="58">
        <v>84</v>
      </c>
      <c r="CR90" s="27">
        <v>34.000000000000007</v>
      </c>
      <c r="CS90" s="58">
        <v>84</v>
      </c>
      <c r="CT90" s="27">
        <v>1.0778331777785417</v>
      </c>
      <c r="CU90" s="26">
        <v>2254.5417976318499</v>
      </c>
      <c r="CV90" s="27">
        <v>0.1811218547049864</v>
      </c>
      <c r="CW90" s="26">
        <v>1474.6760727719197</v>
      </c>
      <c r="CX90" s="26">
        <v>1725.9916197842738</v>
      </c>
      <c r="CY90" s="26">
        <v>2254.5417976318499</v>
      </c>
      <c r="CZ90" s="26">
        <v>2773.5227764182532</v>
      </c>
      <c r="DA90" s="26">
        <v>3013.5014061403799</v>
      </c>
      <c r="DB90" s="2"/>
      <c r="DC90" s="58">
        <v>84</v>
      </c>
      <c r="DD90" s="40">
        <v>1</v>
      </c>
      <c r="DE90" s="40">
        <v>44.72407261478061</v>
      </c>
      <c r="DF90" s="40">
        <v>5.6249334574341538E-2</v>
      </c>
      <c r="DG90" s="40">
        <v>39.992547296541531</v>
      </c>
      <c r="DH90" s="40">
        <v>41.499953703755942</v>
      </c>
      <c r="DI90" s="40">
        <v>44.72407261478061</v>
      </c>
      <c r="DJ90" s="40">
        <v>47.948191525805278</v>
      </c>
      <c r="DK90" s="40">
        <v>49.455597933019682</v>
      </c>
      <c r="DL90" s="2"/>
      <c r="DM90" s="58">
        <v>84</v>
      </c>
      <c r="DN90" s="40">
        <v>1</v>
      </c>
      <c r="DO90" s="40">
        <v>31.126351136094623</v>
      </c>
      <c r="DP90" s="40">
        <v>4.8004749998114653E-2</v>
      </c>
      <c r="DQ90" s="40">
        <v>28.316036297578659</v>
      </c>
      <c r="DR90" s="40">
        <v>29.211368417548226</v>
      </c>
      <c r="DS90" s="40">
        <v>31.126351136094623</v>
      </c>
      <c r="DT90" s="40">
        <v>33.041333854641017</v>
      </c>
      <c r="DU90" s="40">
        <v>33.936665974610584</v>
      </c>
    </row>
    <row r="91" spans="1:125" ht="15.75" x14ac:dyDescent="0.25">
      <c r="A91" s="17"/>
      <c r="B91" s="17"/>
      <c r="C91" s="24"/>
      <c r="D91" s="24"/>
      <c r="E91" s="24"/>
      <c r="F91" s="25"/>
      <c r="G91" s="25"/>
      <c r="H91" s="46"/>
      <c r="I91" s="81" t="str">
        <f t="shared" si="34"/>
        <v/>
      </c>
      <c r="J91" s="28" t="str">
        <f t="shared" si="35"/>
        <v/>
      </c>
      <c r="K91" s="29" t="str">
        <f t="shared" si="36"/>
        <v/>
      </c>
      <c r="L91" s="99" t="str">
        <f t="shared" si="37"/>
        <v/>
      </c>
      <c r="M91" s="30" t="str">
        <f t="shared" si="38"/>
        <v/>
      </c>
      <c r="N91" s="31" t="str">
        <f t="shared" si="39"/>
        <v/>
      </c>
      <c r="O91" s="40">
        <v>40.185092900992615</v>
      </c>
      <c r="P91" s="14">
        <f t="shared" si="22"/>
        <v>-154</v>
      </c>
      <c r="Q91" s="14"/>
      <c r="R91" s="56" t="e">
        <f t="shared" si="23"/>
        <v>#N/A</v>
      </c>
      <c r="S91" s="56" t="e">
        <f t="shared" si="24"/>
        <v>#N/A</v>
      </c>
      <c r="T91" s="98" t="e">
        <f t="shared" si="25"/>
        <v>#N/A</v>
      </c>
      <c r="U91" s="11" t="e">
        <f t="shared" si="26"/>
        <v>#N/A</v>
      </c>
      <c r="V91" s="11" t="e">
        <f t="shared" si="27"/>
        <v>#N/A</v>
      </c>
      <c r="W91" s="11" t="e">
        <f t="shared" si="28"/>
        <v>#N/A</v>
      </c>
      <c r="X91" s="11" t="e">
        <f t="shared" si="29"/>
        <v>#N/A</v>
      </c>
      <c r="Y91" s="11" t="e">
        <f t="shared" si="30"/>
        <v>#N/A</v>
      </c>
      <c r="Z91" s="11" t="e">
        <f t="shared" si="31"/>
        <v>#N/A</v>
      </c>
      <c r="AA91" s="56" t="e">
        <f t="shared" si="32"/>
        <v>#N/A</v>
      </c>
      <c r="AB91" s="56" t="e">
        <f t="shared" si="33"/>
        <v>#N/A</v>
      </c>
      <c r="AC91" s="35" t="e">
        <f t="shared" si="40"/>
        <v>#N/A</v>
      </c>
      <c r="AD91" s="35" t="e">
        <f t="shared" si="41"/>
        <v>#N/A</v>
      </c>
      <c r="AE91" s="35" t="e">
        <f t="shared" si="42"/>
        <v>#N/A</v>
      </c>
      <c r="AF91" s="35" t="e">
        <f t="shared" si="43"/>
        <v>#N/A</v>
      </c>
      <c r="AG91" s="46"/>
      <c r="AH91" s="14"/>
      <c r="AI91" s="58">
        <v>82</v>
      </c>
      <c r="AJ91" s="27">
        <v>1.1122770839173832</v>
      </c>
      <c r="AK91" s="26">
        <v>2186.4851691134286</v>
      </c>
      <c r="AL91" s="27">
        <v>0.1841986977611168</v>
      </c>
      <c r="AM91" s="26">
        <v>1411.6229670995433</v>
      </c>
      <c r="AN91" s="26">
        <v>1662.7160445757261</v>
      </c>
      <c r="AO91" s="26">
        <v>2186.4851691134286</v>
      </c>
      <c r="AP91" s="26">
        <v>2696.3850434669125</v>
      </c>
      <c r="AQ91" s="26">
        <v>2930.9797688418121</v>
      </c>
      <c r="AR91" s="46"/>
      <c r="AS91" s="58">
        <v>82</v>
      </c>
      <c r="AT91" s="40">
        <v>1</v>
      </c>
      <c r="AU91" s="40">
        <v>44.347124915359466</v>
      </c>
      <c r="AV91" s="40">
        <v>5.6856589164854088E-2</v>
      </c>
      <c r="AW91" s="40">
        <v>39.604827293988471</v>
      </c>
      <c r="AX91" s="40">
        <v>41.11566562593525</v>
      </c>
      <c r="AY91" s="40">
        <v>44.347124915359466</v>
      </c>
      <c r="AZ91" s="40">
        <v>47.578584204783681</v>
      </c>
      <c r="BA91" s="40">
        <v>49.08942253673046</v>
      </c>
      <c r="BC91" s="58">
        <v>82</v>
      </c>
      <c r="BD91" s="40">
        <v>1</v>
      </c>
      <c r="BE91" s="40">
        <v>30.888206914018273</v>
      </c>
      <c r="BF91" s="40">
        <v>4.8351621718427974E-2</v>
      </c>
      <c r="BG91" s="40">
        <v>28.079241897216377</v>
      </c>
      <c r="BH91" s="40">
        <v>28.974143980408471</v>
      </c>
      <c r="BI91" s="40">
        <v>30.888206914018273</v>
      </c>
      <c r="BJ91" s="40">
        <v>32.802269847628075</v>
      </c>
      <c r="BK91" s="40">
        <v>33.697171930820168</v>
      </c>
      <c r="BL91" s="40"/>
      <c r="BM91" s="2">
        <v>82</v>
      </c>
      <c r="BN91" s="32">
        <v>0.77383356317114926</v>
      </c>
      <c r="BO91" s="34">
        <v>2059.48616486221</v>
      </c>
      <c r="BP91" s="32">
        <v>0.19750909105468586</v>
      </c>
      <c r="BQ91" s="34">
        <v>1329.075250525229</v>
      </c>
      <c r="BR91" s="34">
        <v>1553.8510442428958</v>
      </c>
      <c r="BS91" s="34">
        <v>2059.48616486221</v>
      </c>
      <c r="BT91" s="34">
        <v>2595.0808825410809</v>
      </c>
      <c r="BU91" s="34">
        <v>2854.7194800431621</v>
      </c>
      <c r="BV91" s="11"/>
      <c r="BW91" s="11"/>
      <c r="BX91" s="34">
        <v>82</v>
      </c>
      <c r="BY91" s="40">
        <v>1</v>
      </c>
      <c r="BZ91" s="40">
        <v>43.613488562161756</v>
      </c>
      <c r="CA91" s="40">
        <v>6.0834456983481638E-2</v>
      </c>
      <c r="CB91" s="40">
        <v>38.623346137912861</v>
      </c>
      <c r="CC91" s="40">
        <v>40.213144809015546</v>
      </c>
      <c r="CD91" s="40">
        <v>43.613488562161756</v>
      </c>
      <c r="CE91" s="40">
        <v>47.013832315307965</v>
      </c>
      <c r="CF91" s="40">
        <v>48.603630986410657</v>
      </c>
      <c r="CG91" s="6"/>
      <c r="CH91" s="34">
        <v>82</v>
      </c>
      <c r="CI91" s="40">
        <v>1</v>
      </c>
      <c r="CJ91" s="40">
        <v>30.393114274214465</v>
      </c>
      <c r="CK91" s="40">
        <v>4.8941214520392649E-2</v>
      </c>
      <c r="CL91" s="40">
        <v>27.595469984129494</v>
      </c>
      <c r="CM91" s="40">
        <v>28.486765421506629</v>
      </c>
      <c r="CN91" s="40">
        <v>30.393114274214465</v>
      </c>
      <c r="CO91" s="40">
        <v>32.299463126922305</v>
      </c>
      <c r="CP91" s="40">
        <v>33.190758564299429</v>
      </c>
      <c r="CQ91" s="58">
        <v>85</v>
      </c>
      <c r="CR91" s="27">
        <v>34.142857142857153</v>
      </c>
      <c r="CS91" s="58">
        <v>85</v>
      </c>
      <c r="CT91" s="27">
        <v>1.0605137613652731</v>
      </c>
      <c r="CU91" s="26">
        <v>2288.6323292872494</v>
      </c>
      <c r="CV91" s="27">
        <v>0.17957094043031682</v>
      </c>
      <c r="CW91" s="26">
        <v>1506.5453438495422</v>
      </c>
      <c r="CX91" s="26">
        <v>1757.9031565401585</v>
      </c>
      <c r="CY91" s="26">
        <v>2288.6323292872494</v>
      </c>
      <c r="CZ91" s="26">
        <v>2811.9441813834596</v>
      </c>
      <c r="DA91" s="26">
        <v>3054.531065587676</v>
      </c>
      <c r="DB91" s="2"/>
      <c r="DC91" s="58">
        <v>85</v>
      </c>
      <c r="DD91" s="40">
        <v>1</v>
      </c>
      <c r="DE91" s="40">
        <v>44.910525419586129</v>
      </c>
      <c r="DF91" s="40">
        <v>5.5943670735513235E-2</v>
      </c>
      <c r="DG91" s="40">
        <v>40.185092900992615</v>
      </c>
      <c r="DH91" s="40">
        <v>41.690558216359079</v>
      </c>
      <c r="DI91" s="40">
        <v>44.910525419586129</v>
      </c>
      <c r="DJ91" s="40">
        <v>48.130492622813186</v>
      </c>
      <c r="DK91" s="40">
        <v>49.635957938179644</v>
      </c>
      <c r="DL91" s="2"/>
      <c r="DM91" s="58">
        <v>85</v>
      </c>
      <c r="DN91" s="40">
        <v>1</v>
      </c>
      <c r="DO91" s="40">
        <v>31.243838632844319</v>
      </c>
      <c r="DP91" s="40">
        <v>4.7830378278437564E-2</v>
      </c>
      <c r="DQ91" s="40">
        <v>28.433162751686218</v>
      </c>
      <c r="DR91" s="40">
        <v>29.328609895449475</v>
      </c>
      <c r="DS91" s="40">
        <v>31.243838632844319</v>
      </c>
      <c r="DT91" s="40">
        <v>33.159067370239164</v>
      </c>
      <c r="DU91" s="40">
        <v>34.05451451400242</v>
      </c>
    </row>
    <row r="92" spans="1:125" ht="15.75" x14ac:dyDescent="0.25">
      <c r="A92" s="17"/>
      <c r="B92" s="17"/>
      <c r="C92" s="24"/>
      <c r="D92" s="24"/>
      <c r="E92" s="24"/>
      <c r="F92" s="25"/>
      <c r="G92" s="25"/>
      <c r="H92" s="46"/>
      <c r="I92" s="81" t="str">
        <f t="shared" si="34"/>
        <v/>
      </c>
      <c r="J92" s="28" t="str">
        <f t="shared" si="35"/>
        <v/>
      </c>
      <c r="K92" s="29" t="str">
        <f t="shared" si="36"/>
        <v/>
      </c>
      <c r="L92" s="99" t="str">
        <f t="shared" si="37"/>
        <v/>
      </c>
      <c r="M92" s="30" t="str">
        <f t="shared" si="38"/>
        <v/>
      </c>
      <c r="N92" s="31" t="str">
        <f t="shared" si="39"/>
        <v/>
      </c>
      <c r="O92" s="40">
        <v>40.376662029989568</v>
      </c>
      <c r="P92" s="14">
        <f t="shared" si="22"/>
        <v>-154</v>
      </c>
      <c r="Q92" s="14"/>
      <c r="R92" s="56" t="e">
        <f t="shared" si="23"/>
        <v>#N/A</v>
      </c>
      <c r="S92" s="56" t="e">
        <f t="shared" si="24"/>
        <v>#N/A</v>
      </c>
      <c r="T92" s="98" t="e">
        <f t="shared" si="25"/>
        <v>#N/A</v>
      </c>
      <c r="U92" s="11" t="e">
        <f t="shared" si="26"/>
        <v>#N/A</v>
      </c>
      <c r="V92" s="11" t="e">
        <f t="shared" si="27"/>
        <v>#N/A</v>
      </c>
      <c r="W92" s="11" t="e">
        <f t="shared" si="28"/>
        <v>#N/A</v>
      </c>
      <c r="X92" s="11" t="e">
        <f t="shared" si="29"/>
        <v>#N/A</v>
      </c>
      <c r="Y92" s="11" t="e">
        <f t="shared" si="30"/>
        <v>#N/A</v>
      </c>
      <c r="Z92" s="11" t="e">
        <f t="shared" si="31"/>
        <v>#N/A</v>
      </c>
      <c r="AA92" s="56" t="e">
        <f t="shared" si="32"/>
        <v>#N/A</v>
      </c>
      <c r="AB92" s="56" t="e">
        <f t="shared" si="33"/>
        <v>#N/A</v>
      </c>
      <c r="AC92" s="35" t="e">
        <f t="shared" si="40"/>
        <v>#N/A</v>
      </c>
      <c r="AD92" s="35" t="e">
        <f t="shared" si="41"/>
        <v>#N/A</v>
      </c>
      <c r="AE92" s="35" t="e">
        <f t="shared" si="42"/>
        <v>#N/A</v>
      </c>
      <c r="AF92" s="35" t="e">
        <f t="shared" si="43"/>
        <v>#N/A</v>
      </c>
      <c r="AG92" s="46"/>
      <c r="AH92" s="14"/>
      <c r="AI92" s="58">
        <v>83</v>
      </c>
      <c r="AJ92" s="27">
        <v>1.0950992659105914</v>
      </c>
      <c r="AK92" s="26">
        <v>2220.4859547509486</v>
      </c>
      <c r="AL92" s="27">
        <v>0.18266536780684262</v>
      </c>
      <c r="AM92" s="26">
        <v>1443.024810255883</v>
      </c>
      <c r="AN92" s="26">
        <v>1694.2538167491923</v>
      </c>
      <c r="AO92" s="26">
        <v>2220.4859547509486</v>
      </c>
      <c r="AP92" s="26">
        <v>2734.9958430656534</v>
      </c>
      <c r="AQ92" s="26">
        <v>2972.3095522785097</v>
      </c>
      <c r="AR92" s="46"/>
      <c r="AS92" s="58">
        <v>83</v>
      </c>
      <c r="AT92" s="40">
        <v>1</v>
      </c>
      <c r="AU92" s="40">
        <v>44.536248984328019</v>
      </c>
      <c r="AV92" s="40">
        <v>5.6553685390043434E-2</v>
      </c>
      <c r="AW92" s="40">
        <v>39.799100374814195</v>
      </c>
      <c r="AX92" s="40">
        <v>41.308298294221203</v>
      </c>
      <c r="AY92" s="40">
        <v>44.536248984328019</v>
      </c>
      <c r="AZ92" s="40">
        <v>47.764199674434849</v>
      </c>
      <c r="BA92" s="40">
        <v>49.27339759384185</v>
      </c>
      <c r="BC92" s="58">
        <v>83</v>
      </c>
      <c r="BD92" s="40">
        <v>1</v>
      </c>
      <c r="BE92" s="40">
        <v>31.007795550335043</v>
      </c>
      <c r="BF92" s="40">
        <v>4.817850947320159E-2</v>
      </c>
      <c r="BG92" s="40">
        <v>28.1980511604208</v>
      </c>
      <c r="BH92" s="40">
        <v>29.093201542405389</v>
      </c>
      <c r="BI92" s="40">
        <v>31.007795550335043</v>
      </c>
      <c r="BJ92" s="40">
        <v>32.922389558264697</v>
      </c>
      <c r="BK92" s="40">
        <v>33.81753994024929</v>
      </c>
      <c r="BL92" s="40"/>
      <c r="BM92" s="2">
        <v>83</v>
      </c>
      <c r="BN92" s="32">
        <v>0.75291043013000136</v>
      </c>
      <c r="BO92" s="34">
        <v>2092.5773799574213</v>
      </c>
      <c r="BP92" s="32">
        <v>0.1956072836435693</v>
      </c>
      <c r="BQ92" s="34">
        <v>1360.1825265033444</v>
      </c>
      <c r="BR92" s="34">
        <v>1584.9853267682652</v>
      </c>
      <c r="BS92" s="34">
        <v>2092.5773799574213</v>
      </c>
      <c r="BT92" s="34">
        <v>2632.7704623418408</v>
      </c>
      <c r="BU92" s="34">
        <v>2895.4644467267317</v>
      </c>
      <c r="BV92" s="11"/>
      <c r="BW92" s="11"/>
      <c r="BX92" s="34">
        <v>83</v>
      </c>
      <c r="BY92" s="40">
        <v>1</v>
      </c>
      <c r="BZ92" s="40">
        <v>43.803401284862566</v>
      </c>
      <c r="CA92" s="40">
        <v>6.0514120246142125E-2</v>
      </c>
      <c r="CB92" s="40">
        <v>38.817922017455203</v>
      </c>
      <c r="CC92" s="40">
        <v>40.406235063515652</v>
      </c>
      <c r="CD92" s="40">
        <v>43.803401284862566</v>
      </c>
      <c r="CE92" s="40">
        <v>47.200567506209481</v>
      </c>
      <c r="CF92" s="40">
        <v>48.788880552269937</v>
      </c>
      <c r="CG92" s="6"/>
      <c r="CH92" s="34">
        <v>83</v>
      </c>
      <c r="CI92" s="40">
        <v>1</v>
      </c>
      <c r="CJ92" s="40">
        <v>30.517935132303577</v>
      </c>
      <c r="CK92" s="40">
        <v>4.8733559351778165E-2</v>
      </c>
      <c r="CL92" s="40">
        <v>27.720720664255634</v>
      </c>
      <c r="CM92" s="40">
        <v>28.61187916556057</v>
      </c>
      <c r="CN92" s="40">
        <v>30.517935132303577</v>
      </c>
      <c r="CO92" s="40">
        <v>32.423991099046589</v>
      </c>
      <c r="CP92" s="40">
        <v>33.315149600351518</v>
      </c>
      <c r="CQ92" s="58">
        <v>86</v>
      </c>
      <c r="CR92" s="27">
        <v>34.285714285714299</v>
      </c>
      <c r="CS92" s="58">
        <v>86</v>
      </c>
      <c r="CT92" s="27">
        <v>1.0431759585148235</v>
      </c>
      <c r="CU92" s="26">
        <v>2322.7371812482643</v>
      </c>
      <c r="CV92" s="27">
        <v>0.1780154069576026</v>
      </c>
      <c r="CW92" s="26">
        <v>1538.6012126906385</v>
      </c>
      <c r="CX92" s="26">
        <v>1789.9621298760344</v>
      </c>
      <c r="CY92" s="26">
        <v>2322.7371812482643</v>
      </c>
      <c r="CZ92" s="26">
        <v>2850.2383958200226</v>
      </c>
      <c r="DA92" s="26">
        <v>3095.3742657806515</v>
      </c>
      <c r="DB92" s="2"/>
      <c r="DC92" s="58">
        <v>86</v>
      </c>
      <c r="DD92" s="40">
        <v>1</v>
      </c>
      <c r="DE92" s="40">
        <v>45.095537011613487</v>
      </c>
      <c r="DF92" s="40">
        <v>5.5636827891323341E-2</v>
      </c>
      <c r="DG92" s="40">
        <v>40.376662029989568</v>
      </c>
      <c r="DH92" s="40">
        <v>41.880038193850197</v>
      </c>
      <c r="DI92" s="40">
        <v>45.095537011613487</v>
      </c>
      <c r="DJ92" s="40">
        <v>48.311035829376785</v>
      </c>
      <c r="DK92" s="40">
        <v>49.814411993237407</v>
      </c>
      <c r="DL92" s="2"/>
      <c r="DM92" s="58">
        <v>86</v>
      </c>
      <c r="DN92" s="40">
        <v>1</v>
      </c>
      <c r="DO92" s="40">
        <v>31.360223002131448</v>
      </c>
      <c r="DP92" s="40">
        <v>4.7655429299440728E-2</v>
      </c>
      <c r="DQ92" s="40">
        <v>28.549395965739734</v>
      </c>
      <c r="DR92" s="40">
        <v>29.444891265721608</v>
      </c>
      <c r="DS92" s="40">
        <v>31.360223002131448</v>
      </c>
      <c r="DT92" s="40">
        <v>33.275554738541281</v>
      </c>
      <c r="DU92" s="40">
        <v>34.171050038523155</v>
      </c>
    </row>
    <row r="93" spans="1:125" ht="15.75" x14ac:dyDescent="0.25">
      <c r="A93" s="17"/>
      <c r="B93" s="17"/>
      <c r="C93" s="24"/>
      <c r="D93" s="24"/>
      <c r="E93" s="24"/>
      <c r="F93" s="25"/>
      <c r="G93" s="25"/>
      <c r="H93" s="46"/>
      <c r="I93" s="81" t="str">
        <f t="shared" si="34"/>
        <v/>
      </c>
      <c r="J93" s="28" t="str">
        <f t="shared" si="35"/>
        <v/>
      </c>
      <c r="K93" s="29" t="str">
        <f t="shared" si="36"/>
        <v/>
      </c>
      <c r="L93" s="99" t="str">
        <f t="shared" si="37"/>
        <v/>
      </c>
      <c r="M93" s="30" t="str">
        <f t="shared" si="38"/>
        <v/>
      </c>
      <c r="N93" s="31" t="str">
        <f t="shared" si="39"/>
        <v/>
      </c>
      <c r="O93" s="40">
        <v>40.567179525354533</v>
      </c>
      <c r="P93" s="14">
        <f t="shared" si="22"/>
        <v>-154</v>
      </c>
      <c r="Q93" s="14"/>
      <c r="R93" s="56" t="e">
        <f t="shared" si="23"/>
        <v>#N/A</v>
      </c>
      <c r="S93" s="56" t="e">
        <f t="shared" si="24"/>
        <v>#N/A</v>
      </c>
      <c r="T93" s="98" t="e">
        <f t="shared" si="25"/>
        <v>#N/A</v>
      </c>
      <c r="U93" s="11" t="e">
        <f t="shared" si="26"/>
        <v>#N/A</v>
      </c>
      <c r="V93" s="11" t="e">
        <f t="shared" si="27"/>
        <v>#N/A</v>
      </c>
      <c r="W93" s="11" t="e">
        <f t="shared" si="28"/>
        <v>#N/A</v>
      </c>
      <c r="X93" s="11" t="e">
        <f t="shared" si="29"/>
        <v>#N/A</v>
      </c>
      <c r="Y93" s="11" t="e">
        <f t="shared" si="30"/>
        <v>#N/A</v>
      </c>
      <c r="Z93" s="11" t="e">
        <f t="shared" si="31"/>
        <v>#N/A</v>
      </c>
      <c r="AA93" s="56" t="e">
        <f t="shared" si="32"/>
        <v>#N/A</v>
      </c>
      <c r="AB93" s="56" t="e">
        <f t="shared" si="33"/>
        <v>#N/A</v>
      </c>
      <c r="AC93" s="35" t="e">
        <f t="shared" si="40"/>
        <v>#N/A</v>
      </c>
      <c r="AD93" s="35" t="e">
        <f t="shared" si="41"/>
        <v>#N/A</v>
      </c>
      <c r="AE93" s="35" t="e">
        <f t="shared" si="42"/>
        <v>#N/A</v>
      </c>
      <c r="AF93" s="35" t="e">
        <f t="shared" si="43"/>
        <v>#N/A</v>
      </c>
      <c r="AG93" s="46"/>
      <c r="AH93" s="14"/>
      <c r="AI93" s="58">
        <v>84</v>
      </c>
      <c r="AJ93" s="27">
        <v>1.0778331777785417</v>
      </c>
      <c r="AK93" s="26">
        <v>2254.5417976318499</v>
      </c>
      <c r="AL93" s="27">
        <v>0.1811218547049864</v>
      </c>
      <c r="AM93" s="26">
        <v>1474.6760727719197</v>
      </c>
      <c r="AN93" s="26">
        <v>1725.9916197842738</v>
      </c>
      <c r="AO93" s="26">
        <v>2254.5417976318499</v>
      </c>
      <c r="AP93" s="26">
        <v>2773.5227764182532</v>
      </c>
      <c r="AQ93" s="26">
        <v>3013.5014061403799</v>
      </c>
      <c r="AR93" s="46"/>
      <c r="AS93" s="58">
        <v>84</v>
      </c>
      <c r="AT93" s="40">
        <v>1</v>
      </c>
      <c r="AU93" s="40">
        <v>44.72407261478061</v>
      </c>
      <c r="AV93" s="40">
        <v>5.6249334574341538E-2</v>
      </c>
      <c r="AW93" s="40">
        <v>39.992547296541531</v>
      </c>
      <c r="AX93" s="40">
        <v>41.499953703755942</v>
      </c>
      <c r="AY93" s="40">
        <v>44.72407261478061</v>
      </c>
      <c r="AZ93" s="40">
        <v>47.948191525805278</v>
      </c>
      <c r="BA93" s="40">
        <v>49.455597933019682</v>
      </c>
      <c r="BC93" s="58">
        <v>84</v>
      </c>
      <c r="BD93" s="40">
        <v>1</v>
      </c>
      <c r="BE93" s="40">
        <v>31.126351136094623</v>
      </c>
      <c r="BF93" s="40">
        <v>4.8004749998114653E-2</v>
      </c>
      <c r="BG93" s="40">
        <v>28.316036297578659</v>
      </c>
      <c r="BH93" s="40">
        <v>29.211368417548226</v>
      </c>
      <c r="BI93" s="40">
        <v>31.126351136094623</v>
      </c>
      <c r="BJ93" s="40">
        <v>33.041333854641017</v>
      </c>
      <c r="BK93" s="40">
        <v>33.936665974610584</v>
      </c>
      <c r="BL93" s="40"/>
      <c r="BM93" s="2">
        <v>84</v>
      </c>
      <c r="BN93" s="32">
        <v>0.73199490350318153</v>
      </c>
      <c r="BO93" s="34">
        <v>2125.8414329663597</v>
      </c>
      <c r="BP93" s="32">
        <v>0.19370609402422581</v>
      </c>
      <c r="BQ93" s="34">
        <v>1391.5647711894035</v>
      </c>
      <c r="BR93" s="34">
        <v>1616.3820126362168</v>
      </c>
      <c r="BS93" s="34">
        <v>2125.8414329663597</v>
      </c>
      <c r="BT93" s="34">
        <v>2670.5112755944006</v>
      </c>
      <c r="BU93" s="34">
        <v>2936.2078288280527</v>
      </c>
      <c r="BV93" s="11"/>
      <c r="BW93" s="11"/>
      <c r="BX93" s="34">
        <v>84</v>
      </c>
      <c r="BY93" s="40">
        <v>1</v>
      </c>
      <c r="BZ93" s="40">
        <v>43.992051932198812</v>
      </c>
      <c r="CA93" s="40">
        <v>6.0188249984812536E-2</v>
      </c>
      <c r="CB93" s="40">
        <v>39.012064520218267</v>
      </c>
      <c r="CC93" s="40">
        <v>40.59862792794835</v>
      </c>
      <c r="CD93" s="40">
        <v>43.992051932198812</v>
      </c>
      <c r="CE93" s="40">
        <v>47.385475936449268</v>
      </c>
      <c r="CF93" s="40">
        <v>48.972039344179358</v>
      </c>
      <c r="CG93" s="6"/>
      <c r="CH93" s="34">
        <v>84</v>
      </c>
      <c r="CI93" s="40">
        <v>1</v>
      </c>
      <c r="CJ93" s="40">
        <v>30.641757159197773</v>
      </c>
      <c r="CK93" s="40">
        <v>4.8524371333019886E-2</v>
      </c>
      <c r="CL93" s="40">
        <v>27.845249267689301</v>
      </c>
      <c r="CM93" s="40">
        <v>28.736182662304291</v>
      </c>
      <c r="CN93" s="40">
        <v>30.641757159197773</v>
      </c>
      <c r="CO93" s="40">
        <v>32.547331656091259</v>
      </c>
      <c r="CP93" s="40">
        <v>33.438265050706242</v>
      </c>
      <c r="CQ93" s="58">
        <v>87</v>
      </c>
      <c r="CR93" s="27">
        <v>34.428571428571445</v>
      </c>
      <c r="CS93" s="58">
        <v>87</v>
      </c>
      <c r="CT93" s="27">
        <v>1.0258547110712313</v>
      </c>
      <c r="CU93" s="26">
        <v>2356.8359850460124</v>
      </c>
      <c r="CV93" s="27">
        <v>0.17645803626161244</v>
      </c>
      <c r="CW93" s="26">
        <v>1570.812268497097</v>
      </c>
      <c r="CX93" s="26">
        <v>1822.1422426510896</v>
      </c>
      <c r="CY93" s="26">
        <v>2356.8359850460124</v>
      </c>
      <c r="CZ93" s="26">
        <v>2888.3837575866905</v>
      </c>
      <c r="DA93" s="26">
        <v>3136.0067418795597</v>
      </c>
      <c r="DB93" s="2"/>
      <c r="DC93" s="58">
        <v>87</v>
      </c>
      <c r="DD93" s="40">
        <v>1</v>
      </c>
      <c r="DE93" s="40">
        <v>45.279037003731581</v>
      </c>
      <c r="DF93" s="40">
        <v>5.5328940059536695E-2</v>
      </c>
      <c r="DG93" s="40">
        <v>40.567179525354533</v>
      </c>
      <c r="DH93" s="40">
        <v>42.068319998048885</v>
      </c>
      <c r="DI93" s="40">
        <v>45.279037003731581</v>
      </c>
      <c r="DJ93" s="40">
        <v>48.489754009414284</v>
      </c>
      <c r="DK93" s="40">
        <v>49.990894482108629</v>
      </c>
      <c r="DL93" s="2"/>
      <c r="DM93" s="58">
        <v>87</v>
      </c>
      <c r="DN93" s="40">
        <v>1</v>
      </c>
      <c r="DO93" s="40">
        <v>31.475469205503316</v>
      </c>
      <c r="DP93" s="40">
        <v>4.7479938046394554E-2</v>
      </c>
      <c r="DQ93" s="40">
        <v>28.664701382735473</v>
      </c>
      <c r="DR93" s="40">
        <v>29.56017781797712</v>
      </c>
      <c r="DS93" s="40">
        <v>31.475469205503316</v>
      </c>
      <c r="DT93" s="40">
        <v>33.390760593029512</v>
      </c>
      <c r="DU93" s="40">
        <v>34.286237028271159</v>
      </c>
    </row>
    <row r="94" spans="1:125" ht="15.75" x14ac:dyDescent="0.25">
      <c r="A94" s="17"/>
      <c r="B94" s="17"/>
      <c r="C94" s="24"/>
      <c r="D94" s="24"/>
      <c r="E94" s="24"/>
      <c r="F94" s="25"/>
      <c r="G94" s="25"/>
      <c r="H94" s="46"/>
      <c r="I94" s="81" t="str">
        <f t="shared" si="34"/>
        <v/>
      </c>
      <c r="J94" s="28" t="str">
        <f t="shared" si="35"/>
        <v/>
      </c>
      <c r="K94" s="29" t="str">
        <f t="shared" si="36"/>
        <v/>
      </c>
      <c r="L94" s="99" t="str">
        <f t="shared" si="37"/>
        <v/>
      </c>
      <c r="M94" s="30" t="str">
        <f t="shared" si="38"/>
        <v/>
      </c>
      <c r="N94" s="31" t="str">
        <f t="shared" si="39"/>
        <v/>
      </c>
      <c r="O94" s="40">
        <v>40.756570172976701</v>
      </c>
      <c r="P94" s="14">
        <f t="shared" si="22"/>
        <v>-154</v>
      </c>
      <c r="Q94" s="14"/>
      <c r="R94" s="56" t="e">
        <f t="shared" si="23"/>
        <v>#N/A</v>
      </c>
      <c r="S94" s="56" t="e">
        <f t="shared" si="24"/>
        <v>#N/A</v>
      </c>
      <c r="T94" s="98" t="e">
        <f t="shared" si="25"/>
        <v>#N/A</v>
      </c>
      <c r="U94" s="11" t="e">
        <f t="shared" si="26"/>
        <v>#N/A</v>
      </c>
      <c r="V94" s="11" t="e">
        <f t="shared" si="27"/>
        <v>#N/A</v>
      </c>
      <c r="W94" s="11" t="e">
        <f t="shared" si="28"/>
        <v>#N/A</v>
      </c>
      <c r="X94" s="11" t="e">
        <f t="shared" si="29"/>
        <v>#N/A</v>
      </c>
      <c r="Y94" s="11" t="e">
        <f t="shared" si="30"/>
        <v>#N/A</v>
      </c>
      <c r="Z94" s="11" t="e">
        <f t="shared" si="31"/>
        <v>#N/A</v>
      </c>
      <c r="AA94" s="56" t="e">
        <f t="shared" si="32"/>
        <v>#N/A</v>
      </c>
      <c r="AB94" s="56" t="e">
        <f t="shared" si="33"/>
        <v>#N/A</v>
      </c>
      <c r="AC94" s="35" t="e">
        <f t="shared" si="40"/>
        <v>#N/A</v>
      </c>
      <c r="AD94" s="35" t="e">
        <f t="shared" si="41"/>
        <v>#N/A</v>
      </c>
      <c r="AE94" s="35" t="e">
        <f t="shared" si="42"/>
        <v>#N/A</v>
      </c>
      <c r="AF94" s="35" t="e">
        <f t="shared" si="43"/>
        <v>#N/A</v>
      </c>
      <c r="AG94" s="46"/>
      <c r="AH94" s="14"/>
      <c r="AI94" s="58">
        <v>85</v>
      </c>
      <c r="AJ94" s="27">
        <v>1.0605137613652731</v>
      </c>
      <c r="AK94" s="26">
        <v>2288.6323292872494</v>
      </c>
      <c r="AL94" s="27">
        <v>0.17957094043031682</v>
      </c>
      <c r="AM94" s="26">
        <v>1506.5453438495422</v>
      </c>
      <c r="AN94" s="26">
        <v>1757.9031565401585</v>
      </c>
      <c r="AO94" s="26">
        <v>2288.6323292872494</v>
      </c>
      <c r="AP94" s="26">
        <v>2811.9441813834596</v>
      </c>
      <c r="AQ94" s="26">
        <v>3054.531065587676</v>
      </c>
      <c r="AR94" s="46"/>
      <c r="AS94" s="58">
        <v>85</v>
      </c>
      <c r="AT94" s="40">
        <v>1</v>
      </c>
      <c r="AU94" s="40">
        <v>44.910525419586129</v>
      </c>
      <c r="AV94" s="40">
        <v>5.5943670735513235E-2</v>
      </c>
      <c r="AW94" s="40">
        <v>40.185092900992615</v>
      </c>
      <c r="AX94" s="40">
        <v>41.690558216359079</v>
      </c>
      <c r="AY94" s="40">
        <v>44.910525419586129</v>
      </c>
      <c r="AZ94" s="40">
        <v>48.130492622813186</v>
      </c>
      <c r="BA94" s="40">
        <v>49.635957938179644</v>
      </c>
      <c r="BC94" s="58">
        <v>85</v>
      </c>
      <c r="BD94" s="40">
        <v>1</v>
      </c>
      <c r="BE94" s="40">
        <v>31.243838632844319</v>
      </c>
      <c r="BF94" s="40">
        <v>4.7830378278437564E-2</v>
      </c>
      <c r="BG94" s="40">
        <v>28.433162751686218</v>
      </c>
      <c r="BH94" s="40">
        <v>29.328609895449475</v>
      </c>
      <c r="BI94" s="40">
        <v>31.243838632844319</v>
      </c>
      <c r="BJ94" s="40">
        <v>33.159067370239164</v>
      </c>
      <c r="BK94" s="40">
        <v>34.05451451400242</v>
      </c>
      <c r="BL94" s="40"/>
      <c r="BM94" s="2">
        <v>85</v>
      </c>
      <c r="BN94" s="32">
        <v>0.71111815218782326</v>
      </c>
      <c r="BO94" s="34">
        <v>2159.2643997161485</v>
      </c>
      <c r="BP94" s="32">
        <v>0.19181036829399198</v>
      </c>
      <c r="BQ94" s="34">
        <v>1423.1920922201793</v>
      </c>
      <c r="BR94" s="34">
        <v>1648.0163315271998</v>
      </c>
      <c r="BS94" s="34">
        <v>2159.2643997161485</v>
      </c>
      <c r="BT94" s="34">
        <v>2708.2957677147419</v>
      </c>
      <c r="BU94" s="34">
        <v>2976.9429182510285</v>
      </c>
      <c r="BV94" s="11"/>
      <c r="BW94" s="11"/>
      <c r="BX94" s="34">
        <v>85</v>
      </c>
      <c r="BY94" s="40">
        <v>1</v>
      </c>
      <c r="BZ94" s="40">
        <v>44.179374175020229</v>
      </c>
      <c r="CA94" s="40">
        <v>5.9857114419840075E-2</v>
      </c>
      <c r="CB94" s="40">
        <v>39.205695779738569</v>
      </c>
      <c r="CC94" s="40">
        <v>40.790249211497809</v>
      </c>
      <c r="CD94" s="40">
        <v>44.179374175020229</v>
      </c>
      <c r="CE94" s="40">
        <v>47.568499138542641</v>
      </c>
      <c r="CF94" s="40">
        <v>49.153052570301881</v>
      </c>
      <c r="CG94" s="6"/>
      <c r="CH94" s="34">
        <v>85</v>
      </c>
      <c r="CI94" s="40">
        <v>1</v>
      </c>
      <c r="CJ94" s="40">
        <v>30.764534306668217</v>
      </c>
      <c r="CK94" s="40">
        <v>4.8313746898277464E-2</v>
      </c>
      <c r="CL94" s="40">
        <v>27.969008161823844</v>
      </c>
      <c r="CM94" s="40">
        <v>28.859628783894635</v>
      </c>
      <c r="CN94" s="40">
        <v>30.764534306668217</v>
      </c>
      <c r="CO94" s="40">
        <v>32.669439829441806</v>
      </c>
      <c r="CP94" s="40">
        <v>33.560060451512591</v>
      </c>
      <c r="CQ94" s="58">
        <v>88</v>
      </c>
      <c r="CR94" s="27">
        <v>34.571428571428591</v>
      </c>
      <c r="CS94" s="58">
        <v>88</v>
      </c>
      <c r="CT94" s="27">
        <v>1.0085849608780904</v>
      </c>
      <c r="CU94" s="26">
        <v>2390.9083722120354</v>
      </c>
      <c r="CV94" s="27">
        <v>0.17490161031706844</v>
      </c>
      <c r="CW94" s="26">
        <v>1603.1470504234189</v>
      </c>
      <c r="CX94" s="26">
        <v>1854.4171381387443</v>
      </c>
      <c r="CY94" s="26">
        <v>2390.9083722120354</v>
      </c>
      <c r="CZ94" s="26">
        <v>2926.3587174621703</v>
      </c>
      <c r="DA94" s="26">
        <v>3176.4043967422112</v>
      </c>
      <c r="DB94" s="2"/>
      <c r="DC94" s="58">
        <v>88</v>
      </c>
      <c r="DD94" s="40">
        <v>1</v>
      </c>
      <c r="DE94" s="40">
        <v>45.4609550088106</v>
      </c>
      <c r="DF94" s="40">
        <v>5.5020141258005716E-2</v>
      </c>
      <c r="DG94" s="40">
        <v>40.756570172976701</v>
      </c>
      <c r="DH94" s="40">
        <v>42.255329952661775</v>
      </c>
      <c r="DI94" s="40">
        <v>45.4609550088106</v>
      </c>
      <c r="DJ94" s="40">
        <v>48.66658006495944</v>
      </c>
      <c r="DK94" s="40">
        <v>50.165339844644507</v>
      </c>
      <c r="DL94" s="2"/>
      <c r="DM94" s="58">
        <v>88</v>
      </c>
      <c r="DN94" s="40">
        <v>1</v>
      </c>
      <c r="DO94" s="40">
        <v>31.589542204507808</v>
      </c>
      <c r="DP94" s="40">
        <v>4.730393950457347E-2</v>
      </c>
      <c r="DQ94" s="40">
        <v>28.779044432733315</v>
      </c>
      <c r="DR94" s="40">
        <v>29.67443483301366</v>
      </c>
      <c r="DS94" s="40">
        <v>31.589542204507808</v>
      </c>
      <c r="DT94" s="40">
        <v>33.50464957600196</v>
      </c>
      <c r="DU94" s="40">
        <v>34.400039976282301</v>
      </c>
    </row>
    <row r="95" spans="1:125" ht="15.75" x14ac:dyDescent="0.25">
      <c r="A95" s="17"/>
      <c r="B95" s="17"/>
      <c r="C95" s="24"/>
      <c r="D95" s="24"/>
      <c r="E95" s="24"/>
      <c r="F95" s="25"/>
      <c r="G95" s="25"/>
      <c r="H95" s="46"/>
      <c r="I95" s="81" t="str">
        <f t="shared" si="34"/>
        <v/>
      </c>
      <c r="J95" s="28" t="str">
        <f t="shared" si="35"/>
        <v/>
      </c>
      <c r="K95" s="29" t="str">
        <f t="shared" si="36"/>
        <v/>
      </c>
      <c r="L95" s="99" t="str">
        <f t="shared" si="37"/>
        <v/>
      </c>
      <c r="M95" s="30" t="str">
        <f t="shared" si="38"/>
        <v/>
      </c>
      <c r="N95" s="31" t="str">
        <f t="shared" si="39"/>
        <v/>
      </c>
      <c r="O95" s="40">
        <v>40.944757472287577</v>
      </c>
      <c r="P95" s="14">
        <f t="shared" si="22"/>
        <v>-154</v>
      </c>
      <c r="Q95" s="14"/>
      <c r="R95" s="56" t="e">
        <f t="shared" si="23"/>
        <v>#N/A</v>
      </c>
      <c r="S95" s="56" t="e">
        <f t="shared" si="24"/>
        <v>#N/A</v>
      </c>
      <c r="T95" s="98" t="e">
        <f t="shared" si="25"/>
        <v>#N/A</v>
      </c>
      <c r="U95" s="11" t="e">
        <f t="shared" si="26"/>
        <v>#N/A</v>
      </c>
      <c r="V95" s="11" t="e">
        <f t="shared" si="27"/>
        <v>#N/A</v>
      </c>
      <c r="W95" s="11" t="e">
        <f t="shared" si="28"/>
        <v>#N/A</v>
      </c>
      <c r="X95" s="11" t="e">
        <f t="shared" si="29"/>
        <v>#N/A</v>
      </c>
      <c r="Y95" s="11" t="e">
        <f t="shared" si="30"/>
        <v>#N/A</v>
      </c>
      <c r="Z95" s="11" t="e">
        <f t="shared" si="31"/>
        <v>#N/A</v>
      </c>
      <c r="AA95" s="56" t="e">
        <f t="shared" si="32"/>
        <v>#N/A</v>
      </c>
      <c r="AB95" s="56" t="e">
        <f t="shared" si="33"/>
        <v>#N/A</v>
      </c>
      <c r="AC95" s="35" t="e">
        <f t="shared" si="40"/>
        <v>#N/A</v>
      </c>
      <c r="AD95" s="35" t="e">
        <f t="shared" si="41"/>
        <v>#N/A</v>
      </c>
      <c r="AE95" s="35" t="e">
        <f t="shared" si="42"/>
        <v>#N/A</v>
      </c>
      <c r="AF95" s="35" t="e">
        <f t="shared" si="43"/>
        <v>#N/A</v>
      </c>
      <c r="AG95" s="46"/>
      <c r="AH95" s="14"/>
      <c r="AI95" s="58">
        <v>86</v>
      </c>
      <c r="AJ95" s="27">
        <v>1.0431759585148235</v>
      </c>
      <c r="AK95" s="26">
        <v>2322.7371812482643</v>
      </c>
      <c r="AL95" s="27">
        <v>0.1780154069576026</v>
      </c>
      <c r="AM95" s="26">
        <v>1538.6012126906385</v>
      </c>
      <c r="AN95" s="26">
        <v>1789.9621298760344</v>
      </c>
      <c r="AO95" s="26">
        <v>2322.7371812482643</v>
      </c>
      <c r="AP95" s="26">
        <v>2850.2383958200226</v>
      </c>
      <c r="AQ95" s="26">
        <v>3095.3742657806515</v>
      </c>
      <c r="AR95" s="46"/>
      <c r="AS95" s="58">
        <v>86</v>
      </c>
      <c r="AT95" s="40">
        <v>1</v>
      </c>
      <c r="AU95" s="40">
        <v>45.095537011613487</v>
      </c>
      <c r="AV95" s="40">
        <v>5.5636827891323341E-2</v>
      </c>
      <c r="AW95" s="40">
        <v>40.376662029989568</v>
      </c>
      <c r="AX95" s="40">
        <v>41.880038193850197</v>
      </c>
      <c r="AY95" s="40">
        <v>45.095537011613487</v>
      </c>
      <c r="AZ95" s="40">
        <v>48.311035829376785</v>
      </c>
      <c r="BA95" s="40">
        <v>49.814411993237407</v>
      </c>
      <c r="BC95" s="58">
        <v>86</v>
      </c>
      <c r="BD95" s="40">
        <v>1</v>
      </c>
      <c r="BE95" s="40">
        <v>31.360223002131448</v>
      </c>
      <c r="BF95" s="40">
        <v>4.7655429299440728E-2</v>
      </c>
      <c r="BG95" s="40">
        <v>28.549395965739734</v>
      </c>
      <c r="BH95" s="40">
        <v>29.444891265721608</v>
      </c>
      <c r="BI95" s="40">
        <v>31.360223002131448</v>
      </c>
      <c r="BJ95" s="40">
        <v>33.275554738541281</v>
      </c>
      <c r="BK95" s="40">
        <v>34.171050038523155</v>
      </c>
      <c r="BL95" s="40"/>
      <c r="BM95" s="2">
        <v>86</v>
      </c>
      <c r="BN95" s="32">
        <v>0.69031134508106018</v>
      </c>
      <c r="BO95" s="34">
        <v>2192.8323560339109</v>
      </c>
      <c r="BP95" s="32">
        <v>0.1899249525502045</v>
      </c>
      <c r="BQ95" s="34">
        <v>1455.0345972324453</v>
      </c>
      <c r="BR95" s="34">
        <v>1679.8635131216627</v>
      </c>
      <c r="BS95" s="34">
        <v>2192.8323560339109</v>
      </c>
      <c r="BT95" s="34">
        <v>2746.1163841188463</v>
      </c>
      <c r="BU95" s="34">
        <v>3017.6630068995637</v>
      </c>
      <c r="BV95" s="11"/>
      <c r="BW95" s="11"/>
      <c r="BX95" s="33">
        <v>86</v>
      </c>
      <c r="BY95" s="40">
        <v>1</v>
      </c>
      <c r="BZ95" s="40">
        <v>44.365301684176544</v>
      </c>
      <c r="CA95" s="40">
        <v>5.952098177157196E-2</v>
      </c>
      <c r="CB95" s="40">
        <v>39.398737929552617</v>
      </c>
      <c r="CC95" s="40">
        <v>40.981024723348156</v>
      </c>
      <c r="CD95" s="40">
        <v>44.365301684176544</v>
      </c>
      <c r="CE95" s="40">
        <v>47.749578645004924</v>
      </c>
      <c r="CF95" s="40">
        <v>49.331865438800477</v>
      </c>
      <c r="CG95" s="6"/>
      <c r="CH95" s="33">
        <v>86</v>
      </c>
      <c r="CI95" s="40">
        <v>1</v>
      </c>
      <c r="CJ95" s="40">
        <v>30.886220526486071</v>
      </c>
      <c r="CK95" s="40">
        <v>4.8101782481710549E-2</v>
      </c>
      <c r="CL95" s="40">
        <v>28.0919497140526</v>
      </c>
      <c r="CM95" s="40">
        <v>28.982170402488443</v>
      </c>
      <c r="CN95" s="40">
        <v>30.886220526486071</v>
      </c>
      <c r="CO95" s="40">
        <v>32.790270650483706</v>
      </c>
      <c r="CP95" s="40">
        <v>33.680491338919538</v>
      </c>
      <c r="CQ95" s="58">
        <v>89</v>
      </c>
      <c r="CR95" s="27">
        <v>34.714285714285737</v>
      </c>
      <c r="CS95" s="58">
        <v>89</v>
      </c>
      <c r="CT95" s="27">
        <v>0.9914016497687641</v>
      </c>
      <c r="CU95" s="26">
        <v>2424.9339742876527</v>
      </c>
      <c r="CV95" s="27">
        <v>0.17334891109761988</v>
      </c>
      <c r="CW95" s="26">
        <v>1635.5729465342085</v>
      </c>
      <c r="CX95" s="26">
        <v>1886.7590891397551</v>
      </c>
      <c r="CY95" s="26">
        <v>2424.9339742876527</v>
      </c>
      <c r="CZ95" s="26">
        <v>2964.1443233842006</v>
      </c>
      <c r="DA95" s="26">
        <v>3216.5469902702243</v>
      </c>
      <c r="DB95" s="2"/>
      <c r="DC95" s="58">
        <v>89</v>
      </c>
      <c r="DD95" s="40">
        <v>1</v>
      </c>
      <c r="DE95" s="40">
        <v>45.641220639750379</v>
      </c>
      <c r="DF95" s="40">
        <v>5.4710565506597614E-2</v>
      </c>
      <c r="DG95" s="40">
        <v>40.944757472287577</v>
      </c>
      <c r="DH95" s="40">
        <v>42.440993504797</v>
      </c>
      <c r="DI95" s="40">
        <v>45.641220639750379</v>
      </c>
      <c r="DJ95" s="40">
        <v>48.841447774703759</v>
      </c>
      <c r="DK95" s="40">
        <v>50.337683807213175</v>
      </c>
      <c r="DL95" s="2"/>
      <c r="DM95" s="58">
        <v>89</v>
      </c>
      <c r="DN95" s="40">
        <v>1</v>
      </c>
      <c r="DO95" s="40">
        <v>31.702406960706014</v>
      </c>
      <c r="DP95" s="40">
        <v>4.7127468659344474E-2</v>
      </c>
      <c r="DQ95" s="40">
        <v>28.89239024825644</v>
      </c>
      <c r="DR95" s="40">
        <v>29.787627388887973</v>
      </c>
      <c r="DS95" s="40">
        <v>31.702406960706014</v>
      </c>
      <c r="DT95" s="40">
        <v>33.617186532524052</v>
      </c>
      <c r="DU95" s="40">
        <v>34.512423673155588</v>
      </c>
    </row>
    <row r="96" spans="1:125" ht="15.75" x14ac:dyDescent="0.25">
      <c r="A96" s="17"/>
      <c r="B96" s="17"/>
      <c r="C96" s="24"/>
      <c r="D96" s="24"/>
      <c r="E96" s="24"/>
      <c r="F96" s="25"/>
      <c r="G96" s="25"/>
      <c r="H96" s="46"/>
      <c r="I96" s="81" t="str">
        <f t="shared" si="34"/>
        <v/>
      </c>
      <c r="J96" s="28" t="str">
        <f t="shared" si="35"/>
        <v/>
      </c>
      <c r="K96" s="29" t="str">
        <f t="shared" si="36"/>
        <v/>
      </c>
      <c r="L96" s="99" t="str">
        <f t="shared" si="37"/>
        <v/>
      </c>
      <c r="M96" s="30" t="str">
        <f t="shared" si="38"/>
        <v/>
      </c>
      <c r="N96" s="31" t="str">
        <f t="shared" si="39"/>
        <v/>
      </c>
      <c r="O96" s="40">
        <v>41.131663636261024</v>
      </c>
      <c r="P96" s="14">
        <f t="shared" si="22"/>
        <v>-154</v>
      </c>
      <c r="Q96" s="14"/>
      <c r="R96" s="56" t="e">
        <f t="shared" si="23"/>
        <v>#N/A</v>
      </c>
      <c r="S96" s="56" t="e">
        <f t="shared" si="24"/>
        <v>#N/A</v>
      </c>
      <c r="T96" s="98" t="e">
        <f t="shared" si="25"/>
        <v>#N/A</v>
      </c>
      <c r="U96" s="11" t="e">
        <f t="shared" si="26"/>
        <v>#N/A</v>
      </c>
      <c r="V96" s="11" t="e">
        <f t="shared" si="27"/>
        <v>#N/A</v>
      </c>
      <c r="W96" s="11" t="e">
        <f t="shared" si="28"/>
        <v>#N/A</v>
      </c>
      <c r="X96" s="11" t="e">
        <f t="shared" si="29"/>
        <v>#N/A</v>
      </c>
      <c r="Y96" s="11" t="e">
        <f t="shared" si="30"/>
        <v>#N/A</v>
      </c>
      <c r="Z96" s="11" t="e">
        <f t="shared" si="31"/>
        <v>#N/A</v>
      </c>
      <c r="AA96" s="56" t="e">
        <f t="shared" si="32"/>
        <v>#N/A</v>
      </c>
      <c r="AB96" s="56" t="e">
        <f t="shared" si="33"/>
        <v>#N/A</v>
      </c>
      <c r="AC96" s="35" t="e">
        <f t="shared" si="40"/>
        <v>#N/A</v>
      </c>
      <c r="AD96" s="35" t="e">
        <f t="shared" si="41"/>
        <v>#N/A</v>
      </c>
      <c r="AE96" s="35" t="e">
        <f t="shared" si="42"/>
        <v>#N/A</v>
      </c>
      <c r="AF96" s="35" t="e">
        <f t="shared" si="43"/>
        <v>#N/A</v>
      </c>
      <c r="AG96" s="46"/>
      <c r="AH96" s="14"/>
      <c r="AI96" s="58">
        <v>87</v>
      </c>
      <c r="AJ96" s="27">
        <v>1.0258547110712313</v>
      </c>
      <c r="AK96" s="26">
        <v>2356.8359850460124</v>
      </c>
      <c r="AL96" s="27">
        <v>0.17645803626161244</v>
      </c>
      <c r="AM96" s="26">
        <v>1570.812268497097</v>
      </c>
      <c r="AN96" s="26">
        <v>1822.1422426510896</v>
      </c>
      <c r="AO96" s="26">
        <v>2356.8359850460124</v>
      </c>
      <c r="AP96" s="26">
        <v>2888.3837575866905</v>
      </c>
      <c r="AQ96" s="26">
        <v>3136.0067418795597</v>
      </c>
      <c r="AR96" s="46"/>
      <c r="AS96" s="58">
        <v>87</v>
      </c>
      <c r="AT96" s="40">
        <v>1</v>
      </c>
      <c r="AU96" s="40">
        <v>45.279037003731581</v>
      </c>
      <c r="AV96" s="40">
        <v>5.5328940059536695E-2</v>
      </c>
      <c r="AW96" s="40">
        <v>40.567179525354533</v>
      </c>
      <c r="AX96" s="40">
        <v>42.068319998048885</v>
      </c>
      <c r="AY96" s="40">
        <v>45.279037003731581</v>
      </c>
      <c r="AZ96" s="40">
        <v>48.489754009414284</v>
      </c>
      <c r="BA96" s="40">
        <v>49.990894482108629</v>
      </c>
      <c r="BC96" s="58">
        <v>87</v>
      </c>
      <c r="BD96" s="40">
        <v>1</v>
      </c>
      <c r="BE96" s="40">
        <v>31.475469205503316</v>
      </c>
      <c r="BF96" s="40">
        <v>4.7479938046394554E-2</v>
      </c>
      <c r="BG96" s="40">
        <v>28.664701382735473</v>
      </c>
      <c r="BH96" s="40">
        <v>29.56017781797712</v>
      </c>
      <c r="BI96" s="40">
        <v>31.475469205503316</v>
      </c>
      <c r="BJ96" s="40">
        <v>33.390760593029512</v>
      </c>
      <c r="BK96" s="40">
        <v>34.286237028271159</v>
      </c>
      <c r="BL96" s="40"/>
      <c r="BM96" s="2">
        <v>87</v>
      </c>
      <c r="BN96" s="32">
        <v>0.66960565108002601</v>
      </c>
      <c r="BO96" s="34">
        <v>2226.5313777467704</v>
      </c>
      <c r="BP96" s="32">
        <v>0.18805469289019996</v>
      </c>
      <c r="BQ96" s="34">
        <v>1487.0623938629749</v>
      </c>
      <c r="BR96" s="34">
        <v>1711.8987871000545</v>
      </c>
      <c r="BS96" s="34">
        <v>2226.5313777467704</v>
      </c>
      <c r="BT96" s="34">
        <v>2783.9655702226964</v>
      </c>
      <c r="BU96" s="34">
        <v>3058.3613866775627</v>
      </c>
      <c r="BV96" s="11"/>
      <c r="BW96" s="11"/>
      <c r="BX96" s="34">
        <v>87</v>
      </c>
      <c r="BY96" s="40">
        <v>1</v>
      </c>
      <c r="BZ96" s="40">
        <v>44.549768130517499</v>
      </c>
      <c r="CA96" s="40">
        <v>5.9180120260355386E-2</v>
      </c>
      <c r="CB96" s="40">
        <v>39.591113103196911</v>
      </c>
      <c r="CC96" s="40">
        <v>41.170880272683561</v>
      </c>
      <c r="CD96" s="40">
        <v>44.549768130517499</v>
      </c>
      <c r="CE96" s="40">
        <v>47.928655988351437</v>
      </c>
      <c r="CF96" s="40">
        <v>49.508423157838095</v>
      </c>
      <c r="CG96" s="6"/>
      <c r="CH96" s="34">
        <v>87</v>
      </c>
      <c r="CI96" s="40">
        <v>1</v>
      </c>
      <c r="CJ96" s="40">
        <v>31.006769770422494</v>
      </c>
      <c r="CK96" s="40">
        <v>4.7888574517478799E-2</v>
      </c>
      <c r="CL96" s="40">
        <v>28.21402629176891</v>
      </c>
      <c r="CM96" s="40">
        <v>29.103760390242552</v>
      </c>
      <c r="CN96" s="40">
        <v>31.006769770422494</v>
      </c>
      <c r="CO96" s="40">
        <v>32.909779150602439</v>
      </c>
      <c r="CP96" s="40">
        <v>33.799513249076078</v>
      </c>
      <c r="CQ96" s="58">
        <v>90</v>
      </c>
      <c r="CR96" s="27">
        <v>34.857142857142883</v>
      </c>
      <c r="CS96" s="58">
        <v>90</v>
      </c>
      <c r="CT96" s="27">
        <v>0.97433971956638554</v>
      </c>
      <c r="CU96" s="26">
        <v>2458.8924228239607</v>
      </c>
      <c r="CV96" s="27">
        <v>0.17180272057584334</v>
      </c>
      <c r="CW96" s="26">
        <v>1668.0561938041722</v>
      </c>
      <c r="CX96" s="26">
        <v>1919.138997982215</v>
      </c>
      <c r="CY96" s="26">
        <v>2458.8924228239607</v>
      </c>
      <c r="CZ96" s="26">
        <v>3001.7242204495528</v>
      </c>
      <c r="DA96" s="26">
        <v>3256.4181394090242</v>
      </c>
      <c r="DB96" s="2"/>
      <c r="DC96" s="58">
        <v>90</v>
      </c>
      <c r="DD96" s="40">
        <v>1</v>
      </c>
      <c r="DE96" s="40">
        <v>45.819763509480367</v>
      </c>
      <c r="DF96" s="40">
        <v>5.4400346827194385E-2</v>
      </c>
      <c r="DG96" s="40">
        <v>41.131663636261024</v>
      </c>
      <c r="DH96" s="40">
        <v>42.625235224964257</v>
      </c>
      <c r="DI96" s="40">
        <v>45.819763509480367</v>
      </c>
      <c r="DJ96" s="40">
        <v>49.014291793996492</v>
      </c>
      <c r="DK96" s="40">
        <v>50.507863382699711</v>
      </c>
      <c r="DL96" s="2"/>
      <c r="DM96" s="58">
        <v>90</v>
      </c>
      <c r="DN96" s="40">
        <v>1</v>
      </c>
      <c r="DO96" s="40">
        <v>31.814028435672217</v>
      </c>
      <c r="DP96" s="40">
        <v>4.6950560496167103E-2</v>
      </c>
      <c r="DQ96" s="40">
        <v>29.004703664291341</v>
      </c>
      <c r="DR96" s="40">
        <v>29.899720360915872</v>
      </c>
      <c r="DS96" s="40">
        <v>31.814028435672217</v>
      </c>
      <c r="DT96" s="40">
        <v>33.728336510428562</v>
      </c>
      <c r="DU96" s="40">
        <v>34.623353207053093</v>
      </c>
    </row>
    <row r="97" spans="1:131" ht="15.75" x14ac:dyDescent="0.25">
      <c r="A97" s="17"/>
      <c r="B97" s="17"/>
      <c r="C97" s="24"/>
      <c r="D97" s="24"/>
      <c r="E97" s="24"/>
      <c r="F97" s="25"/>
      <c r="G97" s="25"/>
      <c r="H97" s="46"/>
      <c r="I97" s="81" t="str">
        <f t="shared" si="34"/>
        <v/>
      </c>
      <c r="J97" s="28" t="str">
        <f t="shared" si="35"/>
        <v/>
      </c>
      <c r="K97" s="29" t="str">
        <f t="shared" si="36"/>
        <v/>
      </c>
      <c r="L97" s="99" t="str">
        <f t="shared" si="37"/>
        <v/>
      </c>
      <c r="M97" s="30" t="str">
        <f t="shared" si="38"/>
        <v/>
      </c>
      <c r="N97" s="31" t="str">
        <f t="shared" si="39"/>
        <v/>
      </c>
      <c r="O97" s="40">
        <v>41.317210821937941</v>
      </c>
      <c r="P97" s="14">
        <f t="shared" si="22"/>
        <v>-154</v>
      </c>
      <c r="Q97" s="14"/>
      <c r="R97" s="56" t="e">
        <f t="shared" si="23"/>
        <v>#N/A</v>
      </c>
      <c r="S97" s="56" t="e">
        <f t="shared" si="24"/>
        <v>#N/A</v>
      </c>
      <c r="T97" s="98" t="e">
        <f t="shared" si="25"/>
        <v>#N/A</v>
      </c>
      <c r="U97" s="11" t="e">
        <f t="shared" si="26"/>
        <v>#N/A</v>
      </c>
      <c r="V97" s="11" t="e">
        <f t="shared" si="27"/>
        <v>#N/A</v>
      </c>
      <c r="W97" s="11" t="e">
        <f t="shared" si="28"/>
        <v>#N/A</v>
      </c>
      <c r="X97" s="11" t="e">
        <f t="shared" si="29"/>
        <v>#N/A</v>
      </c>
      <c r="Y97" s="11" t="e">
        <f t="shared" si="30"/>
        <v>#N/A</v>
      </c>
      <c r="Z97" s="11" t="e">
        <f t="shared" si="31"/>
        <v>#N/A</v>
      </c>
      <c r="AA97" s="56" t="e">
        <f t="shared" si="32"/>
        <v>#N/A</v>
      </c>
      <c r="AB97" s="56" t="e">
        <f t="shared" si="33"/>
        <v>#N/A</v>
      </c>
      <c r="AC97" s="35" t="e">
        <f t="shared" si="40"/>
        <v>#N/A</v>
      </c>
      <c r="AD97" s="35" t="e">
        <f t="shared" si="41"/>
        <v>#N/A</v>
      </c>
      <c r="AE97" s="35" t="e">
        <f t="shared" si="42"/>
        <v>#N/A</v>
      </c>
      <c r="AF97" s="35" t="e">
        <f t="shared" si="43"/>
        <v>#N/A</v>
      </c>
      <c r="AG97" s="46"/>
      <c r="AH97" s="14"/>
      <c r="AI97" s="58">
        <v>88</v>
      </c>
      <c r="AJ97" s="27">
        <v>1.0085849608780904</v>
      </c>
      <c r="AK97" s="26">
        <v>2390.9083722120354</v>
      </c>
      <c r="AL97" s="27">
        <v>0.17490161031706844</v>
      </c>
      <c r="AM97" s="26">
        <v>1603.1470504234189</v>
      </c>
      <c r="AN97" s="26">
        <v>1854.4171381387443</v>
      </c>
      <c r="AO97" s="26">
        <v>2390.9083722120354</v>
      </c>
      <c r="AP97" s="26">
        <v>2926.3587174621703</v>
      </c>
      <c r="AQ97" s="26">
        <v>3176.4043967422112</v>
      </c>
      <c r="AR97" s="46"/>
      <c r="AS97" s="58">
        <v>88</v>
      </c>
      <c r="AT97" s="40">
        <v>1</v>
      </c>
      <c r="AU97" s="40">
        <v>45.4609550088106</v>
      </c>
      <c r="AV97" s="40">
        <v>5.5020141258005716E-2</v>
      </c>
      <c r="AW97" s="40">
        <v>40.756570172976701</v>
      </c>
      <c r="AX97" s="40">
        <v>42.255329952661775</v>
      </c>
      <c r="AY97" s="40">
        <v>45.4609550088106</v>
      </c>
      <c r="AZ97" s="40">
        <v>48.66658006495944</v>
      </c>
      <c r="BA97" s="40">
        <v>50.165339844644507</v>
      </c>
      <c r="BC97" s="58">
        <v>88</v>
      </c>
      <c r="BD97" s="40">
        <v>1</v>
      </c>
      <c r="BE97" s="40">
        <v>31.589542204507808</v>
      </c>
      <c r="BF97" s="40">
        <v>4.730393950457347E-2</v>
      </c>
      <c r="BG97" s="40">
        <v>28.779044432733315</v>
      </c>
      <c r="BH97" s="40">
        <v>29.67443483301366</v>
      </c>
      <c r="BI97" s="40">
        <v>31.589542204507808</v>
      </c>
      <c r="BJ97" s="40">
        <v>33.50464957600196</v>
      </c>
      <c r="BK97" s="40">
        <v>34.400039976282301</v>
      </c>
      <c r="BL97" s="40"/>
      <c r="BM97" s="2">
        <v>88</v>
      </c>
      <c r="BN97" s="32">
        <v>0.64903223908187069</v>
      </c>
      <c r="BO97" s="34">
        <v>2260.3475238163755</v>
      </c>
      <c r="BP97" s="32">
        <v>0.18620443541183956</v>
      </c>
      <c r="BQ97" s="34">
        <v>1519.2454665550404</v>
      </c>
      <c r="BR97" s="34">
        <v>1744.0972720400935</v>
      </c>
      <c r="BS97" s="34">
        <v>2260.3475238163755</v>
      </c>
      <c r="BT97" s="34">
        <v>2821.8359579086014</v>
      </c>
      <c r="BU97" s="34">
        <v>3099.0316613331088</v>
      </c>
      <c r="BV97" s="11"/>
      <c r="BW97" s="11"/>
      <c r="BX97" s="34">
        <v>88</v>
      </c>
      <c r="BY97" s="40">
        <v>1</v>
      </c>
      <c r="BZ97" s="40">
        <v>44.732707184892021</v>
      </c>
      <c r="CA97" s="40">
        <v>5.8834798106569997E-2</v>
      </c>
      <c r="CB97" s="40">
        <v>39.782743341361765</v>
      </c>
      <c r="CC97" s="40">
        <v>41.359741605421384</v>
      </c>
      <c r="CD97" s="40">
        <v>44.732707184892021</v>
      </c>
      <c r="CE97" s="40">
        <v>48.105672764362652</v>
      </c>
      <c r="CF97" s="40">
        <v>49.682671028422277</v>
      </c>
      <c r="CG97" s="6"/>
      <c r="CH97" s="34">
        <v>88</v>
      </c>
      <c r="CI97" s="40">
        <v>1</v>
      </c>
      <c r="CJ97" s="40">
        <v>31.126135990248425</v>
      </c>
      <c r="CK97" s="40">
        <v>4.7674219439752266E-2</v>
      </c>
      <c r="CL97" s="40">
        <v>28.335190235615737</v>
      </c>
      <c r="CM97" s="40">
        <v>29.224351601085701</v>
      </c>
      <c r="CN97" s="40">
        <v>31.126135990248425</v>
      </c>
      <c r="CO97" s="40">
        <v>33.02792037941115</v>
      </c>
      <c r="CP97" s="40">
        <v>33.917081744881109</v>
      </c>
      <c r="CQ97" s="58">
        <v>91</v>
      </c>
      <c r="CR97" s="27">
        <v>35.000000000000028</v>
      </c>
      <c r="CS97" s="58">
        <v>91</v>
      </c>
      <c r="CT97" s="27">
        <v>0.95743411209364337</v>
      </c>
      <c r="CU97" s="26">
        <v>2492.7633493724807</v>
      </c>
      <c r="CV97" s="27">
        <v>0.17026582072426882</v>
      </c>
      <c r="CW97" s="26">
        <v>1700.5629791606295</v>
      </c>
      <c r="CX97" s="26">
        <v>1951.5277074084493</v>
      </c>
      <c r="CY97" s="26">
        <v>2492.7633493724807</v>
      </c>
      <c r="CZ97" s="26">
        <v>3039.0821666749575</v>
      </c>
      <c r="DA97" s="26">
        <v>3296.0016288015941</v>
      </c>
      <c r="DB97" s="2"/>
      <c r="DC97" s="58">
        <v>91</v>
      </c>
      <c r="DD97" s="40">
        <v>1</v>
      </c>
      <c r="DE97" s="40">
        <v>45.996513230931328</v>
      </c>
      <c r="DF97" s="40">
        <v>5.408961924176562E-2</v>
      </c>
      <c r="DG97" s="40">
        <v>41.317210821937941</v>
      </c>
      <c r="DH97" s="40">
        <v>42.807979645560252</v>
      </c>
      <c r="DI97" s="40">
        <v>45.996513230931328</v>
      </c>
      <c r="DJ97" s="40">
        <v>49.185046816302417</v>
      </c>
      <c r="DK97" s="40">
        <v>50.675815639924721</v>
      </c>
      <c r="DL97" s="2"/>
      <c r="DM97" s="58">
        <v>91</v>
      </c>
      <c r="DN97" s="40">
        <v>1</v>
      </c>
      <c r="DO97" s="40">
        <v>31.924371590981277</v>
      </c>
      <c r="DP97" s="40">
        <v>4.6773250000504939E-2</v>
      </c>
      <c r="DQ97" s="40">
        <v>29.115949502888121</v>
      </c>
      <c r="DR97" s="40">
        <v>30.010678615598358</v>
      </c>
      <c r="DS97" s="40">
        <v>31.924371590981277</v>
      </c>
      <c r="DT97" s="40">
        <v>33.838064566364196</v>
      </c>
      <c r="DU97" s="40">
        <v>34.732793679074433</v>
      </c>
    </row>
    <row r="98" spans="1:131" ht="15.75" x14ac:dyDescent="0.25">
      <c r="A98" s="17"/>
      <c r="B98" s="17"/>
      <c r="C98" s="24"/>
      <c r="D98" s="24"/>
      <c r="E98" s="24"/>
      <c r="F98" s="25"/>
      <c r="G98" s="25"/>
      <c r="H98" s="46"/>
      <c r="I98" s="81" t="str">
        <f t="shared" si="34"/>
        <v/>
      </c>
      <c r="J98" s="28" t="str">
        <f t="shared" si="35"/>
        <v/>
      </c>
      <c r="K98" s="29" t="str">
        <f t="shared" si="36"/>
        <v/>
      </c>
      <c r="L98" s="99" t="str">
        <f t="shared" si="37"/>
        <v/>
      </c>
      <c r="M98" s="30" t="str">
        <f t="shared" si="38"/>
        <v/>
      </c>
      <c r="N98" s="31" t="str">
        <f t="shared" si="39"/>
        <v/>
      </c>
      <c r="O98" s="40">
        <v>41.501321186359235</v>
      </c>
      <c r="P98" s="14">
        <f t="shared" si="22"/>
        <v>-154</v>
      </c>
      <c r="Q98" s="14"/>
      <c r="R98" s="56" t="e">
        <f t="shared" si="23"/>
        <v>#N/A</v>
      </c>
      <c r="S98" s="56" t="e">
        <f t="shared" si="24"/>
        <v>#N/A</v>
      </c>
      <c r="T98" s="98" t="e">
        <f t="shared" si="25"/>
        <v>#N/A</v>
      </c>
      <c r="U98" s="11" t="e">
        <f t="shared" si="26"/>
        <v>#N/A</v>
      </c>
      <c r="V98" s="11" t="e">
        <f t="shared" si="27"/>
        <v>#N/A</v>
      </c>
      <c r="W98" s="11" t="e">
        <f t="shared" si="28"/>
        <v>#N/A</v>
      </c>
      <c r="X98" s="11" t="e">
        <f t="shared" si="29"/>
        <v>#N/A</v>
      </c>
      <c r="Y98" s="11" t="e">
        <f t="shared" si="30"/>
        <v>#N/A</v>
      </c>
      <c r="Z98" s="11" t="e">
        <f t="shared" si="31"/>
        <v>#N/A</v>
      </c>
      <c r="AA98" s="56" t="e">
        <f t="shared" si="32"/>
        <v>#N/A</v>
      </c>
      <c r="AB98" s="56" t="e">
        <f t="shared" si="33"/>
        <v>#N/A</v>
      </c>
      <c r="AC98" s="35" t="e">
        <f t="shared" si="40"/>
        <v>#N/A</v>
      </c>
      <c r="AD98" s="35" t="e">
        <f t="shared" si="41"/>
        <v>#N/A</v>
      </c>
      <c r="AE98" s="35" t="e">
        <f t="shared" si="42"/>
        <v>#N/A</v>
      </c>
      <c r="AF98" s="35" t="e">
        <f t="shared" si="43"/>
        <v>#N/A</v>
      </c>
      <c r="AG98" s="46"/>
      <c r="AH98" s="14"/>
      <c r="AI98" s="58">
        <v>89</v>
      </c>
      <c r="AJ98" s="27">
        <v>0.9914016497687641</v>
      </c>
      <c r="AK98" s="26">
        <v>2424.9339742876527</v>
      </c>
      <c r="AL98" s="27">
        <v>0.17334891109761988</v>
      </c>
      <c r="AM98" s="26">
        <v>1635.5729465342085</v>
      </c>
      <c r="AN98" s="26">
        <v>1886.7590891397551</v>
      </c>
      <c r="AO98" s="26">
        <v>2424.9339742876527</v>
      </c>
      <c r="AP98" s="26">
        <v>2964.1443233842006</v>
      </c>
      <c r="AQ98" s="26">
        <v>3216.5469902702243</v>
      </c>
      <c r="AR98" s="46"/>
      <c r="AS98" s="58">
        <v>89</v>
      </c>
      <c r="AT98" s="40">
        <v>1</v>
      </c>
      <c r="AU98" s="40">
        <v>45.641220639750379</v>
      </c>
      <c r="AV98" s="40">
        <v>5.4710565506597614E-2</v>
      </c>
      <c r="AW98" s="40">
        <v>40.944757472287577</v>
      </c>
      <c r="AX98" s="40">
        <v>42.440993504797</v>
      </c>
      <c r="AY98" s="40">
        <v>45.641220639750379</v>
      </c>
      <c r="AZ98" s="40">
        <v>48.841447774703759</v>
      </c>
      <c r="BA98" s="40">
        <v>50.337683807213175</v>
      </c>
      <c r="BC98" s="58">
        <v>89</v>
      </c>
      <c r="BD98" s="40">
        <v>1</v>
      </c>
      <c r="BE98" s="40">
        <v>31.702406960706014</v>
      </c>
      <c r="BF98" s="40">
        <v>4.7127468659344474E-2</v>
      </c>
      <c r="BG98" s="40">
        <v>28.89239024825644</v>
      </c>
      <c r="BH98" s="40">
        <v>29.787627388887973</v>
      </c>
      <c r="BI98" s="40">
        <v>31.702406960706014</v>
      </c>
      <c r="BJ98" s="40">
        <v>33.617186532524052</v>
      </c>
      <c r="BK98" s="40">
        <v>34.512423673155588</v>
      </c>
      <c r="BL98" s="40"/>
      <c r="BM98" s="2">
        <v>89</v>
      </c>
      <c r="BN98" s="32">
        <v>0.62862227798412562</v>
      </c>
      <c r="BO98" s="34">
        <v>2294.2664652984608</v>
      </c>
      <c r="BP98" s="32">
        <v>0.18437902622504884</v>
      </c>
      <c r="BQ98" s="34">
        <v>1551.5509663013877</v>
      </c>
      <c r="BR98" s="34">
        <v>1776.4315311566852</v>
      </c>
      <c r="BS98" s="34">
        <v>2294.2664652984608</v>
      </c>
      <c r="BT98" s="34">
        <v>2859.7244677844219</v>
      </c>
      <c r="BU98" s="34">
        <v>3139.6746070304334</v>
      </c>
      <c r="BV98" s="11"/>
      <c r="BW98" s="11"/>
      <c r="BX98" s="34">
        <v>89</v>
      </c>
      <c r="BY98" s="40">
        <v>1</v>
      </c>
      <c r="BZ98" s="40">
        <v>44.914052518130326</v>
      </c>
      <c r="CA98" s="40">
        <v>5.8485283531341012E-2</v>
      </c>
      <c r="CB98" s="40">
        <v>39.973548549275009</v>
      </c>
      <c r="CC98" s="40">
        <v>41.54753301234291</v>
      </c>
      <c r="CD98" s="40">
        <v>44.914052518130326</v>
      </c>
      <c r="CE98" s="40">
        <v>48.280572023917749</v>
      </c>
      <c r="CF98" s="40">
        <v>49.854556486985651</v>
      </c>
      <c r="CG98" s="6"/>
      <c r="CH98" s="34">
        <v>89</v>
      </c>
      <c r="CI98" s="40">
        <v>1</v>
      </c>
      <c r="CJ98" s="40">
        <v>31.24427313772954</v>
      </c>
      <c r="CK98" s="40">
        <v>4.7458813682940325E-2</v>
      </c>
      <c r="CL98" s="40">
        <v>28.455393270977236</v>
      </c>
      <c r="CM98" s="40">
        <v>29.343896469700109</v>
      </c>
      <c r="CN98" s="40">
        <v>31.24427313772954</v>
      </c>
      <c r="CO98" s="40">
        <v>33.144649805758966</v>
      </c>
      <c r="CP98" s="40">
        <v>34.033153004481839</v>
      </c>
      <c r="CQ98" s="58">
        <v>92</v>
      </c>
      <c r="CR98" s="27">
        <v>35.142857142857174</v>
      </c>
      <c r="CS98" s="58">
        <v>92</v>
      </c>
      <c r="CT98" s="27">
        <v>0.94071976917322575</v>
      </c>
      <c r="CU98" s="26">
        <v>2526.5263854847326</v>
      </c>
      <c r="CV98" s="27">
        <v>0.16874099351542621</v>
      </c>
      <c r="CW98" s="26">
        <v>1733.0594895309002</v>
      </c>
      <c r="CX98" s="26">
        <v>1983.896060160783</v>
      </c>
      <c r="CY98" s="26">
        <v>2526.5263854847326</v>
      </c>
      <c r="CZ98" s="26">
        <v>3076.2019200771433</v>
      </c>
      <c r="DA98" s="26">
        <v>3335.2812430909162</v>
      </c>
      <c r="DB98" s="2"/>
      <c r="DC98" s="58">
        <v>92</v>
      </c>
      <c r="DD98" s="40">
        <v>1</v>
      </c>
      <c r="DE98" s="40">
        <v>46.17139941703401</v>
      </c>
      <c r="DF98" s="40">
        <v>5.3778516772280918E-2</v>
      </c>
      <c r="DG98" s="40">
        <v>41.501321186359235</v>
      </c>
      <c r="DH98" s="40">
        <v>42.989151298981696</v>
      </c>
      <c r="DI98" s="40">
        <v>46.17139941703401</v>
      </c>
      <c r="DJ98" s="40">
        <v>49.353647535086331</v>
      </c>
      <c r="DK98" s="40">
        <v>50.841477647708793</v>
      </c>
      <c r="DL98" s="2"/>
      <c r="DM98" s="58">
        <v>92</v>
      </c>
      <c r="DN98" s="40">
        <v>1</v>
      </c>
      <c r="DO98" s="40">
        <v>32.033401388208055</v>
      </c>
      <c r="DP98" s="40">
        <v>4.6595572157821556E-2</v>
      </c>
      <c r="DQ98" s="40">
        <v>29.226092586096883</v>
      </c>
      <c r="DR98" s="40">
        <v>30.120467019436422</v>
      </c>
      <c r="DS98" s="40">
        <v>32.033401388208055</v>
      </c>
      <c r="DT98" s="40">
        <v>33.946335756979686</v>
      </c>
      <c r="DU98" s="40">
        <v>34.840710190319228</v>
      </c>
    </row>
    <row r="99" spans="1:131" ht="15.75" x14ac:dyDescent="0.25">
      <c r="A99" s="17"/>
      <c r="B99" s="17"/>
      <c r="C99" s="24"/>
      <c r="D99" s="24"/>
      <c r="E99" s="24"/>
      <c r="F99" s="25"/>
      <c r="G99" s="25"/>
      <c r="H99" s="46"/>
      <c r="I99" s="81" t="str">
        <f t="shared" si="34"/>
        <v/>
      </c>
      <c r="J99" s="28" t="str">
        <f t="shared" si="35"/>
        <v/>
      </c>
      <c r="K99" s="29" t="str">
        <f t="shared" si="36"/>
        <v/>
      </c>
      <c r="L99" s="99" t="str">
        <f t="shared" si="37"/>
        <v/>
      </c>
      <c r="M99" s="30" t="str">
        <f t="shared" si="38"/>
        <v/>
      </c>
      <c r="N99" s="31" t="str">
        <f t="shared" si="39"/>
        <v/>
      </c>
      <c r="O99" s="40">
        <v>41.683916886565804</v>
      </c>
      <c r="P99" s="14">
        <f t="shared" si="22"/>
        <v>-154</v>
      </c>
      <c r="Q99" s="14"/>
      <c r="R99" s="56" t="e">
        <f t="shared" si="23"/>
        <v>#N/A</v>
      </c>
      <c r="S99" s="56" t="e">
        <f t="shared" si="24"/>
        <v>#N/A</v>
      </c>
      <c r="T99" s="98" t="e">
        <f t="shared" si="25"/>
        <v>#N/A</v>
      </c>
      <c r="U99" s="11" t="e">
        <f t="shared" si="26"/>
        <v>#N/A</v>
      </c>
      <c r="V99" s="11" t="e">
        <f t="shared" si="27"/>
        <v>#N/A</v>
      </c>
      <c r="W99" s="11" t="e">
        <f t="shared" si="28"/>
        <v>#N/A</v>
      </c>
      <c r="X99" s="11" t="e">
        <f t="shared" si="29"/>
        <v>#N/A</v>
      </c>
      <c r="Y99" s="11" t="e">
        <f t="shared" si="30"/>
        <v>#N/A</v>
      </c>
      <c r="Z99" s="11" t="e">
        <f t="shared" si="31"/>
        <v>#N/A</v>
      </c>
      <c r="AA99" s="56" t="e">
        <f t="shared" si="32"/>
        <v>#N/A</v>
      </c>
      <c r="AB99" s="56" t="e">
        <f t="shared" si="33"/>
        <v>#N/A</v>
      </c>
      <c r="AC99" s="35" t="e">
        <f t="shared" si="40"/>
        <v>#N/A</v>
      </c>
      <c r="AD99" s="35" t="e">
        <f t="shared" si="41"/>
        <v>#N/A</v>
      </c>
      <c r="AE99" s="35" t="e">
        <f t="shared" si="42"/>
        <v>#N/A</v>
      </c>
      <c r="AF99" s="35" t="e">
        <f t="shared" si="43"/>
        <v>#N/A</v>
      </c>
      <c r="AG99" s="46"/>
      <c r="AH99" s="14"/>
      <c r="AI99" s="58">
        <v>90</v>
      </c>
      <c r="AJ99" s="27">
        <v>0.97433971956638554</v>
      </c>
      <c r="AK99" s="26">
        <v>2458.8924228239607</v>
      </c>
      <c r="AL99" s="27">
        <v>0.17180272057584334</v>
      </c>
      <c r="AM99" s="26">
        <v>1668.0561938041722</v>
      </c>
      <c r="AN99" s="26">
        <v>1919.138997982215</v>
      </c>
      <c r="AO99" s="26">
        <v>2458.8924228239607</v>
      </c>
      <c r="AP99" s="26">
        <v>3001.7242204495528</v>
      </c>
      <c r="AQ99" s="26">
        <v>3256.4181394090242</v>
      </c>
      <c r="AR99" s="46"/>
      <c r="AS99" s="58">
        <v>90</v>
      </c>
      <c r="AT99" s="40">
        <v>1</v>
      </c>
      <c r="AU99" s="40">
        <v>45.819763509480367</v>
      </c>
      <c r="AV99" s="40">
        <v>5.4400346827194385E-2</v>
      </c>
      <c r="AW99" s="40">
        <v>41.131663636261024</v>
      </c>
      <c r="AX99" s="40">
        <v>42.625235224964257</v>
      </c>
      <c r="AY99" s="40">
        <v>45.819763509480367</v>
      </c>
      <c r="AZ99" s="40">
        <v>49.014291793996492</v>
      </c>
      <c r="BA99" s="40">
        <v>50.507863382699711</v>
      </c>
      <c r="BC99" s="58">
        <v>90</v>
      </c>
      <c r="BD99" s="40">
        <v>1</v>
      </c>
      <c r="BE99" s="40">
        <v>31.814028435672217</v>
      </c>
      <c r="BF99" s="40">
        <v>4.6950560496167103E-2</v>
      </c>
      <c r="BG99" s="40">
        <v>29.004703664291341</v>
      </c>
      <c r="BH99" s="40">
        <v>29.899720360915872</v>
      </c>
      <c r="BI99" s="40">
        <v>31.814028435672217</v>
      </c>
      <c r="BJ99" s="40">
        <v>33.728336510428562</v>
      </c>
      <c r="BK99" s="40">
        <v>34.623353207053093</v>
      </c>
      <c r="BL99" s="40"/>
      <c r="BM99" s="2">
        <v>90</v>
      </c>
      <c r="BN99" s="32">
        <v>0.60840693668470325</v>
      </c>
      <c r="BO99" s="34">
        <v>2328.2734853428447</v>
      </c>
      <c r="BP99" s="32">
        <v>0.1825833114518178</v>
      </c>
      <c r="BQ99" s="34">
        <v>1583.9432106442371</v>
      </c>
      <c r="BR99" s="34">
        <v>1808.8715723019236</v>
      </c>
      <c r="BS99" s="34">
        <v>2328.2734853428447</v>
      </c>
      <c r="BT99" s="34">
        <v>2897.6323091835698</v>
      </c>
      <c r="BU99" s="34">
        <v>3180.2981723499133</v>
      </c>
      <c r="BV99" s="11"/>
      <c r="BW99" s="11"/>
      <c r="BX99" s="34">
        <v>90</v>
      </c>
      <c r="BY99" s="40">
        <v>1</v>
      </c>
      <c r="BZ99" s="40">
        <v>45.093737801043964</v>
      </c>
      <c r="CA99" s="40">
        <v>5.8131844756539285E-2</v>
      </c>
      <c r="CB99" s="40">
        <v>40.163446496701972</v>
      </c>
      <c r="CC99" s="40">
        <v>41.734177329093356</v>
      </c>
      <c r="CD99" s="40">
        <v>45.093737801043964</v>
      </c>
      <c r="CE99" s="40">
        <v>48.453298272994573</v>
      </c>
      <c r="CF99" s="40">
        <v>50.024029105385964</v>
      </c>
      <c r="CG99" s="6"/>
      <c r="CH99" s="34">
        <v>90</v>
      </c>
      <c r="CI99" s="40">
        <v>1</v>
      </c>
      <c r="CJ99" s="40">
        <v>31.361135164626265</v>
      </c>
      <c r="CK99" s="40">
        <v>4.7242453681691658E-2</v>
      </c>
      <c r="CL99" s="40">
        <v>28.574586507978758</v>
      </c>
      <c r="CM99" s="40">
        <v>29.462347011521498</v>
      </c>
      <c r="CN99" s="40">
        <v>31.361135164626265</v>
      </c>
      <c r="CO99" s="40">
        <v>33.25992331773103</v>
      </c>
      <c r="CP99" s="40">
        <v>34.147683821273766</v>
      </c>
      <c r="CQ99" s="58">
        <v>93</v>
      </c>
      <c r="CR99" s="27">
        <v>35.28571428571432</v>
      </c>
      <c r="CS99" s="58">
        <v>93</v>
      </c>
      <c r="CT99" s="27">
        <v>0.92423163262782149</v>
      </c>
      <c r="CU99" s="26">
        <v>2560.1611627122388</v>
      </c>
      <c r="CV99" s="27">
        <v>0.16723102092184547</v>
      </c>
      <c r="CW99" s="26">
        <v>1765.5119118423038</v>
      </c>
      <c r="CX99" s="26">
        <v>2016.2148989815416</v>
      </c>
      <c r="CY99" s="26">
        <v>2560.1611627122388</v>
      </c>
      <c r="CZ99" s="26">
        <v>3113.0672386728393</v>
      </c>
      <c r="DA99" s="26">
        <v>3374.2407669199733</v>
      </c>
      <c r="DB99" s="2"/>
      <c r="DC99" s="58">
        <v>93</v>
      </c>
      <c r="DD99" s="40">
        <v>1</v>
      </c>
      <c r="DE99" s="40">
        <v>46.344351680719164</v>
      </c>
      <c r="DF99" s="40">
        <v>5.3467173440709871E-2</v>
      </c>
      <c r="DG99" s="40">
        <v>41.683916886565804</v>
      </c>
      <c r="DH99" s="40">
        <v>43.168674717625301</v>
      </c>
      <c r="DI99" s="40">
        <v>46.344351680719164</v>
      </c>
      <c r="DJ99" s="40">
        <v>49.520028643813042</v>
      </c>
      <c r="DK99" s="40">
        <v>51.004786474872525</v>
      </c>
      <c r="DL99" s="2"/>
      <c r="DM99" s="58">
        <v>93</v>
      </c>
      <c r="DN99" s="40">
        <v>1</v>
      </c>
      <c r="DO99" s="40">
        <v>32.141082788927406</v>
      </c>
      <c r="DP99" s="40">
        <v>4.6417561953580516E-2</v>
      </c>
      <c r="DQ99" s="40">
        <v>29.335097735967732</v>
      </c>
      <c r="DR99" s="40">
        <v>30.229050438931065</v>
      </c>
      <c r="DS99" s="40">
        <v>32.141082788927406</v>
      </c>
      <c r="DT99" s="40">
        <v>34.053115138923751</v>
      </c>
      <c r="DU99" s="40">
        <v>34.947067841887083</v>
      </c>
    </row>
    <row r="100" spans="1:131" ht="15.75" x14ac:dyDescent="0.25">
      <c r="A100" s="17"/>
      <c r="B100" s="17"/>
      <c r="C100" s="24"/>
      <c r="D100" s="24"/>
      <c r="E100" s="24"/>
      <c r="F100" s="25"/>
      <c r="G100" s="25"/>
      <c r="H100" s="46"/>
      <c r="I100" s="81" t="str">
        <f t="shared" si="34"/>
        <v/>
      </c>
      <c r="J100" s="28" t="str">
        <f t="shared" si="35"/>
        <v/>
      </c>
      <c r="K100" s="29" t="str">
        <f t="shared" si="36"/>
        <v/>
      </c>
      <c r="L100" s="99" t="str">
        <f t="shared" si="37"/>
        <v/>
      </c>
      <c r="M100" s="30" t="str">
        <f t="shared" si="38"/>
        <v/>
      </c>
      <c r="N100" s="31" t="str">
        <f t="shared" si="39"/>
        <v/>
      </c>
      <c r="O100" s="40">
        <v>41.864920079598569</v>
      </c>
      <c r="P100" s="14">
        <f t="shared" si="22"/>
        <v>-154</v>
      </c>
      <c r="Q100" s="14"/>
      <c r="R100" s="56" t="e">
        <f t="shared" si="23"/>
        <v>#N/A</v>
      </c>
      <c r="S100" s="56" t="e">
        <f t="shared" si="24"/>
        <v>#N/A</v>
      </c>
      <c r="T100" s="98" t="e">
        <f t="shared" si="25"/>
        <v>#N/A</v>
      </c>
      <c r="U100" s="11" t="e">
        <f t="shared" si="26"/>
        <v>#N/A</v>
      </c>
      <c r="V100" s="11" t="e">
        <f t="shared" si="27"/>
        <v>#N/A</v>
      </c>
      <c r="W100" s="11" t="e">
        <f t="shared" si="28"/>
        <v>#N/A</v>
      </c>
      <c r="X100" s="11" t="e">
        <f t="shared" si="29"/>
        <v>#N/A</v>
      </c>
      <c r="Y100" s="11" t="e">
        <f t="shared" si="30"/>
        <v>#N/A</v>
      </c>
      <c r="Z100" s="11" t="e">
        <f t="shared" si="31"/>
        <v>#N/A</v>
      </c>
      <c r="AA100" s="56" t="e">
        <f t="shared" si="32"/>
        <v>#N/A</v>
      </c>
      <c r="AB100" s="56" t="e">
        <f t="shared" si="33"/>
        <v>#N/A</v>
      </c>
      <c r="AC100" s="35" t="e">
        <f t="shared" si="40"/>
        <v>#N/A</v>
      </c>
      <c r="AD100" s="35" t="e">
        <f t="shared" si="41"/>
        <v>#N/A</v>
      </c>
      <c r="AE100" s="35" t="e">
        <f t="shared" si="42"/>
        <v>#N/A</v>
      </c>
      <c r="AF100" s="35" t="e">
        <f t="shared" si="43"/>
        <v>#N/A</v>
      </c>
      <c r="AG100" s="46"/>
      <c r="AH100" s="14"/>
      <c r="AI100" s="58">
        <v>91</v>
      </c>
      <c r="AJ100" s="27">
        <v>0.95743411209364337</v>
      </c>
      <c r="AK100" s="26">
        <v>2492.7633493724807</v>
      </c>
      <c r="AL100" s="27">
        <v>0.17026582072426882</v>
      </c>
      <c r="AM100" s="26">
        <v>1700.5629791606295</v>
      </c>
      <c r="AN100" s="26">
        <v>1951.5277074084493</v>
      </c>
      <c r="AO100" s="26">
        <v>2492.7633493724807</v>
      </c>
      <c r="AP100" s="26">
        <v>3039.0821666749575</v>
      </c>
      <c r="AQ100" s="26">
        <v>3296.0016288015941</v>
      </c>
      <c r="AR100" s="46"/>
      <c r="AS100" s="58">
        <v>91</v>
      </c>
      <c r="AT100" s="40">
        <v>1</v>
      </c>
      <c r="AU100" s="40">
        <v>45.996513230931328</v>
      </c>
      <c r="AV100" s="40">
        <v>5.408961924176562E-2</v>
      </c>
      <c r="AW100" s="40">
        <v>41.317210821937941</v>
      </c>
      <c r="AX100" s="40">
        <v>42.807979645560252</v>
      </c>
      <c r="AY100" s="40">
        <v>45.996513230931328</v>
      </c>
      <c r="AZ100" s="40">
        <v>49.185046816302417</v>
      </c>
      <c r="BA100" s="40">
        <v>50.675815639924721</v>
      </c>
      <c r="BC100" s="58">
        <v>91</v>
      </c>
      <c r="BD100" s="40">
        <v>1</v>
      </c>
      <c r="BE100" s="40">
        <v>31.924371590981277</v>
      </c>
      <c r="BF100" s="40">
        <v>4.6773250000504939E-2</v>
      </c>
      <c r="BG100" s="40">
        <v>29.115949502888121</v>
      </c>
      <c r="BH100" s="40">
        <v>30.010678615598358</v>
      </c>
      <c r="BI100" s="40">
        <v>31.924371590981277</v>
      </c>
      <c r="BJ100" s="40">
        <v>33.838064566364196</v>
      </c>
      <c r="BK100" s="40">
        <v>34.732793679074433</v>
      </c>
      <c r="BL100" s="40"/>
      <c r="BM100" s="2">
        <v>91</v>
      </c>
      <c r="BN100" s="32">
        <v>0.58841738408153244</v>
      </c>
      <c r="BO100" s="34">
        <v>2362.353850233872</v>
      </c>
      <c r="BP100" s="32">
        <v>0.18082213721466095</v>
      </c>
      <c r="BQ100" s="34">
        <v>1616.3863939323069</v>
      </c>
      <c r="BR100" s="34">
        <v>1841.3872922251717</v>
      </c>
      <c r="BS100" s="34">
        <v>2362.353850233872</v>
      </c>
      <c r="BT100" s="34">
        <v>2935.5608779057839</v>
      </c>
      <c r="BU100" s="34">
        <v>3220.9106177161048</v>
      </c>
      <c r="BV100" s="11"/>
      <c r="BW100" s="11"/>
      <c r="BX100" s="34">
        <v>91</v>
      </c>
      <c r="BY100" s="40">
        <v>1</v>
      </c>
      <c r="BZ100" s="40">
        <v>45.271696704443649</v>
      </c>
      <c r="CA100" s="40">
        <v>5.7774750004068065E-2</v>
      </c>
      <c r="CB100" s="40">
        <v>40.352354860561796</v>
      </c>
      <c r="CC100" s="40">
        <v>41.919597328051168</v>
      </c>
      <c r="CD100" s="40">
        <v>45.271696704443649</v>
      </c>
      <c r="CE100" s="40">
        <v>48.623796080836144</v>
      </c>
      <c r="CF100" s="40">
        <v>50.191038548325508</v>
      </c>
      <c r="CG100" s="6"/>
      <c r="CH100" s="34">
        <v>91</v>
      </c>
      <c r="CI100" s="40">
        <v>1</v>
      </c>
      <c r="CJ100" s="40">
        <v>31.4766760226988</v>
      </c>
      <c r="CK100" s="40">
        <v>4.7025235870665351E-2</v>
      </c>
      <c r="CL100" s="40">
        <v>28.692721029995273</v>
      </c>
      <c r="CM100" s="40">
        <v>29.579655223757477</v>
      </c>
      <c r="CN100" s="40">
        <v>31.4766760226988</v>
      </c>
      <c r="CO100" s="40">
        <v>33.373696821640124</v>
      </c>
      <c r="CP100" s="40">
        <v>34.260631015402325</v>
      </c>
      <c r="CQ100" s="58">
        <v>94</v>
      </c>
      <c r="CR100" s="27">
        <v>35.428571428571466</v>
      </c>
      <c r="CS100" s="58">
        <v>94</v>
      </c>
      <c r="CT100" s="27">
        <v>0.90800464428011873</v>
      </c>
      <c r="CU100" s="26">
        <v>2593.6473126065198</v>
      </c>
      <c r="CV100" s="27">
        <v>0.16573868491605653</v>
      </c>
      <c r="CW100" s="26">
        <v>1797.8864330221597</v>
      </c>
      <c r="CX100" s="26">
        <v>2048.4550666130499</v>
      </c>
      <c r="CY100" s="26">
        <v>2593.6473126065198</v>
      </c>
      <c r="CZ100" s="26">
        <v>3149.6618804787759</v>
      </c>
      <c r="DA100" s="26">
        <v>3412.8639849317478</v>
      </c>
      <c r="DB100" s="2"/>
      <c r="DC100" s="58">
        <v>94</v>
      </c>
      <c r="DD100" s="40">
        <v>1</v>
      </c>
      <c r="DE100" s="40">
        <v>46.515299634917547</v>
      </c>
      <c r="DF100" s="40">
        <v>5.3155723269022077E-2</v>
      </c>
      <c r="DG100" s="40">
        <v>41.864920079598569</v>
      </c>
      <c r="DH100" s="40">
        <v>43.346474433887778</v>
      </c>
      <c r="DI100" s="40">
        <v>46.515299634917547</v>
      </c>
      <c r="DJ100" s="40">
        <v>49.68412483594733</v>
      </c>
      <c r="DK100" s="40">
        <v>51.165679190236524</v>
      </c>
      <c r="DL100" s="2"/>
      <c r="DM100" s="58">
        <v>94</v>
      </c>
      <c r="DN100" s="40">
        <v>1</v>
      </c>
      <c r="DO100" s="40">
        <v>32.2473807547142</v>
      </c>
      <c r="DP100" s="40">
        <v>4.6239254373245407E-2</v>
      </c>
      <c r="DQ100" s="40">
        <v>29.442929774550777</v>
      </c>
      <c r="DR100" s="40">
        <v>30.336393740583276</v>
      </c>
      <c r="DS100" s="40">
        <v>32.2473807547142</v>
      </c>
      <c r="DT100" s="40">
        <v>34.158367768845132</v>
      </c>
      <c r="DU100" s="40">
        <v>35.051831734877624</v>
      </c>
    </row>
    <row r="101" spans="1:131" ht="15.75" x14ac:dyDescent="0.25">
      <c r="A101" s="17"/>
      <c r="B101" s="17"/>
      <c r="C101" s="24"/>
      <c r="D101" s="24"/>
      <c r="E101" s="24"/>
      <c r="F101" s="25"/>
      <c r="G101" s="25"/>
      <c r="H101" s="46"/>
      <c r="I101" s="81" t="str">
        <f t="shared" si="34"/>
        <v/>
      </c>
      <c r="J101" s="28" t="str">
        <f t="shared" si="35"/>
        <v/>
      </c>
      <c r="K101" s="29" t="str">
        <f t="shared" si="36"/>
        <v/>
      </c>
      <c r="L101" s="99" t="str">
        <f t="shared" si="37"/>
        <v/>
      </c>
      <c r="M101" s="30" t="str">
        <f t="shared" si="38"/>
        <v/>
      </c>
      <c r="N101" s="31" t="str">
        <f t="shared" si="39"/>
        <v/>
      </c>
      <c r="O101" s="40">
        <v>42.0442552744381</v>
      </c>
      <c r="P101" s="14">
        <f t="shared" si="22"/>
        <v>-154</v>
      </c>
      <c r="Q101" s="14"/>
      <c r="R101" s="56" t="e">
        <f t="shared" si="23"/>
        <v>#N/A</v>
      </c>
      <c r="S101" s="56" t="e">
        <f t="shared" si="24"/>
        <v>#N/A</v>
      </c>
      <c r="T101" s="98" t="e">
        <f t="shared" si="25"/>
        <v>#N/A</v>
      </c>
      <c r="U101" s="11" t="e">
        <f t="shared" si="26"/>
        <v>#N/A</v>
      </c>
      <c r="V101" s="11" t="e">
        <f t="shared" si="27"/>
        <v>#N/A</v>
      </c>
      <c r="W101" s="11" t="e">
        <f t="shared" si="28"/>
        <v>#N/A</v>
      </c>
      <c r="X101" s="11" t="e">
        <f t="shared" si="29"/>
        <v>#N/A</v>
      </c>
      <c r="Y101" s="11" t="e">
        <f t="shared" si="30"/>
        <v>#N/A</v>
      </c>
      <c r="Z101" s="11" t="e">
        <f t="shared" si="31"/>
        <v>#N/A</v>
      </c>
      <c r="AA101" s="56" t="e">
        <f t="shared" si="32"/>
        <v>#N/A</v>
      </c>
      <c r="AB101" s="56" t="e">
        <f t="shared" si="33"/>
        <v>#N/A</v>
      </c>
      <c r="AC101" s="35" t="e">
        <f t="shared" si="40"/>
        <v>#N/A</v>
      </c>
      <c r="AD101" s="35" t="e">
        <f t="shared" si="41"/>
        <v>#N/A</v>
      </c>
      <c r="AE101" s="35" t="e">
        <f t="shared" si="42"/>
        <v>#N/A</v>
      </c>
      <c r="AF101" s="35" t="e">
        <f t="shared" si="43"/>
        <v>#N/A</v>
      </c>
      <c r="AG101" s="46"/>
      <c r="AH101" s="14"/>
      <c r="AI101" s="58">
        <v>92</v>
      </c>
      <c r="AJ101" s="27">
        <v>0.94071976917322575</v>
      </c>
      <c r="AK101" s="26">
        <v>2526.5263854847326</v>
      </c>
      <c r="AL101" s="27">
        <v>0.16874099351542621</v>
      </c>
      <c r="AM101" s="26">
        <v>1733.0594895309002</v>
      </c>
      <c r="AN101" s="26">
        <v>1983.896060160783</v>
      </c>
      <c r="AO101" s="26">
        <v>2526.5263854847326</v>
      </c>
      <c r="AP101" s="26">
        <v>3076.2019200771433</v>
      </c>
      <c r="AQ101" s="26">
        <v>3335.2812430909162</v>
      </c>
      <c r="AR101" s="46"/>
      <c r="AS101" s="58">
        <v>92</v>
      </c>
      <c r="AT101" s="40">
        <v>1</v>
      </c>
      <c r="AU101" s="40">
        <v>46.17139941703401</v>
      </c>
      <c r="AV101" s="40">
        <v>5.3778516772280918E-2</v>
      </c>
      <c r="AW101" s="40">
        <v>41.501321186359235</v>
      </c>
      <c r="AX101" s="40">
        <v>42.989151298981696</v>
      </c>
      <c r="AY101" s="40">
        <v>46.17139941703401</v>
      </c>
      <c r="AZ101" s="40">
        <v>49.353647535086331</v>
      </c>
      <c r="BA101" s="40">
        <v>50.841477647708793</v>
      </c>
      <c r="BC101" s="58">
        <v>92</v>
      </c>
      <c r="BD101" s="40">
        <v>1</v>
      </c>
      <c r="BE101" s="40">
        <v>32.033401388208055</v>
      </c>
      <c r="BF101" s="40">
        <v>4.6595572157821556E-2</v>
      </c>
      <c r="BG101" s="40">
        <v>29.226092586096883</v>
      </c>
      <c r="BH101" s="40">
        <v>30.120467019436422</v>
      </c>
      <c r="BI101" s="40">
        <v>32.033401388208055</v>
      </c>
      <c r="BJ101" s="40">
        <v>33.946335756979686</v>
      </c>
      <c r="BK101" s="40">
        <v>34.840710190319228</v>
      </c>
      <c r="BL101" s="40"/>
      <c r="BM101" s="2">
        <v>92</v>
      </c>
      <c r="BN101" s="32">
        <v>0.56868478907254205</v>
      </c>
      <c r="BO101" s="34">
        <v>2396.4928262558874</v>
      </c>
      <c r="BP101" s="32">
        <v>0.17910034963609281</v>
      </c>
      <c r="BQ101" s="34">
        <v>1648.8447105143164</v>
      </c>
      <c r="BR101" s="34">
        <v>1873.9485876757922</v>
      </c>
      <c r="BS101" s="34">
        <v>2396.4928262558874</v>
      </c>
      <c r="BT101" s="34">
        <v>2973.5115697508045</v>
      </c>
      <c r="BU101" s="34">
        <v>3261.5202035535654</v>
      </c>
      <c r="BV101" s="11"/>
      <c r="BW101" s="11"/>
      <c r="BX101" s="33">
        <v>92</v>
      </c>
      <c r="BY101" s="40">
        <v>1</v>
      </c>
      <c r="BZ101" s="40">
        <v>45.447862899140119</v>
      </c>
      <c r="CA101" s="40">
        <v>5.7414267495830618E-2</v>
      </c>
      <c r="CB101" s="40">
        <v>40.540191317773626</v>
      </c>
      <c r="CC101" s="40">
        <v>42.103715781594765</v>
      </c>
      <c r="CD101" s="40">
        <v>45.447862899140119</v>
      </c>
      <c r="CE101" s="40">
        <v>48.792010016685474</v>
      </c>
      <c r="CF101" s="40">
        <v>50.355534480506613</v>
      </c>
      <c r="CG101" s="6"/>
      <c r="CH101" s="33">
        <v>92</v>
      </c>
      <c r="CI101" s="40">
        <v>1</v>
      </c>
      <c r="CJ101" s="40">
        <v>31.590849663707342</v>
      </c>
      <c r="CK101" s="40">
        <v>4.6807256684520501E-2</v>
      </c>
      <c r="CL101" s="40">
        <v>28.809747920401755</v>
      </c>
      <c r="CM101" s="40">
        <v>29.695773103615657</v>
      </c>
      <c r="CN101" s="40">
        <v>31.590849663707342</v>
      </c>
      <c r="CO101" s="40">
        <v>33.485926223799027</v>
      </c>
      <c r="CP101" s="40">
        <v>34.371951407012929</v>
      </c>
      <c r="CQ101" s="58">
        <v>95</v>
      </c>
      <c r="CR101" s="27">
        <v>35.571428571428612</v>
      </c>
      <c r="CS101" s="58">
        <v>95</v>
      </c>
      <c r="CT101" s="27">
        <v>0.89207291763762031</v>
      </c>
      <c r="CU101" s="26">
        <v>2626.9644667189878</v>
      </c>
      <c r="CV101" s="27">
        <v>0.16426671873387991</v>
      </c>
      <c r="CW101" s="26">
        <v>1830.1495233975445</v>
      </c>
      <c r="CX101" s="26">
        <v>2080.5875712398338</v>
      </c>
      <c r="CY101" s="26">
        <v>2626.9644667189878</v>
      </c>
      <c r="CZ101" s="26">
        <v>3185.9695610446006</v>
      </c>
      <c r="DA101" s="26">
        <v>3451.13465601906</v>
      </c>
      <c r="DB101" s="2"/>
      <c r="DC101" s="58">
        <v>95</v>
      </c>
      <c r="DD101" s="40">
        <v>1</v>
      </c>
      <c r="DE101" s="40">
        <v>46.68417550076768</v>
      </c>
      <c r="DF101" s="40">
        <v>5.2844299942765349E-2</v>
      </c>
      <c r="DG101" s="40">
        <v>42.0442552744381</v>
      </c>
      <c r="DH101" s="40">
        <v>43.522477413749399</v>
      </c>
      <c r="DI101" s="40">
        <v>46.68417550076768</v>
      </c>
      <c r="DJ101" s="40">
        <v>49.845873587785967</v>
      </c>
      <c r="DK101" s="40">
        <v>51.324095727097259</v>
      </c>
      <c r="DL101" s="2"/>
      <c r="DM101" s="58">
        <v>95</v>
      </c>
      <c r="DN101" s="40">
        <v>1</v>
      </c>
      <c r="DO101" s="40">
        <v>32.352261585600601</v>
      </c>
      <c r="DP101" s="40">
        <v>4.6060684402278715E-2</v>
      </c>
      <c r="DQ101" s="40">
        <v>29.549554741029386</v>
      </c>
      <c r="DR101" s="40">
        <v>30.442463046679677</v>
      </c>
      <c r="DS101" s="40">
        <v>32.352261585600601</v>
      </c>
      <c r="DT101" s="40">
        <v>34.262060124521525</v>
      </c>
      <c r="DU101" s="40">
        <v>35.154968430171813</v>
      </c>
    </row>
    <row r="102" spans="1:131" ht="15.75" x14ac:dyDescent="0.25">
      <c r="A102" s="17"/>
      <c r="B102" s="17"/>
      <c r="C102" s="24"/>
      <c r="D102" s="24"/>
      <c r="E102" s="24"/>
      <c r="F102" s="25"/>
      <c r="G102" s="25"/>
      <c r="H102" s="46"/>
      <c r="I102" s="81" t="str">
        <f t="shared" si="34"/>
        <v/>
      </c>
      <c r="J102" s="28" t="str">
        <f t="shared" si="35"/>
        <v/>
      </c>
      <c r="K102" s="29" t="str">
        <f t="shared" si="36"/>
        <v/>
      </c>
      <c r="L102" s="99" t="str">
        <f t="shared" si="37"/>
        <v/>
      </c>
      <c r="M102" s="30" t="str">
        <f t="shared" si="38"/>
        <v/>
      </c>
      <c r="N102" s="31" t="str">
        <f t="shared" si="39"/>
        <v/>
      </c>
      <c r="O102" s="40">
        <v>42.221901074677412</v>
      </c>
      <c r="P102" s="14">
        <f t="shared" si="22"/>
        <v>-154</v>
      </c>
      <c r="Q102" s="14"/>
      <c r="R102" s="56" t="e">
        <f t="shared" si="23"/>
        <v>#N/A</v>
      </c>
      <c r="S102" s="56" t="e">
        <f t="shared" si="24"/>
        <v>#N/A</v>
      </c>
      <c r="T102" s="98" t="e">
        <f t="shared" si="25"/>
        <v>#N/A</v>
      </c>
      <c r="U102" s="11" t="e">
        <f t="shared" si="26"/>
        <v>#N/A</v>
      </c>
      <c r="V102" s="11" t="e">
        <f t="shared" si="27"/>
        <v>#N/A</v>
      </c>
      <c r="W102" s="11" t="e">
        <f t="shared" si="28"/>
        <v>#N/A</v>
      </c>
      <c r="X102" s="11" t="e">
        <f t="shared" si="29"/>
        <v>#N/A</v>
      </c>
      <c r="Y102" s="11" t="e">
        <f t="shared" si="30"/>
        <v>#N/A</v>
      </c>
      <c r="Z102" s="11" t="e">
        <f t="shared" si="31"/>
        <v>#N/A</v>
      </c>
      <c r="AA102" s="56" t="e">
        <f t="shared" si="32"/>
        <v>#N/A</v>
      </c>
      <c r="AB102" s="56" t="e">
        <f t="shared" si="33"/>
        <v>#N/A</v>
      </c>
      <c r="AC102" s="35" t="e">
        <f t="shared" si="40"/>
        <v>#N/A</v>
      </c>
      <c r="AD102" s="35" t="e">
        <f t="shared" si="41"/>
        <v>#N/A</v>
      </c>
      <c r="AE102" s="35" t="e">
        <f t="shared" si="42"/>
        <v>#N/A</v>
      </c>
      <c r="AF102" s="35" t="e">
        <f t="shared" si="43"/>
        <v>#N/A</v>
      </c>
      <c r="AG102" s="46"/>
      <c r="AH102" s="14"/>
      <c r="AI102" s="58">
        <v>93</v>
      </c>
      <c r="AJ102" s="27">
        <v>0.92423163262782149</v>
      </c>
      <c r="AK102" s="26">
        <v>2560.1611627122388</v>
      </c>
      <c r="AL102" s="27">
        <v>0.16723102092184547</v>
      </c>
      <c r="AM102" s="26">
        <v>1765.5119118423038</v>
      </c>
      <c r="AN102" s="26">
        <v>2016.2148989815416</v>
      </c>
      <c r="AO102" s="26">
        <v>2560.1611627122388</v>
      </c>
      <c r="AP102" s="26">
        <v>3113.0672386728393</v>
      </c>
      <c r="AQ102" s="26">
        <v>3374.2407669199733</v>
      </c>
      <c r="AR102" s="46"/>
      <c r="AS102" s="58">
        <v>93</v>
      </c>
      <c r="AT102" s="40">
        <v>1</v>
      </c>
      <c r="AU102" s="40">
        <v>46.344351680719164</v>
      </c>
      <c r="AV102" s="40">
        <v>5.3467173440709871E-2</v>
      </c>
      <c r="AW102" s="40">
        <v>41.683916886565804</v>
      </c>
      <c r="AX102" s="40">
        <v>43.168674717625301</v>
      </c>
      <c r="AY102" s="40">
        <v>46.344351680719164</v>
      </c>
      <c r="AZ102" s="40">
        <v>49.520028643813042</v>
      </c>
      <c r="BA102" s="40">
        <v>51.004786474872525</v>
      </c>
      <c r="BC102" s="58">
        <v>93</v>
      </c>
      <c r="BD102" s="40">
        <v>1</v>
      </c>
      <c r="BE102" s="40">
        <v>32.141082788927406</v>
      </c>
      <c r="BF102" s="40">
        <v>4.6417561953580516E-2</v>
      </c>
      <c r="BG102" s="40">
        <v>29.335097735967732</v>
      </c>
      <c r="BH102" s="40">
        <v>30.229050438931065</v>
      </c>
      <c r="BI102" s="40">
        <v>32.141082788927406</v>
      </c>
      <c r="BJ102" s="40">
        <v>34.053115138923751</v>
      </c>
      <c r="BK102" s="40">
        <v>34.947067841887083</v>
      </c>
      <c r="BL102" s="40"/>
      <c r="BM102" s="2">
        <v>93</v>
      </c>
      <c r="BN102" s="32">
        <v>0.54924032055566119</v>
      </c>
      <c r="BO102" s="34">
        <v>2430.6756796932355</v>
      </c>
      <c r="BP102" s="32">
        <v>0.17742279483862788</v>
      </c>
      <c r="BQ102" s="34">
        <v>1681.2823547389839</v>
      </c>
      <c r="BR102" s="34">
        <v>1906.5253554031478</v>
      </c>
      <c r="BS102" s="34">
        <v>2430.6756796932355</v>
      </c>
      <c r="BT102" s="34">
        <v>3011.4857805183701</v>
      </c>
      <c r="BU102" s="34">
        <v>3302.1351902868514</v>
      </c>
      <c r="BV102" s="11"/>
      <c r="BW102" s="11"/>
      <c r="BX102" s="34">
        <v>93</v>
      </c>
      <c r="BY102" s="40">
        <v>1</v>
      </c>
      <c r="BZ102" s="40">
        <v>45.622170055944082</v>
      </c>
      <c r="CA102" s="40">
        <v>5.70506654537302E-2</v>
      </c>
      <c r="CB102" s="40">
        <v>40.726873545256595</v>
      </c>
      <c r="CC102" s="40">
        <v>42.286455462102587</v>
      </c>
      <c r="CD102" s="40">
        <v>45.622170055944082</v>
      </c>
      <c r="CE102" s="40">
        <v>48.957884649785584</v>
      </c>
      <c r="CF102" s="40">
        <v>50.517466566631576</v>
      </c>
      <c r="CG102" s="6"/>
      <c r="CH102" s="34">
        <v>93</v>
      </c>
      <c r="CI102" s="40">
        <v>1</v>
      </c>
      <c r="CJ102" s="40">
        <v>31.703610039412094</v>
      </c>
      <c r="CK102" s="40">
        <v>4.6588612557916194E-2</v>
      </c>
      <c r="CL102" s="40">
        <v>28.925618262573167</v>
      </c>
      <c r="CM102" s="40">
        <v>29.810652648303645</v>
      </c>
      <c r="CN102" s="40">
        <v>31.703610039412094</v>
      </c>
      <c r="CO102" s="40">
        <v>33.596567430520537</v>
      </c>
      <c r="CP102" s="40">
        <v>34.481601816251015</v>
      </c>
      <c r="CQ102" s="58">
        <v>96</v>
      </c>
      <c r="CR102" s="27">
        <v>35.714285714285758</v>
      </c>
      <c r="CS102" s="58">
        <v>96</v>
      </c>
      <c r="CT102" s="27">
        <v>0.87645151495855456</v>
      </c>
      <c r="CU102" s="26">
        <v>2660.0922565985511</v>
      </c>
      <c r="CV102" s="27">
        <v>0.16281673466681851</v>
      </c>
      <c r="CW102" s="26">
        <v>1862.2741714899321</v>
      </c>
      <c r="CX102" s="26">
        <v>2112.5872262170169</v>
      </c>
      <c r="CY102" s="26">
        <v>2660.0922565985511</v>
      </c>
      <c r="CZ102" s="26">
        <v>3221.9730191770846</v>
      </c>
      <c r="DA102" s="26">
        <v>3489.035946820979</v>
      </c>
      <c r="DB102" s="2"/>
      <c r="DC102" s="58">
        <v>96</v>
      </c>
      <c r="DD102" s="40">
        <v>1</v>
      </c>
      <c r="DE102" s="40">
        <v>46.850971488186907</v>
      </c>
      <c r="DF102" s="40">
        <v>5.2533029409786679E-2</v>
      </c>
      <c r="DG102" s="40">
        <v>42.221901074677412</v>
      </c>
      <c r="DH102" s="40">
        <v>43.696666595612598</v>
      </c>
      <c r="DI102" s="40">
        <v>46.850971488186907</v>
      </c>
      <c r="DJ102" s="40">
        <v>50.005276380761224</v>
      </c>
      <c r="DK102" s="40">
        <v>51.480041901696396</v>
      </c>
      <c r="DL102" s="2"/>
      <c r="DM102" s="58">
        <v>96</v>
      </c>
      <c r="DN102" s="40">
        <v>1</v>
      </c>
      <c r="DO102" s="40">
        <v>32.455722366136847</v>
      </c>
      <c r="DP102" s="40">
        <v>4.588188702611809E-2</v>
      </c>
      <c r="DQ102" s="40">
        <v>29.654966668651937</v>
      </c>
      <c r="DR102" s="40">
        <v>30.54725336257631</v>
      </c>
      <c r="DS102" s="40">
        <v>32.455722366136847</v>
      </c>
      <c r="DT102" s="40">
        <v>34.364191369697394</v>
      </c>
      <c r="DU102" s="40">
        <v>35.256478063621763</v>
      </c>
    </row>
    <row r="103" spans="1:131" ht="15.75" x14ac:dyDescent="0.25">
      <c r="A103" s="17"/>
      <c r="B103" s="17"/>
      <c r="C103" s="24"/>
      <c r="D103" s="24"/>
      <c r="E103" s="24"/>
      <c r="F103" s="25"/>
      <c r="G103" s="25"/>
      <c r="H103" s="46"/>
      <c r="I103" s="81" t="str">
        <f t="shared" si="34"/>
        <v/>
      </c>
      <c r="J103" s="28" t="str">
        <f t="shared" si="35"/>
        <v/>
      </c>
      <c r="K103" s="29" t="str">
        <f t="shared" si="36"/>
        <v/>
      </c>
      <c r="L103" s="99" t="str">
        <f t="shared" si="37"/>
        <v/>
      </c>
      <c r="M103" s="30" t="str">
        <f t="shared" si="38"/>
        <v/>
      </c>
      <c r="N103" s="31" t="str">
        <f t="shared" si="39"/>
        <v/>
      </c>
      <c r="O103" s="40">
        <v>42.397890178521983</v>
      </c>
      <c r="P103" s="14">
        <f t="shared" si="22"/>
        <v>-154</v>
      </c>
      <c r="Q103" s="14"/>
      <c r="R103" s="56" t="e">
        <f t="shared" si="23"/>
        <v>#N/A</v>
      </c>
      <c r="S103" s="56" t="e">
        <f t="shared" si="24"/>
        <v>#N/A</v>
      </c>
      <c r="T103" s="98" t="e">
        <f t="shared" si="25"/>
        <v>#N/A</v>
      </c>
      <c r="U103" s="11" t="e">
        <f t="shared" si="26"/>
        <v>#N/A</v>
      </c>
      <c r="V103" s="11" t="e">
        <f t="shared" si="27"/>
        <v>#N/A</v>
      </c>
      <c r="W103" s="11" t="e">
        <f t="shared" si="28"/>
        <v>#N/A</v>
      </c>
      <c r="X103" s="11" t="e">
        <f t="shared" si="29"/>
        <v>#N/A</v>
      </c>
      <c r="Y103" s="11" t="e">
        <f t="shared" si="30"/>
        <v>#N/A</v>
      </c>
      <c r="Z103" s="11" t="e">
        <f t="shared" si="31"/>
        <v>#N/A</v>
      </c>
      <c r="AA103" s="56" t="e">
        <f t="shared" si="32"/>
        <v>#N/A</v>
      </c>
      <c r="AB103" s="56" t="e">
        <f t="shared" si="33"/>
        <v>#N/A</v>
      </c>
      <c r="AC103" s="35" t="e">
        <f t="shared" si="40"/>
        <v>#N/A</v>
      </c>
      <c r="AD103" s="35" t="e">
        <f t="shared" si="41"/>
        <v>#N/A</v>
      </c>
      <c r="AE103" s="35" t="e">
        <f t="shared" si="42"/>
        <v>#N/A</v>
      </c>
      <c r="AF103" s="35" t="e">
        <f t="shared" si="43"/>
        <v>#N/A</v>
      </c>
      <c r="AG103" s="46"/>
      <c r="AH103" s="14"/>
      <c r="AI103" s="58">
        <v>94</v>
      </c>
      <c r="AJ103" s="27">
        <v>0.90800464428011873</v>
      </c>
      <c r="AK103" s="26">
        <v>2593.6473126065198</v>
      </c>
      <c r="AL103" s="27">
        <v>0.16573868491605653</v>
      </c>
      <c r="AM103" s="26">
        <v>1797.8864330221597</v>
      </c>
      <c r="AN103" s="26">
        <v>2048.4550666130499</v>
      </c>
      <c r="AO103" s="26">
        <v>2593.6473126065198</v>
      </c>
      <c r="AP103" s="26">
        <v>3149.6618804787759</v>
      </c>
      <c r="AQ103" s="26">
        <v>3412.8639849317478</v>
      </c>
      <c r="AR103" s="46"/>
      <c r="AS103" s="58">
        <v>94</v>
      </c>
      <c r="AT103" s="40">
        <v>1</v>
      </c>
      <c r="AU103" s="40">
        <v>46.515299634917547</v>
      </c>
      <c r="AV103" s="40">
        <v>5.3155723269022077E-2</v>
      </c>
      <c r="AW103" s="40">
        <v>41.864920079598569</v>
      </c>
      <c r="AX103" s="40">
        <v>43.346474433887778</v>
      </c>
      <c r="AY103" s="40">
        <v>46.515299634917547</v>
      </c>
      <c r="AZ103" s="40">
        <v>49.68412483594733</v>
      </c>
      <c r="BA103" s="40">
        <v>51.165679190236524</v>
      </c>
      <c r="BC103" s="58">
        <v>94</v>
      </c>
      <c r="BD103" s="40">
        <v>1</v>
      </c>
      <c r="BE103" s="40">
        <v>32.2473807547142</v>
      </c>
      <c r="BF103" s="40">
        <v>4.6239254373245407E-2</v>
      </c>
      <c r="BG103" s="40">
        <v>29.442929774550777</v>
      </c>
      <c r="BH103" s="40">
        <v>30.336393740583276</v>
      </c>
      <c r="BI103" s="40">
        <v>32.2473807547142</v>
      </c>
      <c r="BJ103" s="40">
        <v>34.158367768845132</v>
      </c>
      <c r="BK103" s="40">
        <v>35.051831734877624</v>
      </c>
      <c r="BL103" s="40"/>
      <c r="BM103" s="2">
        <v>94</v>
      </c>
      <c r="BN103" s="32">
        <v>0.53011514742881871</v>
      </c>
      <c r="BO103" s="34">
        <v>2464.8876768302603</v>
      </c>
      <c r="BP103" s="32">
        <v>0.1757943189447807</v>
      </c>
      <c r="BQ103" s="34">
        <v>1713.6635209550284</v>
      </c>
      <c r="BR103" s="34">
        <v>1939.0874921566017</v>
      </c>
      <c r="BS103" s="34">
        <v>2464.8876768302603</v>
      </c>
      <c r="BT103" s="34">
        <v>3049.4849060082215</v>
      </c>
      <c r="BU103" s="34">
        <v>3342.7638383405201</v>
      </c>
      <c r="BV103" s="11"/>
      <c r="BW103" s="11"/>
      <c r="BX103" s="34">
        <v>94</v>
      </c>
      <c r="BY103" s="40">
        <v>1</v>
      </c>
      <c r="BZ103" s="40">
        <v>45.794551845666277</v>
      </c>
      <c r="CA103" s="40">
        <v>5.6684212099670069E-2</v>
      </c>
      <c r="CB103" s="40">
        <v>40.912319219929849</v>
      </c>
      <c r="CC103" s="40">
        <v>42.467739141953068</v>
      </c>
      <c r="CD103" s="40">
        <v>45.794551845666277</v>
      </c>
      <c r="CE103" s="40">
        <v>49.121364549379493</v>
      </c>
      <c r="CF103" s="40">
        <v>50.676784471402698</v>
      </c>
      <c r="CG103" s="6"/>
      <c r="CH103" s="34">
        <v>94</v>
      </c>
      <c r="CI103" s="40">
        <v>1</v>
      </c>
      <c r="CJ103" s="40">
        <v>31.814911101573248</v>
      </c>
      <c r="CK103" s="40">
        <v>4.636939992551152E-2</v>
      </c>
      <c r="CL103" s="40">
        <v>29.040283139884487</v>
      </c>
      <c r="CM103" s="40">
        <v>29.924245855029056</v>
      </c>
      <c r="CN103" s="40">
        <v>31.814911101573248</v>
      </c>
      <c r="CO103" s="40">
        <v>33.705576348117432</v>
      </c>
      <c r="CP103" s="40">
        <v>34.589539063262002</v>
      </c>
      <c r="CQ103" s="58">
        <v>97</v>
      </c>
      <c r="CR103" s="27">
        <v>35.857142857142904</v>
      </c>
      <c r="CS103" s="58">
        <v>97</v>
      </c>
      <c r="CT103" s="27">
        <v>0.86113644725187555</v>
      </c>
      <c r="CU103" s="26">
        <v>2693.0103137916149</v>
      </c>
      <c r="CV103" s="27">
        <v>0.16138922406205777</v>
      </c>
      <c r="CW103" s="26">
        <v>1894.239884015195</v>
      </c>
      <c r="CX103" s="26">
        <v>2144.4326500703237</v>
      </c>
      <c r="CY103" s="26">
        <v>2693.0103137916149</v>
      </c>
      <c r="CZ103" s="26">
        <v>3257.6540169401219</v>
      </c>
      <c r="DA103" s="26">
        <v>3526.5504317228256</v>
      </c>
      <c r="DB103" s="2"/>
      <c r="DC103" s="58">
        <v>97</v>
      </c>
      <c r="DD103" s="40">
        <v>1</v>
      </c>
      <c r="DE103" s="40">
        <v>47.015739795871404</v>
      </c>
      <c r="DF103" s="40">
        <v>5.2222029880232196E-2</v>
      </c>
      <c r="DG103" s="40">
        <v>42.397890178521983</v>
      </c>
      <c r="DH103" s="40">
        <v>43.869080890301952</v>
      </c>
      <c r="DI103" s="40">
        <v>47.015739795871404</v>
      </c>
      <c r="DJ103" s="40">
        <v>50.16239870144085</v>
      </c>
      <c r="DK103" s="40">
        <v>51.633589413220825</v>
      </c>
      <c r="DL103" s="2"/>
      <c r="DM103" s="58">
        <v>97</v>
      </c>
      <c r="DN103" s="40">
        <v>1</v>
      </c>
      <c r="DO103" s="40">
        <v>32.557790965391277</v>
      </c>
      <c r="DP103" s="40">
        <v>4.5702897230176377E-2</v>
      </c>
      <c r="DQ103" s="40">
        <v>29.759187584731819</v>
      </c>
      <c r="DR103" s="40">
        <v>30.650788576698613</v>
      </c>
      <c r="DS103" s="40">
        <v>32.557790965391277</v>
      </c>
      <c r="DT103" s="40">
        <v>34.464793354083938</v>
      </c>
      <c r="DU103" s="40">
        <v>35.356394346050728</v>
      </c>
    </row>
    <row r="104" spans="1:131" ht="15.75" x14ac:dyDescent="0.25">
      <c r="A104" s="17"/>
      <c r="B104" s="17"/>
      <c r="C104" s="24"/>
      <c r="D104" s="24"/>
      <c r="E104" s="24"/>
      <c r="F104" s="25"/>
      <c r="G104" s="25"/>
      <c r="H104" s="46"/>
      <c r="I104" s="81" t="str">
        <f t="shared" si="34"/>
        <v/>
      </c>
      <c r="J104" s="28" t="str">
        <f t="shared" si="35"/>
        <v/>
      </c>
      <c r="K104" s="29" t="str">
        <f t="shared" si="36"/>
        <v/>
      </c>
      <c r="L104" s="99" t="str">
        <f t="shared" si="37"/>
        <v/>
      </c>
      <c r="M104" s="30" t="str">
        <f t="shared" si="38"/>
        <v/>
      </c>
      <c r="N104" s="31" t="str">
        <f t="shared" si="39"/>
        <v/>
      </c>
      <c r="O104" s="40">
        <v>42.57225763611693</v>
      </c>
      <c r="P104" s="14">
        <f t="shared" si="22"/>
        <v>-154</v>
      </c>
      <c r="Q104" s="14"/>
      <c r="R104" s="56" t="e">
        <f t="shared" si="23"/>
        <v>#N/A</v>
      </c>
      <c r="S104" s="56" t="e">
        <f t="shared" si="24"/>
        <v>#N/A</v>
      </c>
      <c r="T104" s="98" t="e">
        <f t="shared" si="25"/>
        <v>#N/A</v>
      </c>
      <c r="U104" s="11" t="e">
        <f t="shared" si="26"/>
        <v>#N/A</v>
      </c>
      <c r="V104" s="11" t="e">
        <f t="shared" si="27"/>
        <v>#N/A</v>
      </c>
      <c r="W104" s="11" t="e">
        <f t="shared" si="28"/>
        <v>#N/A</v>
      </c>
      <c r="X104" s="11" t="e">
        <f t="shared" si="29"/>
        <v>#N/A</v>
      </c>
      <c r="Y104" s="11" t="e">
        <f t="shared" si="30"/>
        <v>#N/A</v>
      </c>
      <c r="Z104" s="11" t="e">
        <f t="shared" si="31"/>
        <v>#N/A</v>
      </c>
      <c r="AA104" s="56" t="e">
        <f t="shared" si="32"/>
        <v>#N/A</v>
      </c>
      <c r="AB104" s="56" t="e">
        <f t="shared" si="33"/>
        <v>#N/A</v>
      </c>
      <c r="AC104" s="35" t="e">
        <f t="shared" si="40"/>
        <v>#N/A</v>
      </c>
      <c r="AD104" s="35" t="e">
        <f t="shared" si="41"/>
        <v>#N/A</v>
      </c>
      <c r="AE104" s="35" t="e">
        <f t="shared" si="42"/>
        <v>#N/A</v>
      </c>
      <c r="AF104" s="35" t="e">
        <f t="shared" si="43"/>
        <v>#N/A</v>
      </c>
      <c r="AG104" s="46"/>
      <c r="AH104" s="14"/>
      <c r="AI104" s="58">
        <v>95</v>
      </c>
      <c r="AJ104" s="27">
        <v>0.89207291763762031</v>
      </c>
      <c r="AK104" s="26">
        <v>2626.9644667189878</v>
      </c>
      <c r="AL104" s="27">
        <v>0.16426671873387991</v>
      </c>
      <c r="AM104" s="26">
        <v>1830.1495233975445</v>
      </c>
      <c r="AN104" s="26">
        <v>2080.5875712398338</v>
      </c>
      <c r="AO104" s="26">
        <v>2626.9644667189878</v>
      </c>
      <c r="AP104" s="26">
        <v>3185.9695610446006</v>
      </c>
      <c r="AQ104" s="26">
        <v>3451.13465601906</v>
      </c>
      <c r="AR104" s="46"/>
      <c r="AS104" s="58">
        <v>95</v>
      </c>
      <c r="AT104" s="40">
        <v>1</v>
      </c>
      <c r="AU104" s="40">
        <v>46.68417550076768</v>
      </c>
      <c r="AV104" s="40">
        <v>5.2844299942765349E-2</v>
      </c>
      <c r="AW104" s="40">
        <v>42.0442552744381</v>
      </c>
      <c r="AX104" s="40">
        <v>43.522477413749399</v>
      </c>
      <c r="AY104" s="40">
        <v>46.68417550076768</v>
      </c>
      <c r="AZ104" s="40">
        <v>49.845873587785967</v>
      </c>
      <c r="BA104" s="40">
        <v>51.324095727097259</v>
      </c>
      <c r="BC104" s="58">
        <v>95</v>
      </c>
      <c r="BD104" s="40">
        <v>1</v>
      </c>
      <c r="BE104" s="40">
        <v>32.352261585600601</v>
      </c>
      <c r="BF104" s="40">
        <v>4.6060684402278715E-2</v>
      </c>
      <c r="BG104" s="40">
        <v>29.549554741029386</v>
      </c>
      <c r="BH104" s="40">
        <v>30.442463046679677</v>
      </c>
      <c r="BI104" s="40">
        <v>32.352261585600601</v>
      </c>
      <c r="BJ104" s="40">
        <v>34.262060124521525</v>
      </c>
      <c r="BK104" s="40">
        <v>35.154968430171813</v>
      </c>
      <c r="BL104" s="40"/>
      <c r="BM104" s="2">
        <v>95</v>
      </c>
      <c r="BN104" s="32">
        <v>0.51134043858988165</v>
      </c>
      <c r="BO104" s="34">
        <v>2499.1136774987976</v>
      </c>
      <c r="BP104" s="32">
        <v>0.17421963972008148</v>
      </c>
      <c r="BQ104" s="34">
        <v>1745.952549074784</v>
      </c>
      <c r="BR104" s="34">
        <v>1971.6048838560364</v>
      </c>
      <c r="BS104" s="34">
        <v>2499.1136774987976</v>
      </c>
      <c r="BT104" s="34">
        <v>3087.5094811029585</v>
      </c>
      <c r="BU104" s="34">
        <v>3383.4133148057349</v>
      </c>
      <c r="BV104" s="11"/>
      <c r="BW104" s="11"/>
      <c r="BX104" s="34">
        <v>95</v>
      </c>
      <c r="BY104" s="40">
        <v>1</v>
      </c>
      <c r="BZ104" s="40">
        <v>45.964944097877243</v>
      </c>
      <c r="CA104" s="40">
        <v>5.631517565554478E-2</v>
      </c>
      <c r="CB104" s="40">
        <v>41.096447884365602</v>
      </c>
      <c r="CC104" s="40">
        <v>42.647491552557952</v>
      </c>
      <c r="CD104" s="40">
        <v>45.964944097877243</v>
      </c>
      <c r="CE104" s="40">
        <v>49.282396643196542</v>
      </c>
      <c r="CF104" s="40">
        <v>50.833440311388884</v>
      </c>
      <c r="CG104" s="6"/>
      <c r="CH104" s="34">
        <v>95</v>
      </c>
      <c r="CI104" s="40">
        <v>1</v>
      </c>
      <c r="CJ104" s="40">
        <v>31.924708266303039</v>
      </c>
      <c r="CK104" s="40">
        <v>4.6149715221962775E-2</v>
      </c>
      <c r="CL104" s="40">
        <v>29.153694957394716</v>
      </c>
      <c r="CM104" s="40">
        <v>30.03650608813582</v>
      </c>
      <c r="CN104" s="40">
        <v>31.924708266303039</v>
      </c>
      <c r="CO104" s="40">
        <v>33.812910444470255</v>
      </c>
      <c r="CP104" s="40">
        <v>34.695721575211358</v>
      </c>
      <c r="CQ104" s="58">
        <v>98</v>
      </c>
      <c r="CR104" s="27">
        <v>36.00000000000005</v>
      </c>
      <c r="CS104" s="58">
        <v>98</v>
      </c>
      <c r="CT104" s="27">
        <v>0.84612289721135159</v>
      </c>
      <c r="CU104" s="26">
        <v>2725.698269844474</v>
      </c>
      <c r="CV104" s="27">
        <v>0.15998462953007364</v>
      </c>
      <c r="CW104" s="26">
        <v>1926.0264510889624</v>
      </c>
      <c r="CX104" s="26">
        <v>2176.102626767678</v>
      </c>
      <c r="CY104" s="26">
        <v>2725.698269844474</v>
      </c>
      <c r="CZ104" s="26">
        <v>3292.9942739305257</v>
      </c>
      <c r="DA104" s="26">
        <v>3563.6606593597576</v>
      </c>
      <c r="DB104" s="2"/>
      <c r="DC104" s="58">
        <v>98</v>
      </c>
      <c r="DD104" s="40">
        <v>1</v>
      </c>
      <c r="DE104" s="40">
        <v>47.178535230725103</v>
      </c>
      <c r="DF104" s="40">
        <v>5.1911419227826272E-2</v>
      </c>
      <c r="DG104" s="40">
        <v>42.57225763611693</v>
      </c>
      <c r="DH104" s="40">
        <v>44.039761642225621</v>
      </c>
      <c r="DI104" s="40">
        <v>47.178535230725103</v>
      </c>
      <c r="DJ104" s="40">
        <v>50.317308819224593</v>
      </c>
      <c r="DK104" s="40">
        <v>51.784812825333276</v>
      </c>
      <c r="DL104" s="2"/>
      <c r="DM104" s="58">
        <v>98</v>
      </c>
      <c r="DN104" s="40">
        <v>1</v>
      </c>
      <c r="DO104" s="40">
        <v>32.658496590889506</v>
      </c>
      <c r="DP104" s="40">
        <v>4.5523749999865297E-2</v>
      </c>
      <c r="DQ104" s="40">
        <v>29.862240733715691</v>
      </c>
      <c r="DR104" s="40">
        <v>30.753093833257669</v>
      </c>
      <c r="DS104" s="40">
        <v>32.658496590889506</v>
      </c>
      <c r="DT104" s="40">
        <v>34.563899348521339</v>
      </c>
      <c r="DU104" s="40">
        <v>35.454752448063317</v>
      </c>
    </row>
    <row r="105" spans="1:131" ht="15.75" x14ac:dyDescent="0.25">
      <c r="A105" s="17"/>
      <c r="B105" s="17"/>
      <c r="C105" s="24"/>
      <c r="D105" s="24"/>
      <c r="E105" s="24"/>
      <c r="F105" s="25"/>
      <c r="G105" s="25"/>
      <c r="H105" s="46"/>
      <c r="I105" s="81" t="str">
        <f t="shared" si="34"/>
        <v/>
      </c>
      <c r="J105" s="28" t="str">
        <f t="shared" si="35"/>
        <v/>
      </c>
      <c r="K105" s="29" t="str">
        <f t="shared" si="36"/>
        <v/>
      </c>
      <c r="L105" s="99" t="str">
        <f t="shared" si="37"/>
        <v/>
      </c>
      <c r="M105" s="30" t="str">
        <f t="shared" si="38"/>
        <v/>
      </c>
      <c r="N105" s="31" t="str">
        <f t="shared" si="39"/>
        <v/>
      </c>
      <c r="O105" s="40">
        <v>42.745038497607403</v>
      </c>
      <c r="P105" s="14">
        <f t="shared" si="22"/>
        <v>-154</v>
      </c>
      <c r="Q105" s="14"/>
      <c r="R105" s="56" t="e">
        <f t="shared" si="23"/>
        <v>#N/A</v>
      </c>
      <c r="S105" s="56" t="e">
        <f t="shared" si="24"/>
        <v>#N/A</v>
      </c>
      <c r="T105" s="98" t="e">
        <f t="shared" si="25"/>
        <v>#N/A</v>
      </c>
      <c r="U105" s="11" t="e">
        <f t="shared" si="26"/>
        <v>#N/A</v>
      </c>
      <c r="V105" s="11" t="e">
        <f t="shared" si="27"/>
        <v>#N/A</v>
      </c>
      <c r="W105" s="11" t="e">
        <f t="shared" si="28"/>
        <v>#N/A</v>
      </c>
      <c r="X105" s="11" t="e">
        <f t="shared" si="29"/>
        <v>#N/A</v>
      </c>
      <c r="Y105" s="11" t="e">
        <f t="shared" si="30"/>
        <v>#N/A</v>
      </c>
      <c r="Z105" s="11" t="e">
        <f t="shared" si="31"/>
        <v>#N/A</v>
      </c>
      <c r="AA105" s="56" t="e">
        <f t="shared" si="32"/>
        <v>#N/A</v>
      </c>
      <c r="AB105" s="56" t="e">
        <f t="shared" si="33"/>
        <v>#N/A</v>
      </c>
      <c r="AC105" s="35" t="e">
        <f t="shared" si="40"/>
        <v>#N/A</v>
      </c>
      <c r="AD105" s="35" t="e">
        <f t="shared" si="41"/>
        <v>#N/A</v>
      </c>
      <c r="AE105" s="35" t="e">
        <f t="shared" si="42"/>
        <v>#N/A</v>
      </c>
      <c r="AF105" s="35" t="e">
        <f t="shared" si="43"/>
        <v>#N/A</v>
      </c>
      <c r="AG105" s="46"/>
      <c r="AH105" s="14"/>
      <c r="AI105" s="58">
        <v>96</v>
      </c>
      <c r="AJ105" s="27">
        <v>0.87645151495855456</v>
      </c>
      <c r="AK105" s="26">
        <v>2660.0922565985511</v>
      </c>
      <c r="AL105" s="27">
        <v>0.16281673466681851</v>
      </c>
      <c r="AM105" s="26">
        <v>1862.2741714899321</v>
      </c>
      <c r="AN105" s="26">
        <v>2112.5872262170169</v>
      </c>
      <c r="AO105" s="26">
        <v>2660.0922565985511</v>
      </c>
      <c r="AP105" s="26">
        <v>3221.9730191770846</v>
      </c>
      <c r="AQ105" s="26">
        <v>3489.035946820979</v>
      </c>
      <c r="AR105" s="46"/>
      <c r="AS105" s="58">
        <v>96</v>
      </c>
      <c r="AT105" s="40">
        <v>1</v>
      </c>
      <c r="AU105" s="40">
        <v>46.850971488186907</v>
      </c>
      <c r="AV105" s="40">
        <v>5.2533029409786679E-2</v>
      </c>
      <c r="AW105" s="40">
        <v>42.221901074677412</v>
      </c>
      <c r="AX105" s="40">
        <v>43.696666595612598</v>
      </c>
      <c r="AY105" s="40">
        <v>46.850971488186907</v>
      </c>
      <c r="AZ105" s="40">
        <v>50.005276380761224</v>
      </c>
      <c r="BA105" s="40">
        <v>51.480041901696396</v>
      </c>
      <c r="BC105" s="58">
        <v>96</v>
      </c>
      <c r="BD105" s="40">
        <v>1</v>
      </c>
      <c r="BE105" s="40">
        <v>32.455722366136847</v>
      </c>
      <c r="BF105" s="40">
        <v>4.588188702611809E-2</v>
      </c>
      <c r="BG105" s="40">
        <v>29.654966668651937</v>
      </c>
      <c r="BH105" s="40">
        <v>30.54725336257631</v>
      </c>
      <c r="BI105" s="40">
        <v>32.455722366136847</v>
      </c>
      <c r="BJ105" s="40">
        <v>34.364191369697394</v>
      </c>
      <c r="BK105" s="40">
        <v>35.256478063621763</v>
      </c>
      <c r="BL105" s="40"/>
      <c r="BM105" s="2">
        <v>96</v>
      </c>
      <c r="BN105" s="32">
        <v>0.49294736293529501</v>
      </c>
      <c r="BO105" s="34">
        <v>2533.3291931229742</v>
      </c>
      <c r="BP105" s="32">
        <v>0.17270052271942107</v>
      </c>
      <c r="BQ105" s="34">
        <v>1778.1171269737306</v>
      </c>
      <c r="BR105" s="34">
        <v>2004.0471673432887</v>
      </c>
      <c r="BS105" s="34">
        <v>2533.3291931229742</v>
      </c>
      <c r="BT105" s="34">
        <v>3125.5402395909955</v>
      </c>
      <c r="BU105" s="34">
        <v>3424.0656401056012</v>
      </c>
      <c r="BV105" s="11"/>
      <c r="BW105" s="11"/>
      <c r="BX105" s="34">
        <v>96</v>
      </c>
      <c r="BY105" s="40">
        <v>1</v>
      </c>
      <c r="BZ105" s="40">
        <v>46.133332293623553</v>
      </c>
      <c r="CA105" s="40">
        <v>5.5943824343048891E-2</v>
      </c>
      <c r="CB105" s="40">
        <v>41.279221991156817</v>
      </c>
      <c r="CC105" s="40">
        <v>42.825682483095385</v>
      </c>
      <c r="CD105" s="40">
        <v>46.133332293623553</v>
      </c>
      <c r="CE105" s="40">
        <v>49.440982104151722</v>
      </c>
      <c r="CF105" s="40">
        <v>50.987442596090283</v>
      </c>
      <c r="CG105" s="6"/>
      <c r="CH105" s="34">
        <v>96</v>
      </c>
      <c r="CI105" s="40">
        <v>1</v>
      </c>
      <c r="CJ105" s="40">
        <v>32.032990629810548</v>
      </c>
      <c r="CK105" s="40">
        <v>4.5929654881862042E-2</v>
      </c>
      <c r="CL105" s="40">
        <v>29.265836518895647</v>
      </c>
      <c r="CM105" s="40">
        <v>30.147418156103331</v>
      </c>
      <c r="CN105" s="40">
        <v>32.032990629810548</v>
      </c>
      <c r="CO105" s="40">
        <v>33.918563103517769</v>
      </c>
      <c r="CP105" s="40">
        <v>34.80014474072545</v>
      </c>
      <c r="CQ105" s="58">
        <v>99</v>
      </c>
      <c r="CR105" s="27">
        <v>36.142857142857196</v>
      </c>
      <c r="CS105" s="58">
        <v>99</v>
      </c>
      <c r="CT105" s="27">
        <v>0.8314060475307512</v>
      </c>
      <c r="CU105" s="26">
        <v>2758.1357563034239</v>
      </c>
      <c r="CV105" s="27">
        <v>0.15860339368134205</v>
      </c>
      <c r="CW105" s="26">
        <v>1957.6136628268628</v>
      </c>
      <c r="CX105" s="26">
        <v>2207.5759402770032</v>
      </c>
      <c r="CY105" s="26">
        <v>2758.1357563034239</v>
      </c>
      <c r="CZ105" s="26">
        <v>3327.9755097451093</v>
      </c>
      <c r="DA105" s="26">
        <v>3600.3491783669319</v>
      </c>
      <c r="DB105" s="2"/>
      <c r="DC105" s="58">
        <v>99</v>
      </c>
      <c r="DD105" s="40">
        <v>1</v>
      </c>
      <c r="DE105" s="40">
        <v>47.339412599651958</v>
      </c>
      <c r="DF105" s="40">
        <v>5.1601315326293279E-2</v>
      </c>
      <c r="DG105" s="40">
        <v>42.745038497607403</v>
      </c>
      <c r="DH105" s="40">
        <v>44.208750195791737</v>
      </c>
      <c r="DI105" s="40">
        <v>47.339412599651958</v>
      </c>
      <c r="DJ105" s="40">
        <v>50.470075003512171</v>
      </c>
      <c r="DK105" s="40">
        <v>51.933786701696505</v>
      </c>
      <c r="DL105" s="2"/>
      <c r="DM105" s="58">
        <v>99</v>
      </c>
      <c r="DN105" s="40">
        <v>1</v>
      </c>
      <c r="DO105" s="40">
        <v>32.757868450157176</v>
      </c>
      <c r="DP105" s="40">
        <v>4.5344480320596611E-2</v>
      </c>
      <c r="DQ105" s="40">
        <v>29.9641493600502</v>
      </c>
      <c r="DR105" s="40">
        <v>30.854194276464547</v>
      </c>
      <c r="DS105" s="40">
        <v>32.757868450157176</v>
      </c>
      <c r="DT105" s="40">
        <v>34.661542623849805</v>
      </c>
      <c r="DU105" s="40">
        <v>35.551587540264144</v>
      </c>
    </row>
    <row r="106" spans="1:131" ht="15.75" x14ac:dyDescent="0.25">
      <c r="A106" s="17"/>
      <c r="B106" s="17"/>
      <c r="C106" s="24"/>
      <c r="D106" s="24"/>
      <c r="E106" s="24"/>
      <c r="F106" s="25"/>
      <c r="G106" s="25"/>
      <c r="H106" s="46"/>
      <c r="I106" s="81" t="str">
        <f t="shared" si="34"/>
        <v/>
      </c>
      <c r="J106" s="28" t="str">
        <f t="shared" si="35"/>
        <v/>
      </c>
      <c r="K106" s="29" t="str">
        <f t="shared" si="36"/>
        <v/>
      </c>
      <c r="L106" s="99" t="str">
        <f t="shared" si="37"/>
        <v/>
      </c>
      <c r="M106" s="30" t="str">
        <f t="shared" si="38"/>
        <v/>
      </c>
      <c r="N106" s="31" t="str">
        <f t="shared" si="39"/>
        <v/>
      </c>
      <c r="O106" s="40">
        <v>42.916267813138525</v>
      </c>
      <c r="P106" s="14">
        <f t="shared" si="22"/>
        <v>-154</v>
      </c>
      <c r="Q106" s="14"/>
      <c r="R106" s="56" t="e">
        <f t="shared" si="23"/>
        <v>#N/A</v>
      </c>
      <c r="S106" s="56" t="e">
        <f t="shared" si="24"/>
        <v>#N/A</v>
      </c>
      <c r="T106" s="98" t="e">
        <f t="shared" si="25"/>
        <v>#N/A</v>
      </c>
      <c r="U106" s="11" t="e">
        <f t="shared" si="26"/>
        <v>#N/A</v>
      </c>
      <c r="V106" s="11" t="e">
        <f t="shared" si="27"/>
        <v>#N/A</v>
      </c>
      <c r="W106" s="11" t="e">
        <f t="shared" si="28"/>
        <v>#N/A</v>
      </c>
      <c r="X106" s="11" t="e">
        <f t="shared" si="29"/>
        <v>#N/A</v>
      </c>
      <c r="Y106" s="11" t="e">
        <f t="shared" si="30"/>
        <v>#N/A</v>
      </c>
      <c r="Z106" s="11" t="e">
        <f t="shared" si="31"/>
        <v>#N/A</v>
      </c>
      <c r="AA106" s="56" t="e">
        <f t="shared" si="32"/>
        <v>#N/A</v>
      </c>
      <c r="AB106" s="56" t="e">
        <f t="shared" si="33"/>
        <v>#N/A</v>
      </c>
      <c r="AC106" s="35" t="e">
        <f t="shared" si="40"/>
        <v>#N/A</v>
      </c>
      <c r="AD106" s="35" t="e">
        <f t="shared" si="41"/>
        <v>#N/A</v>
      </c>
      <c r="AE106" s="35" t="e">
        <f t="shared" si="42"/>
        <v>#N/A</v>
      </c>
      <c r="AF106" s="35" t="e">
        <f t="shared" si="43"/>
        <v>#N/A</v>
      </c>
      <c r="AG106" s="46"/>
      <c r="AH106" s="14"/>
      <c r="AI106" s="58">
        <v>97</v>
      </c>
      <c r="AJ106" s="27">
        <v>0.86113644725187555</v>
      </c>
      <c r="AK106" s="26">
        <v>2693.0103137916149</v>
      </c>
      <c r="AL106" s="27">
        <v>0.16138922406205777</v>
      </c>
      <c r="AM106" s="26">
        <v>1894.239884015195</v>
      </c>
      <c r="AN106" s="26">
        <v>2144.4326500703237</v>
      </c>
      <c r="AO106" s="26">
        <v>2693.0103137916149</v>
      </c>
      <c r="AP106" s="26">
        <v>3257.6540169401219</v>
      </c>
      <c r="AQ106" s="26">
        <v>3526.5504317228256</v>
      </c>
      <c r="AR106" s="46"/>
      <c r="AS106" s="58">
        <v>97</v>
      </c>
      <c r="AT106" s="40">
        <v>1</v>
      </c>
      <c r="AU106" s="40">
        <v>47.015739795871404</v>
      </c>
      <c r="AV106" s="40">
        <v>5.2222029880232196E-2</v>
      </c>
      <c r="AW106" s="40">
        <v>42.397890178521983</v>
      </c>
      <c r="AX106" s="40">
        <v>43.869080890301952</v>
      </c>
      <c r="AY106" s="40">
        <v>47.015739795871404</v>
      </c>
      <c r="AZ106" s="40">
        <v>50.16239870144085</v>
      </c>
      <c r="BA106" s="40">
        <v>51.633589413220825</v>
      </c>
      <c r="BC106" s="58">
        <v>97</v>
      </c>
      <c r="BD106" s="40">
        <v>1</v>
      </c>
      <c r="BE106" s="40">
        <v>32.557790965391277</v>
      </c>
      <c r="BF106" s="40">
        <v>4.5702897230176377E-2</v>
      </c>
      <c r="BG106" s="40">
        <v>29.759187584731819</v>
      </c>
      <c r="BH106" s="40">
        <v>30.650788576698613</v>
      </c>
      <c r="BI106" s="40">
        <v>32.557790965391277</v>
      </c>
      <c r="BJ106" s="40">
        <v>34.464793354083938</v>
      </c>
      <c r="BK106" s="40">
        <v>35.356394346050728</v>
      </c>
      <c r="BL106" s="40"/>
      <c r="BM106" s="2">
        <v>97</v>
      </c>
      <c r="BN106" s="32">
        <v>0.4749670893600812</v>
      </c>
      <c r="BO106" s="34">
        <v>2567.5003867192054</v>
      </c>
      <c r="BP106" s="32">
        <v>0.17123578128705119</v>
      </c>
      <c r="BQ106" s="34">
        <v>1810.1282904904945</v>
      </c>
      <c r="BR106" s="34">
        <v>2036.3837303821492</v>
      </c>
      <c r="BS106" s="34">
        <v>2567.5003867192054</v>
      </c>
      <c r="BT106" s="34">
        <v>3163.5381141665607</v>
      </c>
      <c r="BU106" s="34">
        <v>3464.6776879951685</v>
      </c>
      <c r="BV106" s="11"/>
      <c r="BW106" s="11"/>
      <c r="BX106" s="34">
        <v>97</v>
      </c>
      <c r="BY106" s="40">
        <v>1</v>
      </c>
      <c r="BZ106" s="40">
        <v>46.299751565427776</v>
      </c>
      <c r="CA106" s="40">
        <v>5.5570426383676902E-2</v>
      </c>
      <c r="CB106" s="40">
        <v>41.460646902917198</v>
      </c>
      <c r="CC106" s="40">
        <v>43.002326780509883</v>
      </c>
      <c r="CD106" s="40">
        <v>46.299751565427776</v>
      </c>
      <c r="CE106" s="40">
        <v>49.597176350345663</v>
      </c>
      <c r="CF106" s="40">
        <v>51.138856227938355</v>
      </c>
      <c r="CG106" s="6"/>
      <c r="CH106" s="34">
        <v>97</v>
      </c>
      <c r="CI106" s="40">
        <v>1</v>
      </c>
      <c r="CJ106" s="40">
        <v>32.139780968401709</v>
      </c>
      <c r="CK106" s="40">
        <v>4.5709315339737148E-2</v>
      </c>
      <c r="CL106" s="40">
        <v>29.376721026911863</v>
      </c>
      <c r="CM106" s="40">
        <v>30.256998311546443</v>
      </c>
      <c r="CN106" s="40">
        <v>32.139780968401709</v>
      </c>
      <c r="CO106" s="40">
        <v>34.022563625256971</v>
      </c>
      <c r="CP106" s="40">
        <v>34.902840909891552</v>
      </c>
      <c r="CQ106" s="58">
        <v>100</v>
      </c>
      <c r="CR106" s="27">
        <v>36.285714285714342</v>
      </c>
      <c r="CS106" s="58">
        <v>100</v>
      </c>
      <c r="CT106" s="27">
        <v>0.81698108090384247</v>
      </c>
      <c r="CU106" s="26">
        <v>2790.302404714761</v>
      </c>
      <c r="CV106" s="27">
        <v>0.15724595912633893</v>
      </c>
      <c r="CW106" s="26">
        <v>1988.9813093445255</v>
      </c>
      <c r="CX106" s="26">
        <v>2238.8313745662235</v>
      </c>
      <c r="CY106" s="26">
        <v>2790.302404714761</v>
      </c>
      <c r="CZ106" s="26">
        <v>3362.579443980685</v>
      </c>
      <c r="DA106" s="26">
        <v>3636.5985373795061</v>
      </c>
      <c r="DB106" s="2"/>
      <c r="DC106" s="58">
        <v>100</v>
      </c>
      <c r="DD106" s="40">
        <v>1</v>
      </c>
      <c r="DE106" s="40">
        <v>47.498426709555893</v>
      </c>
      <c r="DF106" s="40">
        <v>5.1291836049357574E-2</v>
      </c>
      <c r="DG106" s="40">
        <v>42.916267813138525</v>
      </c>
      <c r="DH106" s="40">
        <v>44.37608789540846</v>
      </c>
      <c r="DI106" s="40">
        <v>47.498426709555893</v>
      </c>
      <c r="DJ106" s="40">
        <v>50.620765523703334</v>
      </c>
      <c r="DK106" s="40">
        <v>52.080585605973269</v>
      </c>
      <c r="DL106" s="2"/>
      <c r="DM106" s="58">
        <v>100</v>
      </c>
      <c r="DN106" s="40">
        <v>1</v>
      </c>
      <c r="DO106" s="40">
        <v>32.855935750719908</v>
      </c>
      <c r="DP106" s="40">
        <v>4.5165123177782054E-2</v>
      </c>
      <c r="DQ106" s="40">
        <v>30.064936708182003</v>
      </c>
      <c r="DR106" s="40">
        <v>30.954115050530323</v>
      </c>
      <c r="DS106" s="40">
        <v>32.855935750719908</v>
      </c>
      <c r="DT106" s="40">
        <v>34.757756450909504</v>
      </c>
      <c r="DU106" s="40">
        <v>35.646934793257813</v>
      </c>
    </row>
    <row r="107" spans="1:131" ht="15.75" x14ac:dyDescent="0.25">
      <c r="A107" s="17"/>
      <c r="B107" s="17"/>
      <c r="C107" s="24"/>
      <c r="D107" s="24"/>
      <c r="E107" s="24"/>
      <c r="F107" s="25"/>
      <c r="G107" s="25"/>
      <c r="H107" s="46"/>
      <c r="I107" s="81" t="str">
        <f t="shared" si="34"/>
        <v/>
      </c>
      <c r="J107" s="28" t="str">
        <f t="shared" si="35"/>
        <v/>
      </c>
      <c r="K107" s="29" t="str">
        <f t="shared" si="36"/>
        <v/>
      </c>
      <c r="L107" s="99" t="str">
        <f t="shared" si="37"/>
        <v/>
      </c>
      <c r="M107" s="30" t="str">
        <f t="shared" si="38"/>
        <v/>
      </c>
      <c r="N107" s="31" t="str">
        <f t="shared" si="39"/>
        <v/>
      </c>
      <c r="O107" s="40">
        <v>43.085980632855446</v>
      </c>
      <c r="P107" s="14">
        <f t="shared" si="22"/>
        <v>-154</v>
      </c>
      <c r="Q107" s="14"/>
      <c r="R107" s="56" t="e">
        <f t="shared" si="23"/>
        <v>#N/A</v>
      </c>
      <c r="S107" s="56" t="e">
        <f t="shared" si="24"/>
        <v>#N/A</v>
      </c>
      <c r="T107" s="98" t="e">
        <f t="shared" si="25"/>
        <v>#N/A</v>
      </c>
      <c r="U107" s="11" t="e">
        <f t="shared" si="26"/>
        <v>#N/A</v>
      </c>
      <c r="V107" s="11" t="e">
        <f t="shared" si="27"/>
        <v>#N/A</v>
      </c>
      <c r="W107" s="11" t="e">
        <f t="shared" si="28"/>
        <v>#N/A</v>
      </c>
      <c r="X107" s="11" t="e">
        <f t="shared" si="29"/>
        <v>#N/A</v>
      </c>
      <c r="Y107" s="11" t="e">
        <f t="shared" si="30"/>
        <v>#N/A</v>
      </c>
      <c r="Z107" s="11" t="e">
        <f t="shared" si="31"/>
        <v>#N/A</v>
      </c>
      <c r="AA107" s="56" t="e">
        <f t="shared" si="32"/>
        <v>#N/A</v>
      </c>
      <c r="AB107" s="56" t="e">
        <f t="shared" si="33"/>
        <v>#N/A</v>
      </c>
      <c r="AC107" s="35" t="e">
        <f t="shared" si="40"/>
        <v>#N/A</v>
      </c>
      <c r="AD107" s="35" t="e">
        <f t="shared" si="41"/>
        <v>#N/A</v>
      </c>
      <c r="AE107" s="35" t="e">
        <f t="shared" si="42"/>
        <v>#N/A</v>
      </c>
      <c r="AF107" s="35" t="e">
        <f t="shared" si="43"/>
        <v>#N/A</v>
      </c>
      <c r="AG107" s="46"/>
      <c r="AH107" s="14"/>
      <c r="AI107" s="58">
        <v>98</v>
      </c>
      <c r="AJ107" s="27">
        <v>0.84612289721135159</v>
      </c>
      <c r="AK107" s="26">
        <v>2725.698269844474</v>
      </c>
      <c r="AL107" s="27">
        <v>0.15998462953007364</v>
      </c>
      <c r="AM107" s="26">
        <v>1926.0264510889624</v>
      </c>
      <c r="AN107" s="26">
        <v>2176.102626767678</v>
      </c>
      <c r="AO107" s="26">
        <v>2725.698269844474</v>
      </c>
      <c r="AP107" s="26">
        <v>3292.9942739305257</v>
      </c>
      <c r="AQ107" s="26">
        <v>3563.6606593597576</v>
      </c>
      <c r="AR107" s="46"/>
      <c r="AS107" s="58">
        <v>98</v>
      </c>
      <c r="AT107" s="40">
        <v>1</v>
      </c>
      <c r="AU107" s="40">
        <v>47.178535230725103</v>
      </c>
      <c r="AV107" s="40">
        <v>5.1911419227826272E-2</v>
      </c>
      <c r="AW107" s="40">
        <v>42.57225763611693</v>
      </c>
      <c r="AX107" s="40">
        <v>44.039761642225621</v>
      </c>
      <c r="AY107" s="40">
        <v>47.178535230725103</v>
      </c>
      <c r="AZ107" s="40">
        <v>50.317308819224593</v>
      </c>
      <c r="BA107" s="40">
        <v>51.784812825333276</v>
      </c>
      <c r="BC107" s="58">
        <v>98</v>
      </c>
      <c r="BD107" s="40">
        <v>1</v>
      </c>
      <c r="BE107" s="40">
        <v>32.658496590889506</v>
      </c>
      <c r="BF107" s="40">
        <v>4.5523749999865297E-2</v>
      </c>
      <c r="BG107" s="40">
        <v>29.862240733715691</v>
      </c>
      <c r="BH107" s="40">
        <v>30.753093833257669</v>
      </c>
      <c r="BI107" s="40">
        <v>32.658496590889506</v>
      </c>
      <c r="BJ107" s="40">
        <v>34.563899348521339</v>
      </c>
      <c r="BK107" s="40">
        <v>35.454752448063317</v>
      </c>
      <c r="BL107" s="40"/>
      <c r="BM107" s="2">
        <v>98</v>
      </c>
      <c r="BN107" s="32">
        <v>0.45743078675920107</v>
      </c>
      <c r="BO107" s="34">
        <v>2601.5930148513999</v>
      </c>
      <c r="BP107" s="32">
        <v>0.16982410041023918</v>
      </c>
      <c r="BQ107" s="34">
        <v>1841.957221027317</v>
      </c>
      <c r="BR107" s="34">
        <v>2068.5839499069289</v>
      </c>
      <c r="BS107" s="34">
        <v>2601.5930148513999</v>
      </c>
      <c r="BT107" s="34">
        <v>3201.4631766067419</v>
      </c>
      <c r="BU107" s="34">
        <v>3505.2052388960906</v>
      </c>
      <c r="BV107" s="11"/>
      <c r="BW107" s="11"/>
      <c r="BX107" s="33">
        <v>98</v>
      </c>
      <c r="BY107" s="40">
        <v>1</v>
      </c>
      <c r="BZ107" s="40">
        <v>46.464239204572308</v>
      </c>
      <c r="CA107" s="40">
        <v>5.5195249998914633E-2</v>
      </c>
      <c r="CB107" s="40">
        <v>41.640729847913512</v>
      </c>
      <c r="CC107" s="40">
        <v>43.177441250779282</v>
      </c>
      <c r="CD107" s="40">
        <v>46.464239204572308</v>
      </c>
      <c r="CE107" s="40">
        <v>49.751037158365335</v>
      </c>
      <c r="CF107" s="40">
        <v>51.287748561231105</v>
      </c>
      <c r="CG107" s="6"/>
      <c r="CH107" s="33">
        <v>98</v>
      </c>
      <c r="CI107" s="40">
        <v>1</v>
      </c>
      <c r="CJ107" s="40">
        <v>32.245103522734475</v>
      </c>
      <c r="CK107" s="40">
        <v>4.5488793030113162E-2</v>
      </c>
      <c r="CL107" s="40">
        <v>29.486363005651985</v>
      </c>
      <c r="CM107" s="40">
        <v>30.365264174216335</v>
      </c>
      <c r="CN107" s="40">
        <v>32.245103522734475</v>
      </c>
      <c r="CO107" s="40">
        <v>34.124942871252614</v>
      </c>
      <c r="CP107" s="40">
        <v>35.003844039816968</v>
      </c>
      <c r="CQ107" s="58">
        <v>101</v>
      </c>
      <c r="CR107" s="27">
        <v>36.428571428571487</v>
      </c>
      <c r="CS107" s="58">
        <v>101</v>
      </c>
      <c r="CT107" s="27">
        <v>0.80284318002439392</v>
      </c>
      <c r="CU107" s="26">
        <v>2822.1778466247806</v>
      </c>
      <c r="CV107" s="27">
        <v>0.15591276847554028</v>
      </c>
      <c r="CW107" s="26">
        <v>2020.1091807575792</v>
      </c>
      <c r="CX107" s="26">
        <v>2269.8477136032629</v>
      </c>
      <c r="CY107" s="26">
        <v>2822.1778466247806</v>
      </c>
      <c r="CZ107" s="26">
        <v>3396.7877962340658</v>
      </c>
      <c r="DA107" s="26">
        <v>3672.3912850326378</v>
      </c>
      <c r="DB107" s="2"/>
      <c r="DC107" s="58">
        <v>101</v>
      </c>
      <c r="DD107" s="40">
        <v>1</v>
      </c>
      <c r="DE107" s="40">
        <v>47.655632367340871</v>
      </c>
      <c r="DF107" s="40">
        <v>5.0983099270743536E-2</v>
      </c>
      <c r="DG107" s="40">
        <v>43.085980632855446</v>
      </c>
      <c r="DH107" s="40">
        <v>44.541816085483937</v>
      </c>
      <c r="DI107" s="40">
        <v>47.655632367340871</v>
      </c>
      <c r="DJ107" s="40">
        <v>50.769448649197813</v>
      </c>
      <c r="DK107" s="40">
        <v>52.225284101826304</v>
      </c>
      <c r="DL107" s="2"/>
      <c r="DM107" s="58">
        <v>101</v>
      </c>
      <c r="DN107" s="40">
        <v>1</v>
      </c>
      <c r="DO107" s="40">
        <v>32.952727700103345</v>
      </c>
      <c r="DP107" s="40">
        <v>4.4985713556833382E-2</v>
      </c>
      <c r="DQ107" s="40">
        <v>30.164626022557751</v>
      </c>
      <c r="DR107" s="40">
        <v>31.052881299666069</v>
      </c>
      <c r="DS107" s="40">
        <v>32.952727700103345</v>
      </c>
      <c r="DT107" s="40">
        <v>34.852574100540629</v>
      </c>
      <c r="DU107" s="40">
        <v>35.740829377648943</v>
      </c>
    </row>
    <row r="108" spans="1:131" ht="15.75" x14ac:dyDescent="0.25">
      <c r="A108" s="17"/>
      <c r="B108" s="17"/>
      <c r="C108" s="24"/>
      <c r="D108" s="24"/>
      <c r="E108" s="24"/>
      <c r="F108" s="25"/>
      <c r="G108" s="25"/>
      <c r="H108" s="46"/>
      <c r="I108" s="81" t="str">
        <f t="shared" si="34"/>
        <v/>
      </c>
      <c r="J108" s="28" t="str">
        <f t="shared" si="35"/>
        <v/>
      </c>
      <c r="K108" s="29" t="str">
        <f t="shared" si="36"/>
        <v/>
      </c>
      <c r="L108" s="99" t="str">
        <f t="shared" si="37"/>
        <v/>
      </c>
      <c r="M108" s="30" t="str">
        <f t="shared" si="38"/>
        <v/>
      </c>
      <c r="N108" s="31" t="str">
        <f t="shared" si="39"/>
        <v/>
      </c>
      <c r="O108" s="40">
        <v>43.254212011020954</v>
      </c>
      <c r="P108" s="14">
        <f t="shared" si="22"/>
        <v>-154</v>
      </c>
      <c r="Q108" s="14"/>
      <c r="R108" s="56" t="e">
        <f t="shared" si="23"/>
        <v>#N/A</v>
      </c>
      <c r="S108" s="56" t="e">
        <f t="shared" si="24"/>
        <v>#N/A</v>
      </c>
      <c r="T108" s="98" t="e">
        <f t="shared" si="25"/>
        <v>#N/A</v>
      </c>
      <c r="U108" s="11" t="e">
        <f t="shared" si="26"/>
        <v>#N/A</v>
      </c>
      <c r="V108" s="11" t="e">
        <f t="shared" si="27"/>
        <v>#N/A</v>
      </c>
      <c r="W108" s="11" t="e">
        <f t="shared" si="28"/>
        <v>#N/A</v>
      </c>
      <c r="X108" s="11" t="e">
        <f t="shared" si="29"/>
        <v>#N/A</v>
      </c>
      <c r="Y108" s="11" t="e">
        <f t="shared" si="30"/>
        <v>#N/A</v>
      </c>
      <c r="Z108" s="11" t="e">
        <f t="shared" si="31"/>
        <v>#N/A</v>
      </c>
      <c r="AA108" s="56" t="e">
        <f t="shared" si="32"/>
        <v>#N/A</v>
      </c>
      <c r="AB108" s="56" t="e">
        <f t="shared" si="33"/>
        <v>#N/A</v>
      </c>
      <c r="AC108" s="35" t="e">
        <f t="shared" si="40"/>
        <v>#N/A</v>
      </c>
      <c r="AD108" s="35" t="e">
        <f t="shared" si="41"/>
        <v>#N/A</v>
      </c>
      <c r="AE108" s="35" t="e">
        <f t="shared" si="42"/>
        <v>#N/A</v>
      </c>
      <c r="AF108" s="35" t="e">
        <f t="shared" si="43"/>
        <v>#N/A</v>
      </c>
      <c r="AG108" s="46"/>
      <c r="AH108" s="14"/>
      <c r="AI108" s="58">
        <v>99</v>
      </c>
      <c r="AJ108" s="27">
        <v>0.8314060475307512</v>
      </c>
      <c r="AK108" s="26">
        <v>2758.1357563034239</v>
      </c>
      <c r="AL108" s="27">
        <v>0.15860339368134205</v>
      </c>
      <c r="AM108" s="26">
        <v>1957.6136628268628</v>
      </c>
      <c r="AN108" s="26">
        <v>2207.5759402770032</v>
      </c>
      <c r="AO108" s="26">
        <v>2758.1357563034239</v>
      </c>
      <c r="AP108" s="26">
        <v>3327.9755097451093</v>
      </c>
      <c r="AQ108" s="26">
        <v>3600.3491783669319</v>
      </c>
      <c r="AR108" s="46"/>
      <c r="AS108" s="58">
        <v>99</v>
      </c>
      <c r="AT108" s="40">
        <v>1</v>
      </c>
      <c r="AU108" s="40">
        <v>47.339412599651958</v>
      </c>
      <c r="AV108" s="40">
        <v>5.1601315326293279E-2</v>
      </c>
      <c r="AW108" s="40">
        <v>42.745038497607403</v>
      </c>
      <c r="AX108" s="40">
        <v>44.208750195791737</v>
      </c>
      <c r="AY108" s="40">
        <v>47.339412599651958</v>
      </c>
      <c r="AZ108" s="40">
        <v>50.470075003512171</v>
      </c>
      <c r="BA108" s="40">
        <v>51.933786701696505</v>
      </c>
      <c r="BC108" s="58">
        <v>99</v>
      </c>
      <c r="BD108" s="40">
        <v>1</v>
      </c>
      <c r="BE108" s="40">
        <v>32.757868450157176</v>
      </c>
      <c r="BF108" s="40">
        <v>4.5344480320596611E-2</v>
      </c>
      <c r="BG108" s="40">
        <v>29.9641493600502</v>
      </c>
      <c r="BH108" s="40">
        <v>30.854194276464547</v>
      </c>
      <c r="BI108" s="40">
        <v>32.757868450157176</v>
      </c>
      <c r="BJ108" s="40">
        <v>34.661542623849805</v>
      </c>
      <c r="BK108" s="40">
        <v>35.551587540264144</v>
      </c>
      <c r="BL108" s="40"/>
      <c r="BM108" s="2">
        <v>99</v>
      </c>
      <c r="BN108" s="32">
        <v>0.44036962402761526</v>
      </c>
      <c r="BO108" s="34">
        <v>2635.5728340834644</v>
      </c>
      <c r="BP108" s="32">
        <v>0.16846416507625234</v>
      </c>
      <c r="BQ108" s="34">
        <v>1873.5750999864399</v>
      </c>
      <c r="BR108" s="34">
        <v>2100.6172028519372</v>
      </c>
      <c r="BS108" s="34">
        <v>2635.5728340834644</v>
      </c>
      <c r="BT108" s="34">
        <v>3239.2754986886284</v>
      </c>
      <c r="BU108" s="34">
        <v>3545.604073230023</v>
      </c>
      <c r="BV108" s="11"/>
      <c r="BW108" s="11"/>
      <c r="BX108" s="34">
        <v>99</v>
      </c>
      <c r="BY108" s="40">
        <v>1</v>
      </c>
      <c r="BZ108" s="40">
        <v>46.62683250233956</v>
      </c>
      <c r="CA108" s="40">
        <v>5.4818563410247913E-2</v>
      </c>
      <c r="CB108" s="40">
        <v>41.819478054412549</v>
      </c>
      <c r="CC108" s="40">
        <v>43.351042699881425</v>
      </c>
      <c r="CD108" s="40">
        <v>46.62683250233956</v>
      </c>
      <c r="CE108" s="40">
        <v>49.902622304797688</v>
      </c>
      <c r="CF108" s="40">
        <v>51.434186950266565</v>
      </c>
      <c r="CG108" s="6"/>
      <c r="CH108" s="34">
        <v>99</v>
      </c>
      <c r="CI108" s="40">
        <v>1</v>
      </c>
      <c r="CJ108" s="40">
        <v>32.348982533466817</v>
      </c>
      <c r="CK108" s="40">
        <v>4.5268184387515141E-2</v>
      </c>
      <c r="CL108" s="40">
        <v>29.594776979324628</v>
      </c>
      <c r="CM108" s="40">
        <v>30.472233363864188</v>
      </c>
      <c r="CN108" s="40">
        <v>32.348982533466817</v>
      </c>
      <c r="CO108" s="40">
        <v>34.225731703069442</v>
      </c>
      <c r="CP108" s="40">
        <v>35.103188087609006</v>
      </c>
      <c r="CQ108" s="58">
        <v>102</v>
      </c>
      <c r="CR108" s="27">
        <v>36.571428571428633</v>
      </c>
      <c r="CS108" s="58">
        <v>102</v>
      </c>
      <c r="CT108" s="27">
        <v>0.78898752758614288</v>
      </c>
      <c r="CU108" s="26">
        <v>2853.7425895759411</v>
      </c>
      <c r="CV108" s="27">
        <v>0.15460426433942165</v>
      </c>
      <c r="CW108" s="26">
        <v>2050.9776904373493</v>
      </c>
      <c r="CX108" s="26">
        <v>2300.6044485145153</v>
      </c>
      <c r="CY108" s="26">
        <v>2853.7425895759411</v>
      </c>
      <c r="CZ108" s="26">
        <v>3430.5833460823883</v>
      </c>
      <c r="DA108" s="26">
        <v>3707.7111256321809</v>
      </c>
      <c r="DB108" s="2"/>
      <c r="DC108" s="58">
        <v>102</v>
      </c>
      <c r="DD108" s="40">
        <v>1</v>
      </c>
      <c r="DE108" s="40">
        <v>47.811084379910909</v>
      </c>
      <c r="DF108" s="40">
        <v>5.067522286418185E-2</v>
      </c>
      <c r="DG108" s="40">
        <v>43.254212011020954</v>
      </c>
      <c r="DH108" s="40">
        <v>44.705976113232175</v>
      </c>
      <c r="DI108" s="40">
        <v>47.811084379910909</v>
      </c>
      <c r="DJ108" s="40">
        <v>50.916192646589643</v>
      </c>
      <c r="DK108" s="40">
        <v>52.367956748800864</v>
      </c>
      <c r="DL108" s="2"/>
      <c r="DM108" s="58">
        <v>102</v>
      </c>
      <c r="DN108" s="40">
        <v>1</v>
      </c>
      <c r="DO108" s="40">
        <v>33.048273505833158</v>
      </c>
      <c r="DP108" s="40">
        <v>4.4806286443162618E-2</v>
      </c>
      <c r="DQ108" s="40">
        <v>30.263240550547074</v>
      </c>
      <c r="DR108" s="40">
        <v>31.150518170074626</v>
      </c>
      <c r="DS108" s="40">
        <v>33.048273505833158</v>
      </c>
      <c r="DT108" s="40">
        <v>34.946028841591691</v>
      </c>
      <c r="DU108" s="40">
        <v>35.833306461119243</v>
      </c>
    </row>
    <row r="109" spans="1:131" ht="15.75" x14ac:dyDescent="0.25">
      <c r="A109" s="17"/>
      <c r="B109" s="17"/>
      <c r="C109" s="24"/>
      <c r="D109" s="24"/>
      <c r="E109" s="24"/>
      <c r="F109" s="25"/>
      <c r="G109" s="25"/>
      <c r="H109" s="46"/>
      <c r="I109" s="81" t="str">
        <f t="shared" si="34"/>
        <v/>
      </c>
      <c r="J109" s="28" t="str">
        <f t="shared" si="35"/>
        <v/>
      </c>
      <c r="K109" s="29" t="str">
        <f t="shared" si="36"/>
        <v/>
      </c>
      <c r="L109" s="99" t="str">
        <f t="shared" si="37"/>
        <v/>
      </c>
      <c r="M109" s="30" t="str">
        <f t="shared" si="38"/>
        <v/>
      </c>
      <c r="N109" s="31" t="str">
        <f t="shared" si="39"/>
        <v/>
      </c>
      <c r="O109" s="40">
        <v>43.420997096604282</v>
      </c>
      <c r="P109" s="14">
        <f t="shared" si="22"/>
        <v>-154</v>
      </c>
      <c r="Q109" s="14"/>
      <c r="R109" s="56" t="e">
        <f t="shared" si="23"/>
        <v>#N/A</v>
      </c>
      <c r="S109" s="56" t="e">
        <f t="shared" si="24"/>
        <v>#N/A</v>
      </c>
      <c r="T109" s="98" t="e">
        <f t="shared" si="25"/>
        <v>#N/A</v>
      </c>
      <c r="U109" s="11" t="e">
        <f t="shared" si="26"/>
        <v>#N/A</v>
      </c>
      <c r="V109" s="11" t="e">
        <f t="shared" si="27"/>
        <v>#N/A</v>
      </c>
      <c r="W109" s="11" t="e">
        <f t="shared" si="28"/>
        <v>#N/A</v>
      </c>
      <c r="X109" s="11" t="e">
        <f t="shared" si="29"/>
        <v>#N/A</v>
      </c>
      <c r="Y109" s="11" t="e">
        <f t="shared" si="30"/>
        <v>#N/A</v>
      </c>
      <c r="Z109" s="11" t="e">
        <f t="shared" si="31"/>
        <v>#N/A</v>
      </c>
      <c r="AA109" s="56" t="e">
        <f t="shared" si="32"/>
        <v>#N/A</v>
      </c>
      <c r="AB109" s="56" t="e">
        <f t="shared" si="33"/>
        <v>#N/A</v>
      </c>
      <c r="AC109" s="35" t="e">
        <f t="shared" si="40"/>
        <v>#N/A</v>
      </c>
      <c r="AD109" s="35" t="e">
        <f t="shared" si="41"/>
        <v>#N/A</v>
      </c>
      <c r="AE109" s="35" t="e">
        <f t="shared" si="42"/>
        <v>#N/A</v>
      </c>
      <c r="AF109" s="35" t="e">
        <f t="shared" si="43"/>
        <v>#N/A</v>
      </c>
      <c r="AG109" s="46"/>
      <c r="AH109" s="14"/>
      <c r="AI109" s="58">
        <v>100</v>
      </c>
      <c r="AJ109" s="27">
        <v>0.81698108090384247</v>
      </c>
      <c r="AK109" s="26">
        <v>2790.302404714761</v>
      </c>
      <c r="AL109" s="27">
        <v>0.15724595912633893</v>
      </c>
      <c r="AM109" s="26">
        <v>1988.9813093445255</v>
      </c>
      <c r="AN109" s="26">
        <v>2238.8313745662235</v>
      </c>
      <c r="AO109" s="26">
        <v>2790.302404714761</v>
      </c>
      <c r="AP109" s="26">
        <v>3362.579443980685</v>
      </c>
      <c r="AQ109" s="26">
        <v>3636.5985373795061</v>
      </c>
      <c r="AR109" s="46"/>
      <c r="AS109" s="58">
        <v>100</v>
      </c>
      <c r="AT109" s="40">
        <v>1</v>
      </c>
      <c r="AU109" s="40">
        <v>47.498426709555893</v>
      </c>
      <c r="AV109" s="40">
        <v>5.1291836049357574E-2</v>
      </c>
      <c r="AW109" s="40">
        <v>42.916267813138525</v>
      </c>
      <c r="AX109" s="40">
        <v>44.37608789540846</v>
      </c>
      <c r="AY109" s="40">
        <v>47.498426709555893</v>
      </c>
      <c r="AZ109" s="40">
        <v>50.620765523703334</v>
      </c>
      <c r="BA109" s="40">
        <v>52.080585605973269</v>
      </c>
      <c r="BC109" s="58">
        <v>100</v>
      </c>
      <c r="BD109" s="40">
        <v>1</v>
      </c>
      <c r="BE109" s="40">
        <v>32.855935750719908</v>
      </c>
      <c r="BF109" s="40">
        <v>4.5165123177782054E-2</v>
      </c>
      <c r="BG109" s="40">
        <v>30.064936708182003</v>
      </c>
      <c r="BH109" s="40">
        <v>30.954115050530323</v>
      </c>
      <c r="BI109" s="40">
        <v>32.855935750719908</v>
      </c>
      <c r="BJ109" s="40">
        <v>34.757756450909504</v>
      </c>
      <c r="BK109" s="40">
        <v>35.646934793257813</v>
      </c>
      <c r="BL109" s="40"/>
      <c r="BM109" s="2">
        <v>100</v>
      </c>
      <c r="BN109" s="32">
        <v>0.42381477006028456</v>
      </c>
      <c r="BO109" s="34">
        <v>2669.4056009793076</v>
      </c>
      <c r="BP109" s="32">
        <v>0.16715466027235801</v>
      </c>
      <c r="BQ109" s="34">
        <v>1904.9531087701041</v>
      </c>
      <c r="BR109" s="34">
        <v>2132.452866151486</v>
      </c>
      <c r="BS109" s="34">
        <v>2669.4056009793076</v>
      </c>
      <c r="BT109" s="34">
        <v>3276.9351521893086</v>
      </c>
      <c r="BU109" s="34">
        <v>3585.829971418621</v>
      </c>
      <c r="BV109" s="11"/>
      <c r="BW109" s="11"/>
      <c r="BX109" s="34">
        <v>100</v>
      </c>
      <c r="BY109" s="40">
        <v>1</v>
      </c>
      <c r="BZ109" s="40">
        <v>46.787568750011921</v>
      </c>
      <c r="CA109" s="40">
        <v>5.4440634839162561E-2</v>
      </c>
      <c r="CB109" s="40">
        <v>41.99689875068109</v>
      </c>
      <c r="CC109" s="40">
        <v>43.523147933794142</v>
      </c>
      <c r="CD109" s="40">
        <v>46.787568750011921</v>
      </c>
      <c r="CE109" s="40">
        <v>50.051989566229693</v>
      </c>
      <c r="CF109" s="40">
        <v>51.578238749342752</v>
      </c>
      <c r="CG109" s="6"/>
      <c r="CH109" s="34">
        <v>100</v>
      </c>
      <c r="CI109" s="40">
        <v>1</v>
      </c>
      <c r="CJ109" s="40">
        <v>32.451442241256693</v>
      </c>
      <c r="CK109" s="40">
        <v>4.5047585846468126E-2</v>
      </c>
      <c r="CL109" s="40">
        <v>29.701977472138413</v>
      </c>
      <c r="CM109" s="40">
        <v>30.577923500241177</v>
      </c>
      <c r="CN109" s="40">
        <v>32.451442241256693</v>
      </c>
      <c r="CO109" s="40">
        <v>34.324960982272209</v>
      </c>
      <c r="CP109" s="40">
        <v>35.200907010374976</v>
      </c>
      <c r="CQ109" s="58">
        <v>103</v>
      </c>
      <c r="CR109" s="27">
        <v>36.714285714285779</v>
      </c>
      <c r="CS109" s="58">
        <v>103</v>
      </c>
      <c r="CT109" s="27">
        <v>0.77540930628211602</v>
      </c>
      <c r="CU109" s="26">
        <v>2884.9972890224622</v>
      </c>
      <c r="CV109" s="27">
        <v>0.15332088932845023</v>
      </c>
      <c r="CW109" s="26">
        <v>2081.5815866361754</v>
      </c>
      <c r="CX109" s="26">
        <v>2331.097335071202</v>
      </c>
      <c r="CY109" s="26">
        <v>2884.9972890224622</v>
      </c>
      <c r="CZ109" s="26">
        <v>3463.973252650233</v>
      </c>
      <c r="DA109" s="26">
        <v>3742.5683439100103</v>
      </c>
      <c r="DB109" s="2"/>
      <c r="DC109" s="58">
        <v>103</v>
      </c>
      <c r="DD109" s="40">
        <v>1</v>
      </c>
      <c r="DE109" s="40">
        <v>47.964837554172014</v>
      </c>
      <c r="DF109" s="40">
        <v>5.0368324703548573E-2</v>
      </c>
      <c r="DG109" s="40">
        <v>43.420997096604282</v>
      </c>
      <c r="DH109" s="40">
        <v>44.868609390401915</v>
      </c>
      <c r="DI109" s="40">
        <v>47.964837554172014</v>
      </c>
      <c r="DJ109" s="40">
        <v>51.061065717942107</v>
      </c>
      <c r="DK109" s="40">
        <v>52.50867801173974</v>
      </c>
      <c r="DL109" s="2"/>
      <c r="DM109" s="58">
        <v>103</v>
      </c>
      <c r="DN109" s="40">
        <v>1</v>
      </c>
      <c r="DO109" s="40">
        <v>33.142602375435899</v>
      </c>
      <c r="DP109" s="40">
        <v>4.4626876822188584E-2</v>
      </c>
      <c r="DQ109" s="40">
        <v>30.360803606748043</v>
      </c>
      <c r="DR109" s="40">
        <v>31.247050853769398</v>
      </c>
      <c r="DS109" s="40">
        <v>33.142602375435899</v>
      </c>
      <c r="DT109" s="40">
        <v>35.038153897102404</v>
      </c>
      <c r="DU109" s="40">
        <v>35.924401144123756</v>
      </c>
    </row>
    <row r="110" spans="1:131" ht="15.75" x14ac:dyDescent="0.25">
      <c r="A110" s="17"/>
      <c r="B110" s="17"/>
      <c r="C110" s="24"/>
      <c r="D110" s="24"/>
      <c r="E110" s="24"/>
      <c r="F110" s="25"/>
      <c r="G110" s="25"/>
      <c r="H110" s="46"/>
      <c r="I110" s="81" t="str">
        <f t="shared" si="34"/>
        <v/>
      </c>
      <c r="J110" s="28" t="str">
        <f t="shared" si="35"/>
        <v/>
      </c>
      <c r="K110" s="29" t="str">
        <f t="shared" si="36"/>
        <v/>
      </c>
      <c r="L110" s="99" t="str">
        <f t="shared" si="37"/>
        <v/>
      </c>
      <c r="M110" s="30" t="str">
        <f t="shared" si="38"/>
        <v/>
      </c>
      <c r="N110" s="31" t="str">
        <f t="shared" si="39"/>
        <v/>
      </c>
      <c r="O110" s="40">
        <v>43.586371133281069</v>
      </c>
      <c r="P110" s="14">
        <f t="shared" si="22"/>
        <v>-154</v>
      </c>
      <c r="Q110" s="14"/>
      <c r="R110" s="56" t="e">
        <f t="shared" si="23"/>
        <v>#N/A</v>
      </c>
      <c r="S110" s="56" t="e">
        <f t="shared" si="24"/>
        <v>#N/A</v>
      </c>
      <c r="T110" s="98" t="e">
        <f t="shared" si="25"/>
        <v>#N/A</v>
      </c>
      <c r="U110" s="11" t="e">
        <f t="shared" si="26"/>
        <v>#N/A</v>
      </c>
      <c r="V110" s="11" t="e">
        <f t="shared" si="27"/>
        <v>#N/A</v>
      </c>
      <c r="W110" s="11" t="e">
        <f t="shared" si="28"/>
        <v>#N/A</v>
      </c>
      <c r="X110" s="11" t="e">
        <f t="shared" si="29"/>
        <v>#N/A</v>
      </c>
      <c r="Y110" s="11" t="e">
        <f t="shared" si="30"/>
        <v>#N/A</v>
      </c>
      <c r="Z110" s="11" t="e">
        <f t="shared" si="31"/>
        <v>#N/A</v>
      </c>
      <c r="AA110" s="56" t="e">
        <f t="shared" si="32"/>
        <v>#N/A</v>
      </c>
      <c r="AB110" s="56" t="e">
        <f t="shared" si="33"/>
        <v>#N/A</v>
      </c>
      <c r="AC110" s="35" t="e">
        <f t="shared" si="40"/>
        <v>#N/A</v>
      </c>
      <c r="AD110" s="35" t="e">
        <f t="shared" si="41"/>
        <v>#N/A</v>
      </c>
      <c r="AE110" s="35" t="e">
        <f t="shared" si="42"/>
        <v>#N/A</v>
      </c>
      <c r="AF110" s="35" t="e">
        <f t="shared" si="43"/>
        <v>#N/A</v>
      </c>
      <c r="AG110" s="46"/>
      <c r="AH110" s="14"/>
      <c r="AI110" s="58">
        <v>101</v>
      </c>
      <c r="AJ110" s="27">
        <v>0.80284318002439392</v>
      </c>
      <c r="AK110" s="26">
        <v>2822.1778466247806</v>
      </c>
      <c r="AL110" s="27">
        <v>0.15591276847554028</v>
      </c>
      <c r="AM110" s="26">
        <v>2020.1091807575792</v>
      </c>
      <c r="AN110" s="26">
        <v>2269.8477136032629</v>
      </c>
      <c r="AO110" s="26">
        <v>2822.1778466247806</v>
      </c>
      <c r="AP110" s="26">
        <v>3396.7877962340658</v>
      </c>
      <c r="AQ110" s="26">
        <v>3672.3912850326378</v>
      </c>
      <c r="AR110" s="46"/>
      <c r="AS110" s="58">
        <v>101</v>
      </c>
      <c r="AT110" s="40">
        <v>1</v>
      </c>
      <c r="AU110" s="40">
        <v>47.655632367340871</v>
      </c>
      <c r="AV110" s="40">
        <v>5.0983099270743536E-2</v>
      </c>
      <c r="AW110" s="40">
        <v>43.085980632855446</v>
      </c>
      <c r="AX110" s="40">
        <v>44.541816085483937</v>
      </c>
      <c r="AY110" s="40">
        <v>47.655632367340871</v>
      </c>
      <c r="AZ110" s="40">
        <v>50.769448649197813</v>
      </c>
      <c r="BA110" s="40">
        <v>52.225284101826304</v>
      </c>
      <c r="BC110" s="58">
        <v>101</v>
      </c>
      <c r="BD110" s="40">
        <v>1</v>
      </c>
      <c r="BE110" s="40">
        <v>32.952727700103345</v>
      </c>
      <c r="BF110" s="40">
        <v>4.4985713556833382E-2</v>
      </c>
      <c r="BG110" s="40">
        <v>30.164626022557751</v>
      </c>
      <c r="BH110" s="40">
        <v>31.052881299666069</v>
      </c>
      <c r="BI110" s="40">
        <v>32.952727700103345</v>
      </c>
      <c r="BJ110" s="40">
        <v>34.852574100540629</v>
      </c>
      <c r="BK110" s="40">
        <v>35.740829377648943</v>
      </c>
      <c r="BL110" s="40"/>
      <c r="BM110" s="2">
        <v>101</v>
      </c>
      <c r="BN110" s="32">
        <v>0.40779739375216972</v>
      </c>
      <c r="BO110" s="34">
        <v>2703.0570721028357</v>
      </c>
      <c r="BP110" s="32">
        <v>0.16589427098582354</v>
      </c>
      <c r="BQ110" s="34">
        <v>1936.062428780551</v>
      </c>
      <c r="BR110" s="34">
        <v>2164.0603167398854</v>
      </c>
      <c r="BS110" s="34">
        <v>2703.0570721028357</v>
      </c>
      <c r="BT110" s="34">
        <v>3314.4022088858719</v>
      </c>
      <c r="BU110" s="34">
        <v>3625.8387138835387</v>
      </c>
      <c r="BV110" s="11"/>
      <c r="BW110" s="11"/>
      <c r="BX110" s="34">
        <v>101</v>
      </c>
      <c r="BY110" s="40">
        <v>1</v>
      </c>
      <c r="BZ110" s="40">
        <v>46.946485238871794</v>
      </c>
      <c r="CA110" s="40">
        <v>5.406173250714439E-2</v>
      </c>
      <c r="CB110" s="40">
        <v>42.172999164985903</v>
      </c>
      <c r="CC110" s="40">
        <v>43.693773758495269</v>
      </c>
      <c r="CD110" s="40">
        <v>46.946485238871794</v>
      </c>
      <c r="CE110" s="40">
        <v>50.199196719248313</v>
      </c>
      <c r="CF110" s="40">
        <v>51.719971312757686</v>
      </c>
      <c r="CG110" s="6"/>
      <c r="CH110" s="34">
        <v>101</v>
      </c>
      <c r="CI110" s="40">
        <v>1</v>
      </c>
      <c r="CJ110" s="40">
        <v>32.552506886762067</v>
      </c>
      <c r="CK110" s="40">
        <v>4.4827093841497183E-2</v>
      </c>
      <c r="CL110" s="40">
        <v>29.807979008301952</v>
      </c>
      <c r="CM110" s="40">
        <v>30.682352203098478</v>
      </c>
      <c r="CN110" s="40">
        <v>32.552506886762067</v>
      </c>
      <c r="CO110" s="40">
        <v>34.422661570425653</v>
      </c>
      <c r="CP110" s="40">
        <v>35.297034765222186</v>
      </c>
      <c r="CQ110" s="58">
        <v>104</v>
      </c>
      <c r="CR110" s="27">
        <v>36.857142857142925</v>
      </c>
      <c r="CS110" s="58">
        <v>104</v>
      </c>
      <c r="CT110" s="27">
        <v>0.7621036988046288</v>
      </c>
      <c r="CU110" s="26">
        <v>2915.9627483303229</v>
      </c>
      <c r="CV110" s="27">
        <v>0.15206308605308486</v>
      </c>
      <c r="CW110" s="26">
        <v>2111.9299524874109</v>
      </c>
      <c r="CX110" s="26">
        <v>2361.3383936893706</v>
      </c>
      <c r="CY110" s="26">
        <v>2915.9627483303229</v>
      </c>
      <c r="CZ110" s="26">
        <v>3496.9890546096244</v>
      </c>
      <c r="DA110" s="26">
        <v>3776.999805024022</v>
      </c>
      <c r="DB110" s="2"/>
      <c r="DC110" s="58">
        <v>104</v>
      </c>
      <c r="DD110" s="40">
        <v>1</v>
      </c>
      <c r="DE110" s="40">
        <v>48.116946697032162</v>
      </c>
      <c r="DF110" s="40">
        <v>5.006252266286515E-2</v>
      </c>
      <c r="DG110" s="40">
        <v>43.586371133281069</v>
      </c>
      <c r="DH110" s="40">
        <v>45.029757393276626</v>
      </c>
      <c r="DI110" s="40">
        <v>48.116946697032162</v>
      </c>
      <c r="DJ110" s="40">
        <v>51.204136000787692</v>
      </c>
      <c r="DK110" s="40">
        <v>52.647522260783248</v>
      </c>
      <c r="DL110" s="2"/>
      <c r="DM110" s="58">
        <v>104</v>
      </c>
      <c r="DN110" s="40">
        <v>1</v>
      </c>
      <c r="DO110" s="40">
        <v>33.235743516439022</v>
      </c>
      <c r="DP110" s="40">
        <v>4.444751967933689E-2</v>
      </c>
      <c r="DQ110" s="40">
        <v>30.457338572987183</v>
      </c>
      <c r="DR110" s="40">
        <v>31.34250458857435</v>
      </c>
      <c r="DS110" s="40">
        <v>33.235743516439022</v>
      </c>
      <c r="DT110" s="40">
        <v>35.128982444303702</v>
      </c>
      <c r="DU110" s="40">
        <v>36.014148459890869</v>
      </c>
    </row>
    <row r="111" spans="1:131" ht="15.75" x14ac:dyDescent="0.25">
      <c r="A111" s="17"/>
      <c r="B111" s="17"/>
      <c r="C111" s="24"/>
      <c r="D111" s="24"/>
      <c r="E111" s="24"/>
      <c r="F111" s="25"/>
      <c r="G111" s="25"/>
      <c r="H111" s="46"/>
      <c r="I111" s="81" t="str">
        <f t="shared" si="34"/>
        <v/>
      </c>
      <c r="J111" s="28" t="str">
        <f t="shared" si="35"/>
        <v/>
      </c>
      <c r="K111" s="29" t="str">
        <f t="shared" si="36"/>
        <v/>
      </c>
      <c r="L111" s="99" t="str">
        <f t="shared" si="37"/>
        <v/>
      </c>
      <c r="M111" s="30" t="str">
        <f t="shared" si="38"/>
        <v/>
      </c>
      <c r="N111" s="31" t="str">
        <f t="shared" si="39"/>
        <v/>
      </c>
      <c r="O111" s="40">
        <v>43.750369368844616</v>
      </c>
      <c r="P111" s="14">
        <f t="shared" si="22"/>
        <v>-154</v>
      </c>
      <c r="Q111" s="14"/>
      <c r="R111" s="56" t="e">
        <f t="shared" si="23"/>
        <v>#N/A</v>
      </c>
      <c r="S111" s="56" t="e">
        <f t="shared" si="24"/>
        <v>#N/A</v>
      </c>
      <c r="T111" s="98" t="e">
        <f t="shared" si="25"/>
        <v>#N/A</v>
      </c>
      <c r="U111" s="11" t="e">
        <f t="shared" si="26"/>
        <v>#N/A</v>
      </c>
      <c r="V111" s="11" t="e">
        <f t="shared" si="27"/>
        <v>#N/A</v>
      </c>
      <c r="W111" s="11" t="e">
        <f t="shared" si="28"/>
        <v>#N/A</v>
      </c>
      <c r="X111" s="11" t="e">
        <f t="shared" si="29"/>
        <v>#N/A</v>
      </c>
      <c r="Y111" s="11" t="e">
        <f t="shared" si="30"/>
        <v>#N/A</v>
      </c>
      <c r="Z111" s="11" t="e">
        <f t="shared" si="31"/>
        <v>#N/A</v>
      </c>
      <c r="AA111" s="56" t="e">
        <f t="shared" si="32"/>
        <v>#N/A</v>
      </c>
      <c r="AB111" s="56" t="e">
        <f t="shared" si="33"/>
        <v>#N/A</v>
      </c>
      <c r="AC111" s="35" t="e">
        <f t="shared" si="40"/>
        <v>#N/A</v>
      </c>
      <c r="AD111" s="35" t="e">
        <f t="shared" si="41"/>
        <v>#N/A</v>
      </c>
      <c r="AE111" s="35" t="e">
        <f t="shared" si="42"/>
        <v>#N/A</v>
      </c>
      <c r="AF111" s="35" t="e">
        <f t="shared" si="43"/>
        <v>#N/A</v>
      </c>
      <c r="AG111" s="46"/>
      <c r="AH111" s="14"/>
      <c r="AI111" s="58">
        <v>102</v>
      </c>
      <c r="AJ111" s="27">
        <v>0.78898752758614288</v>
      </c>
      <c r="AK111" s="26">
        <v>2853.7425895759411</v>
      </c>
      <c r="AL111" s="27">
        <v>0.15460426433942165</v>
      </c>
      <c r="AM111" s="26">
        <v>2050.9776904373493</v>
      </c>
      <c r="AN111" s="26">
        <v>2300.6044485145153</v>
      </c>
      <c r="AO111" s="26">
        <v>2853.7425895759411</v>
      </c>
      <c r="AP111" s="26">
        <v>3430.5833460823883</v>
      </c>
      <c r="AQ111" s="26">
        <v>3707.7111256321809</v>
      </c>
      <c r="AR111" s="46"/>
      <c r="AS111" s="58">
        <v>102</v>
      </c>
      <c r="AT111" s="40">
        <v>1</v>
      </c>
      <c r="AU111" s="40">
        <v>47.811084379910909</v>
      </c>
      <c r="AV111" s="40">
        <v>5.067522286418185E-2</v>
      </c>
      <c r="AW111" s="40">
        <v>43.254212011020954</v>
      </c>
      <c r="AX111" s="40">
        <v>44.705976113232175</v>
      </c>
      <c r="AY111" s="40">
        <v>47.811084379910909</v>
      </c>
      <c r="AZ111" s="40">
        <v>50.916192646589643</v>
      </c>
      <c r="BA111" s="40">
        <v>52.367956748800864</v>
      </c>
      <c r="BC111" s="58">
        <v>102</v>
      </c>
      <c r="BD111" s="40">
        <v>1</v>
      </c>
      <c r="BE111" s="40">
        <v>33.048273505833158</v>
      </c>
      <c r="BF111" s="40">
        <v>4.4806286443162618E-2</v>
      </c>
      <c r="BG111" s="40">
        <v>30.263240550547074</v>
      </c>
      <c r="BH111" s="40">
        <v>31.150518170074626</v>
      </c>
      <c r="BI111" s="40">
        <v>33.048273505833158</v>
      </c>
      <c r="BJ111" s="40">
        <v>34.946028841591691</v>
      </c>
      <c r="BK111" s="40">
        <v>35.833306461119243</v>
      </c>
      <c r="BL111" s="40"/>
      <c r="BM111" s="2">
        <v>102</v>
      </c>
      <c r="BN111" s="32">
        <v>0.39234779038511935</v>
      </c>
      <c r="BO111" s="34">
        <v>2736.4927690936215</v>
      </c>
      <c r="BP111" s="32">
        <v>0.16468168220395396</v>
      </c>
      <c r="BQ111" s="34">
        <v>1966.8741521201587</v>
      </c>
      <c r="BR111" s="34">
        <v>2195.4087890142896</v>
      </c>
      <c r="BS111" s="34">
        <v>2736.4927690936215</v>
      </c>
      <c r="BT111" s="34">
        <v>3351.6364785262112</v>
      </c>
      <c r="BU111" s="34">
        <v>3665.585839492559</v>
      </c>
      <c r="BV111" s="11"/>
      <c r="BW111" s="11"/>
      <c r="BX111" s="34">
        <v>102</v>
      </c>
      <c r="BY111" s="40">
        <v>1</v>
      </c>
      <c r="BZ111" s="40">
        <v>47.103619260201526</v>
      </c>
      <c r="CA111" s="40">
        <v>5.3682124635681588E-2</v>
      </c>
      <c r="CB111" s="40">
        <v>42.347786496039483</v>
      </c>
      <c r="CC111" s="40">
        <v>43.862936959823983</v>
      </c>
      <c r="CD111" s="40">
        <v>47.103619260201526</v>
      </c>
      <c r="CE111" s="40">
        <v>50.344301560579062</v>
      </c>
      <c r="CF111" s="40">
        <v>51.859452024363563</v>
      </c>
      <c r="CG111" s="6"/>
      <c r="CH111" s="34">
        <v>102</v>
      </c>
      <c r="CI111" s="40">
        <v>1</v>
      </c>
      <c r="CJ111" s="40">
        <v>32.652200710640884</v>
      </c>
      <c r="CK111" s="40">
        <v>4.4606804807128128E-2</v>
      </c>
      <c r="CL111" s="40">
        <v>29.912796109039359</v>
      </c>
      <c r="CM111" s="40">
        <v>30.785537090153586</v>
      </c>
      <c r="CN111" s="40">
        <v>32.652200710640884</v>
      </c>
      <c r="CO111" s="40">
        <v>34.518864331128185</v>
      </c>
      <c r="CP111" s="40">
        <v>35.391605312242412</v>
      </c>
      <c r="CQ111" s="58">
        <v>105</v>
      </c>
      <c r="CR111" s="27">
        <v>37.000000000000071</v>
      </c>
      <c r="CS111" s="58">
        <v>105</v>
      </c>
      <c r="CT111" s="27">
        <v>0.74906588784596639</v>
      </c>
      <c r="CU111" s="26">
        <v>2946.6606468616651</v>
      </c>
      <c r="CV111" s="27">
        <v>0.15083129712378399</v>
      </c>
      <c r="CW111" s="26">
        <v>2142.0324943801065</v>
      </c>
      <c r="CX111" s="26">
        <v>2391.3403519435383</v>
      </c>
      <c r="CY111" s="26">
        <v>2946.6606468616651</v>
      </c>
      <c r="CZ111" s="26">
        <v>3529.663350612911</v>
      </c>
      <c r="DA111" s="26">
        <v>3811.0435298028083</v>
      </c>
      <c r="DC111" s="58">
        <v>105</v>
      </c>
      <c r="DD111" s="40">
        <v>1</v>
      </c>
      <c r="DE111" s="40">
        <v>48.267466615399421</v>
      </c>
      <c r="DF111" s="40">
        <v>4.9757934616159322E-2</v>
      </c>
      <c r="DG111" s="40">
        <v>43.750369368844616</v>
      </c>
      <c r="DH111" s="40">
        <v>45.189461600945656</v>
      </c>
      <c r="DI111" s="40">
        <v>48.267466615399421</v>
      </c>
      <c r="DJ111" s="40">
        <v>51.345471629853186</v>
      </c>
      <c r="DK111" s="40">
        <v>52.784563861954226</v>
      </c>
      <c r="DL111" s="2"/>
      <c r="DM111" s="58">
        <v>105</v>
      </c>
      <c r="DN111" s="40">
        <v>1</v>
      </c>
      <c r="DO111" s="40">
        <v>33.327726136370025</v>
      </c>
      <c r="DP111" s="40">
        <v>4.426825000003342E-2</v>
      </c>
      <c r="DQ111" s="40">
        <v>30.552868834013985</v>
      </c>
      <c r="DR111" s="40">
        <v>31.43690461430521</v>
      </c>
      <c r="DS111" s="40">
        <v>33.327726136370025</v>
      </c>
      <c r="DT111" s="40">
        <v>35.218547658434836</v>
      </c>
      <c r="DU111" s="40">
        <v>36.102583438726064</v>
      </c>
    </row>
    <row r="112" spans="1:131" ht="15.75" x14ac:dyDescent="0.25">
      <c r="A112" s="17"/>
      <c r="B112" s="17"/>
      <c r="C112" s="24"/>
      <c r="D112" s="24"/>
      <c r="E112" s="24"/>
      <c r="F112" s="25"/>
      <c r="G112" s="25"/>
      <c r="H112" s="46"/>
      <c r="I112" s="81" t="str">
        <f t="shared" si="34"/>
        <v/>
      </c>
      <c r="J112" s="28" t="str">
        <f t="shared" si="35"/>
        <v/>
      </c>
      <c r="K112" s="29" t="str">
        <f t="shared" si="36"/>
        <v/>
      </c>
      <c r="L112" s="99" t="str">
        <f t="shared" si="37"/>
        <v/>
      </c>
      <c r="M112" s="30" t="str">
        <f t="shared" si="38"/>
        <v/>
      </c>
      <c r="N112" s="31" t="str">
        <f t="shared" si="39"/>
        <v/>
      </c>
      <c r="O112" s="2"/>
      <c r="P112" s="14">
        <f t="shared" si="22"/>
        <v>-154</v>
      </c>
      <c r="Q112" s="14"/>
      <c r="R112" s="56" t="e">
        <f t="shared" si="23"/>
        <v>#N/A</v>
      </c>
      <c r="S112" s="56" t="e">
        <f t="shared" si="24"/>
        <v>#N/A</v>
      </c>
      <c r="T112" s="98" t="e">
        <f t="shared" si="25"/>
        <v>#N/A</v>
      </c>
      <c r="U112" s="11" t="e">
        <f t="shared" si="26"/>
        <v>#N/A</v>
      </c>
      <c r="V112" s="11" t="e">
        <f t="shared" si="27"/>
        <v>#N/A</v>
      </c>
      <c r="W112" s="11" t="e">
        <f t="shared" si="28"/>
        <v>#N/A</v>
      </c>
      <c r="X112" s="11" t="e">
        <f t="shared" si="29"/>
        <v>#N/A</v>
      </c>
      <c r="Y112" s="11" t="e">
        <f t="shared" si="30"/>
        <v>#N/A</v>
      </c>
      <c r="Z112" s="11" t="e">
        <f t="shared" si="31"/>
        <v>#N/A</v>
      </c>
      <c r="AA112" s="56" t="e">
        <f t="shared" si="32"/>
        <v>#N/A</v>
      </c>
      <c r="AB112" s="56" t="e">
        <f t="shared" si="33"/>
        <v>#N/A</v>
      </c>
      <c r="AC112" s="35" t="e">
        <f t="shared" si="40"/>
        <v>#N/A</v>
      </c>
      <c r="AD112" s="35" t="e">
        <f t="shared" si="41"/>
        <v>#N/A</v>
      </c>
      <c r="AE112" s="35" t="e">
        <f t="shared" si="42"/>
        <v>#N/A</v>
      </c>
      <c r="AF112" s="35" t="e">
        <f t="shared" si="43"/>
        <v>#N/A</v>
      </c>
      <c r="AG112" s="46"/>
      <c r="AH112" s="14"/>
      <c r="AI112" s="58">
        <v>103</v>
      </c>
      <c r="AJ112" s="27">
        <v>0.77540930628211602</v>
      </c>
      <c r="AK112" s="26">
        <v>2884.9972890224622</v>
      </c>
      <c r="AL112" s="27">
        <v>0.15332088932845023</v>
      </c>
      <c r="AM112" s="26">
        <v>2081.5815866361754</v>
      </c>
      <c r="AN112" s="26">
        <v>2331.097335071202</v>
      </c>
      <c r="AO112" s="26">
        <v>2884.9972890224622</v>
      </c>
      <c r="AP112" s="26">
        <v>3463.973252650233</v>
      </c>
      <c r="AQ112" s="26">
        <v>3742.5683439100103</v>
      </c>
      <c r="AR112" s="46"/>
      <c r="AS112" s="58">
        <v>103</v>
      </c>
      <c r="AT112" s="40">
        <v>1</v>
      </c>
      <c r="AU112" s="40">
        <v>47.964837554172014</v>
      </c>
      <c r="AV112" s="40">
        <v>5.0368324703548573E-2</v>
      </c>
      <c r="AW112" s="40">
        <v>43.420997096604282</v>
      </c>
      <c r="AX112" s="40">
        <v>44.868609390401915</v>
      </c>
      <c r="AY112" s="40">
        <v>47.964837554172014</v>
      </c>
      <c r="AZ112" s="40">
        <v>51.061065717942107</v>
      </c>
      <c r="BA112" s="40">
        <v>52.50867801173974</v>
      </c>
      <c r="BC112" s="58">
        <v>103</v>
      </c>
      <c r="BD112" s="40">
        <v>1</v>
      </c>
      <c r="BE112" s="40">
        <v>33.142602375435899</v>
      </c>
      <c r="BF112" s="40">
        <v>4.4626876822188584E-2</v>
      </c>
      <c r="BG112" s="40">
        <v>30.360803606748043</v>
      </c>
      <c r="BH112" s="40">
        <v>31.247050853769398</v>
      </c>
      <c r="BI112" s="40">
        <v>33.142602375435899</v>
      </c>
      <c r="BJ112" s="40">
        <v>35.038153897102404</v>
      </c>
      <c r="BK112" s="40">
        <v>35.924401144123756</v>
      </c>
      <c r="BL112" s="40"/>
      <c r="BM112" s="2">
        <v>103</v>
      </c>
      <c r="BN112" s="32">
        <v>0.37747616213940383</v>
      </c>
      <c r="BO112" s="34">
        <v>2769.6728103315122</v>
      </c>
      <c r="BP112" s="32">
        <v>0.16351557891492094</v>
      </c>
      <c r="BQ112" s="34">
        <v>1997.3573169944345</v>
      </c>
      <c r="BR112" s="34">
        <v>2226.4642390172708</v>
      </c>
      <c r="BS112" s="34">
        <v>2769.6728103315122</v>
      </c>
      <c r="BT112" s="34">
        <v>3388.5917441867241</v>
      </c>
      <c r="BU112" s="34">
        <v>3705.0213313743916</v>
      </c>
      <c r="BV112" s="11"/>
      <c r="BW112" s="11"/>
      <c r="BX112" s="34">
        <v>103</v>
      </c>
      <c r="BY112" s="40">
        <v>1</v>
      </c>
      <c r="BZ112" s="40">
        <v>47.259008105282</v>
      </c>
      <c r="CA112" s="40">
        <v>5.330207944631684E-2</v>
      </c>
      <c r="CB112" s="40">
        <v>42.52126726280558</v>
      </c>
      <c r="CC112" s="40">
        <v>44.030653860429922</v>
      </c>
      <c r="CD112" s="40">
        <v>47.259008105282</v>
      </c>
      <c r="CE112" s="40">
        <v>50.487362350134077</v>
      </c>
      <c r="CF112" s="40">
        <v>51.996748947758427</v>
      </c>
      <c r="CG112" s="6"/>
      <c r="CH112" s="34">
        <v>103</v>
      </c>
      <c r="CI112" s="40">
        <v>1</v>
      </c>
      <c r="CJ112" s="40">
        <v>32.750547953550615</v>
      </c>
      <c r="CK112" s="40">
        <v>4.4386815177904368E-2</v>
      </c>
      <c r="CL112" s="40">
        <v>30.01644322693096</v>
      </c>
      <c r="CM112" s="40">
        <v>30.887495732349134</v>
      </c>
      <c r="CN112" s="40">
        <v>32.750547953550615</v>
      </c>
      <c r="CO112" s="40">
        <v>34.613600174752101</v>
      </c>
      <c r="CP112" s="40">
        <v>35.484652680170278</v>
      </c>
      <c r="CQ112" s="46"/>
      <c r="CR112" s="46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</row>
    <row r="113" spans="1:131" ht="15.75" x14ac:dyDescent="0.25">
      <c r="A113" s="17"/>
      <c r="B113" s="17"/>
      <c r="C113" s="24"/>
      <c r="D113" s="24"/>
      <c r="E113" s="24"/>
      <c r="F113" s="25"/>
      <c r="G113" s="25"/>
      <c r="H113" s="46"/>
      <c r="I113" s="81" t="str">
        <f t="shared" si="34"/>
        <v/>
      </c>
      <c r="J113" s="28" t="str">
        <f t="shared" si="35"/>
        <v/>
      </c>
      <c r="K113" s="29" t="str">
        <f t="shared" si="36"/>
        <v/>
      </c>
      <c r="L113" s="99" t="str">
        <f t="shared" si="37"/>
        <v/>
      </c>
      <c r="M113" s="30" t="str">
        <f t="shared" si="38"/>
        <v/>
      </c>
      <c r="N113" s="31" t="str">
        <f t="shared" si="39"/>
        <v/>
      </c>
      <c r="O113" s="2"/>
      <c r="P113" s="14">
        <f t="shared" si="22"/>
        <v>-154</v>
      </c>
      <c r="Q113" s="14"/>
      <c r="R113" s="56" t="e">
        <f t="shared" si="23"/>
        <v>#N/A</v>
      </c>
      <c r="S113" s="56" t="e">
        <f t="shared" si="24"/>
        <v>#N/A</v>
      </c>
      <c r="T113" s="98" t="e">
        <f t="shared" si="25"/>
        <v>#N/A</v>
      </c>
      <c r="U113" s="11" t="e">
        <f t="shared" si="26"/>
        <v>#N/A</v>
      </c>
      <c r="V113" s="11" t="e">
        <f t="shared" si="27"/>
        <v>#N/A</v>
      </c>
      <c r="W113" s="11" t="e">
        <f t="shared" si="28"/>
        <v>#N/A</v>
      </c>
      <c r="X113" s="11" t="e">
        <f t="shared" si="29"/>
        <v>#N/A</v>
      </c>
      <c r="Y113" s="11" t="e">
        <f t="shared" si="30"/>
        <v>#N/A</v>
      </c>
      <c r="Z113" s="11" t="e">
        <f t="shared" si="31"/>
        <v>#N/A</v>
      </c>
      <c r="AA113" s="56" t="e">
        <f t="shared" si="32"/>
        <v>#N/A</v>
      </c>
      <c r="AB113" s="56" t="e">
        <f t="shared" si="33"/>
        <v>#N/A</v>
      </c>
      <c r="AC113" s="35" t="e">
        <f t="shared" si="40"/>
        <v>#N/A</v>
      </c>
      <c r="AD113" s="35" t="e">
        <f t="shared" si="41"/>
        <v>#N/A</v>
      </c>
      <c r="AE113" s="35" t="e">
        <f t="shared" si="42"/>
        <v>#N/A</v>
      </c>
      <c r="AF113" s="35" t="e">
        <f t="shared" si="43"/>
        <v>#N/A</v>
      </c>
      <c r="AG113" s="46"/>
      <c r="AH113" s="14"/>
      <c r="AI113" s="58">
        <v>104</v>
      </c>
      <c r="AJ113" s="27">
        <v>0.7621036988046288</v>
      </c>
      <c r="AK113" s="26">
        <v>2915.9627483303229</v>
      </c>
      <c r="AL113" s="27">
        <v>0.15206308605308486</v>
      </c>
      <c r="AM113" s="26">
        <v>2111.9299524874109</v>
      </c>
      <c r="AN113" s="26">
        <v>2361.3383936893706</v>
      </c>
      <c r="AO113" s="26">
        <v>2915.9627483303229</v>
      </c>
      <c r="AP113" s="26">
        <v>3496.9890546096244</v>
      </c>
      <c r="AQ113" s="26">
        <v>3776.999805024022</v>
      </c>
      <c r="AR113" s="46"/>
      <c r="AS113" s="58">
        <v>104</v>
      </c>
      <c r="AT113" s="40">
        <v>1</v>
      </c>
      <c r="AU113" s="40">
        <v>48.116946697032162</v>
      </c>
      <c r="AV113" s="40">
        <v>5.006252266286515E-2</v>
      </c>
      <c r="AW113" s="40">
        <v>43.586371133281069</v>
      </c>
      <c r="AX113" s="40">
        <v>45.029757393276626</v>
      </c>
      <c r="AY113" s="40">
        <v>48.116946697032162</v>
      </c>
      <c r="AZ113" s="40">
        <v>51.204136000787692</v>
      </c>
      <c r="BA113" s="40">
        <v>52.647522260783248</v>
      </c>
      <c r="BC113" s="58">
        <v>104</v>
      </c>
      <c r="BD113" s="40">
        <v>1</v>
      </c>
      <c r="BE113" s="40">
        <v>33.235743516439022</v>
      </c>
      <c r="BF113" s="40">
        <v>4.444751967933689E-2</v>
      </c>
      <c r="BG113" s="40">
        <v>30.457338572987183</v>
      </c>
      <c r="BH113" s="40">
        <v>31.34250458857435</v>
      </c>
      <c r="BI113" s="40">
        <v>33.235743516439022</v>
      </c>
      <c r="BJ113" s="40">
        <v>35.128982444303702</v>
      </c>
      <c r="BK113" s="40">
        <v>36.014148459890869</v>
      </c>
      <c r="BL113" s="40"/>
      <c r="BM113" s="2">
        <v>104</v>
      </c>
      <c r="BN113" s="32">
        <v>0.3631726180937152</v>
      </c>
      <c r="BO113" s="34">
        <v>2802.5519109366314</v>
      </c>
      <c r="BP113" s="32">
        <v>0.1623946461077628</v>
      </c>
      <c r="BQ113" s="34">
        <v>2027.4789077120176</v>
      </c>
      <c r="BR113" s="34">
        <v>2257.189344436817</v>
      </c>
      <c r="BS113" s="34">
        <v>2802.5519109366314</v>
      </c>
      <c r="BT113" s="34">
        <v>3425.2157622723134</v>
      </c>
      <c r="BU113" s="34">
        <v>3744.0896169186744</v>
      </c>
      <c r="BV113" s="11"/>
      <c r="BW113" s="11"/>
      <c r="BX113" s="33">
        <v>104</v>
      </c>
      <c r="BY113" s="40">
        <v>1</v>
      </c>
      <c r="BZ113" s="40">
        <v>47.412689065392684</v>
      </c>
      <c r="CA113" s="40">
        <v>5.2921865160647293E-2</v>
      </c>
      <c r="CB113" s="40">
        <v>42.693447304499202</v>
      </c>
      <c r="CC113" s="40">
        <v>44.196940319773219</v>
      </c>
      <c r="CD113" s="40">
        <v>47.412689065392684</v>
      </c>
      <c r="CE113" s="40">
        <v>50.628437811012148</v>
      </c>
      <c r="CF113" s="40">
        <v>52.131930826286165</v>
      </c>
      <c r="CG113" s="6"/>
      <c r="CH113" s="33">
        <v>104</v>
      </c>
      <c r="CI113" s="40">
        <v>1</v>
      </c>
      <c r="CJ113" s="40">
        <v>32.847572856148268</v>
      </c>
      <c r="CK113" s="40">
        <v>4.4167221388386892E-2</v>
      </c>
      <c r="CL113" s="40">
        <v>30.118934745913325</v>
      </c>
      <c r="CM113" s="40">
        <v>30.988245653852911</v>
      </c>
      <c r="CN113" s="40">
        <v>32.847572856148268</v>
      </c>
      <c r="CO113" s="40">
        <v>34.706900058443622</v>
      </c>
      <c r="CP113" s="40">
        <v>35.576210966383208</v>
      </c>
      <c r="CQ113" s="46"/>
      <c r="CR113" s="46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</row>
    <row r="114" spans="1:131" ht="15.75" x14ac:dyDescent="0.25">
      <c r="A114" s="17"/>
      <c r="B114" s="17"/>
      <c r="C114" s="24"/>
      <c r="D114" s="24"/>
      <c r="E114" s="24"/>
      <c r="F114" s="25"/>
      <c r="G114" s="25"/>
      <c r="H114" s="46"/>
      <c r="I114" s="81" t="str">
        <f t="shared" si="34"/>
        <v/>
      </c>
      <c r="J114" s="28" t="str">
        <f t="shared" si="35"/>
        <v/>
      </c>
      <c r="K114" s="29" t="str">
        <f t="shared" si="36"/>
        <v/>
      </c>
      <c r="L114" s="99" t="str">
        <f t="shared" si="37"/>
        <v/>
      </c>
      <c r="M114" s="30" t="str">
        <f t="shared" si="38"/>
        <v/>
      </c>
      <c r="N114" s="31" t="str">
        <f t="shared" si="39"/>
        <v/>
      </c>
      <c r="O114" s="2"/>
      <c r="P114" s="14">
        <f t="shared" si="22"/>
        <v>-154</v>
      </c>
      <c r="Q114" s="14"/>
      <c r="R114" s="56" t="e">
        <f t="shared" si="23"/>
        <v>#N/A</v>
      </c>
      <c r="S114" s="56" t="e">
        <f t="shared" si="24"/>
        <v>#N/A</v>
      </c>
      <c r="T114" s="98" t="e">
        <f t="shared" si="25"/>
        <v>#N/A</v>
      </c>
      <c r="U114" s="11" t="e">
        <f t="shared" si="26"/>
        <v>#N/A</v>
      </c>
      <c r="V114" s="11" t="e">
        <f t="shared" si="27"/>
        <v>#N/A</v>
      </c>
      <c r="W114" s="11" t="e">
        <f t="shared" si="28"/>
        <v>#N/A</v>
      </c>
      <c r="X114" s="11" t="e">
        <f t="shared" si="29"/>
        <v>#N/A</v>
      </c>
      <c r="Y114" s="11" t="e">
        <f t="shared" si="30"/>
        <v>#N/A</v>
      </c>
      <c r="Z114" s="11" t="e">
        <f t="shared" si="31"/>
        <v>#N/A</v>
      </c>
      <c r="AA114" s="56" t="e">
        <f t="shared" si="32"/>
        <v>#N/A</v>
      </c>
      <c r="AB114" s="56" t="e">
        <f t="shared" si="33"/>
        <v>#N/A</v>
      </c>
      <c r="AC114" s="35" t="e">
        <f t="shared" si="40"/>
        <v>#N/A</v>
      </c>
      <c r="AD114" s="35" t="e">
        <f t="shared" si="41"/>
        <v>#N/A</v>
      </c>
      <c r="AE114" s="35" t="e">
        <f t="shared" si="42"/>
        <v>#N/A</v>
      </c>
      <c r="AF114" s="35" t="e">
        <f t="shared" si="43"/>
        <v>#N/A</v>
      </c>
      <c r="AG114" s="46"/>
      <c r="AH114" s="14"/>
      <c r="AI114" s="58">
        <v>105</v>
      </c>
      <c r="AJ114" s="27">
        <v>0.74906588784596639</v>
      </c>
      <c r="AK114" s="26">
        <v>2946.6606468616651</v>
      </c>
      <c r="AL114" s="27">
        <v>0.15083129712378399</v>
      </c>
      <c r="AM114" s="26">
        <v>2142.0324943801065</v>
      </c>
      <c r="AN114" s="26">
        <v>2391.3403519435383</v>
      </c>
      <c r="AO114" s="26">
        <v>2946.6606468616651</v>
      </c>
      <c r="AP114" s="26">
        <v>3529.663350612911</v>
      </c>
      <c r="AQ114" s="26">
        <v>3811.0435298028083</v>
      </c>
      <c r="AR114" s="46"/>
      <c r="AS114" s="58">
        <v>105</v>
      </c>
      <c r="AT114" s="40">
        <v>1</v>
      </c>
      <c r="AU114" s="40">
        <v>48.267466615399421</v>
      </c>
      <c r="AV114" s="40">
        <v>4.9757934616159322E-2</v>
      </c>
      <c r="AW114" s="40">
        <v>43.750369368844616</v>
      </c>
      <c r="AX114" s="40">
        <v>45.189461600945656</v>
      </c>
      <c r="AY114" s="40">
        <v>48.267466615399421</v>
      </c>
      <c r="AZ114" s="40">
        <v>51.345471629853186</v>
      </c>
      <c r="BA114" s="40">
        <v>52.784563861954226</v>
      </c>
      <c r="BC114" s="58">
        <v>105</v>
      </c>
      <c r="BD114" s="40">
        <v>1</v>
      </c>
      <c r="BE114" s="40">
        <v>33.327726136370025</v>
      </c>
      <c r="BF114" s="40">
        <v>4.426825000003342E-2</v>
      </c>
      <c r="BG114" s="40">
        <v>30.552868834013985</v>
      </c>
      <c r="BH114" s="40">
        <v>31.43690461430521</v>
      </c>
      <c r="BI114" s="40">
        <v>33.327726136370025</v>
      </c>
      <c r="BJ114" s="40">
        <v>35.218547658434836</v>
      </c>
      <c r="BK114" s="40">
        <v>36.102583438726064</v>
      </c>
      <c r="BL114" s="40"/>
      <c r="BM114" s="2">
        <v>105</v>
      </c>
      <c r="BN114" s="32">
        <v>0.34942639371363354</v>
      </c>
      <c r="BO114" s="34">
        <v>2835.0845511047664</v>
      </c>
      <c r="BP114" s="32">
        <v>0.16131756877155565</v>
      </c>
      <c r="BQ114" s="34">
        <v>2057.2058192816826</v>
      </c>
      <c r="BR114" s="34">
        <v>2287.5466404237613</v>
      </c>
      <c r="BS114" s="34">
        <v>2835.0845511047664</v>
      </c>
      <c r="BT114" s="34">
        <v>3461.4560271586852</v>
      </c>
      <c r="BU114" s="34">
        <v>3782.734881961173</v>
      </c>
      <c r="BV114" s="11"/>
      <c r="BW114" s="11"/>
      <c r="BX114" s="34">
        <v>105</v>
      </c>
      <c r="BY114" s="40">
        <v>1</v>
      </c>
      <c r="BZ114" s="40">
        <v>47.564699431812969</v>
      </c>
      <c r="CA114" s="40">
        <v>5.2541750000272475E-2</v>
      </c>
      <c r="CB114" s="40">
        <v>42.864332430781083</v>
      </c>
      <c r="CC114" s="40">
        <v>44.361812177175331</v>
      </c>
      <c r="CD114" s="40">
        <v>47.564699431812969</v>
      </c>
      <c r="CE114" s="40">
        <v>50.767586686450599</v>
      </c>
      <c r="CF114" s="40">
        <v>52.265066432844847</v>
      </c>
      <c r="CG114" s="6"/>
      <c r="CH114" s="34">
        <v>105</v>
      </c>
      <c r="CI114" s="40">
        <v>1</v>
      </c>
      <c r="CJ114" s="40">
        <v>32.943299659090812</v>
      </c>
      <c r="CK114" s="40">
        <v>4.3948119873137459E-2</v>
      </c>
      <c r="CL114" s="40">
        <v>30.220285046938496</v>
      </c>
      <c r="CM114" s="40">
        <v>31.087804376799017</v>
      </c>
      <c r="CN114" s="40">
        <v>32.943299659090812</v>
      </c>
      <c r="CO114" s="40">
        <v>34.79879494138261</v>
      </c>
      <c r="CP114" s="40">
        <v>35.666314271243131</v>
      </c>
      <c r="CQ114" s="46"/>
      <c r="CR114" s="46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</row>
    <row r="115" spans="1:131" ht="15.75" x14ac:dyDescent="0.25">
      <c r="A115" s="17"/>
      <c r="B115" s="17"/>
      <c r="C115" s="24"/>
      <c r="D115" s="24"/>
      <c r="E115" s="24"/>
      <c r="F115" s="25"/>
      <c r="G115" s="25"/>
      <c r="H115" s="46"/>
      <c r="I115" s="81" t="str">
        <f t="shared" si="34"/>
        <v/>
      </c>
      <c r="J115" s="28" t="str">
        <f t="shared" si="35"/>
        <v/>
      </c>
      <c r="K115" s="29" t="str">
        <f t="shared" si="36"/>
        <v/>
      </c>
      <c r="L115" s="99" t="str">
        <f t="shared" si="37"/>
        <v/>
      </c>
      <c r="M115" s="30" t="str">
        <f t="shared" si="38"/>
        <v/>
      </c>
      <c r="N115" s="31" t="str">
        <f t="shared" si="39"/>
        <v/>
      </c>
      <c r="O115" s="2"/>
      <c r="P115" s="14">
        <f t="shared" si="22"/>
        <v>-154</v>
      </c>
      <c r="Q115" s="14"/>
      <c r="R115" s="56" t="e">
        <f t="shared" si="23"/>
        <v>#N/A</v>
      </c>
      <c r="S115" s="56" t="e">
        <f t="shared" si="24"/>
        <v>#N/A</v>
      </c>
      <c r="T115" s="98" t="e">
        <f t="shared" si="25"/>
        <v>#N/A</v>
      </c>
      <c r="U115" s="11" t="e">
        <f t="shared" si="26"/>
        <v>#N/A</v>
      </c>
      <c r="V115" s="11" t="e">
        <f t="shared" si="27"/>
        <v>#N/A</v>
      </c>
      <c r="W115" s="11" t="e">
        <f t="shared" si="28"/>
        <v>#N/A</v>
      </c>
      <c r="X115" s="11" t="e">
        <f t="shared" si="29"/>
        <v>#N/A</v>
      </c>
      <c r="Y115" s="11" t="e">
        <f t="shared" si="30"/>
        <v>#N/A</v>
      </c>
      <c r="Z115" s="11" t="e">
        <f t="shared" si="31"/>
        <v>#N/A</v>
      </c>
      <c r="AA115" s="56" t="e">
        <f t="shared" si="32"/>
        <v>#N/A</v>
      </c>
      <c r="AB115" s="56" t="e">
        <f t="shared" si="33"/>
        <v>#N/A</v>
      </c>
      <c r="AC115" s="35" t="e">
        <f t="shared" si="40"/>
        <v>#N/A</v>
      </c>
      <c r="AD115" s="35" t="e">
        <f t="shared" si="41"/>
        <v>#N/A</v>
      </c>
      <c r="AE115" s="35" t="e">
        <f t="shared" si="42"/>
        <v>#N/A</v>
      </c>
      <c r="AF115" s="35" t="e">
        <f t="shared" si="43"/>
        <v>#N/A</v>
      </c>
      <c r="AH115" s="14"/>
      <c r="AI115" s="2">
        <v>106</v>
      </c>
      <c r="AJ115" s="27">
        <v>0.7362910560984135</v>
      </c>
      <c r="AK115" s="26">
        <v>2977.1126639786312</v>
      </c>
      <c r="AL115" s="27">
        <v>0.1496259651510061</v>
      </c>
      <c r="AM115" s="26">
        <v>2171.8989187033117</v>
      </c>
      <c r="AN115" s="26">
        <v>2421.1159374082231</v>
      </c>
      <c r="AO115" s="26">
        <v>2977.1126639786312</v>
      </c>
      <c r="AP115" s="26">
        <v>3562.0287393124408</v>
      </c>
      <c r="AQ115" s="26">
        <v>3844.7375390749617</v>
      </c>
      <c r="AS115" s="34">
        <v>106</v>
      </c>
      <c r="AT115" s="40">
        <v>1</v>
      </c>
      <c r="AU115" s="40">
        <v>48.416452116181858</v>
      </c>
      <c r="AV115" s="40">
        <v>4.9454678437458849E-2</v>
      </c>
      <c r="AW115" s="40">
        <v>43.913027051088228</v>
      </c>
      <c r="AX115" s="40">
        <v>45.347763492498316</v>
      </c>
      <c r="AY115" s="40">
        <v>48.416452116181858</v>
      </c>
      <c r="AZ115" s="40">
        <v>51.4851407398654</v>
      </c>
      <c r="BA115" s="40">
        <v>52.919877181275488</v>
      </c>
      <c r="BC115" s="54">
        <v>106</v>
      </c>
      <c r="BD115" s="40">
        <v>1</v>
      </c>
      <c r="BE115" s="40">
        <v>33.418579442756389</v>
      </c>
      <c r="BF115" s="40">
        <v>4.4089102769704069E-2</v>
      </c>
      <c r="BG115" s="40">
        <v>30.647417774577949</v>
      </c>
      <c r="BH115" s="40">
        <v>31.530276170777714</v>
      </c>
      <c r="BI115" s="40">
        <v>33.418579442756389</v>
      </c>
      <c r="BJ115" s="40">
        <v>35.306882714735067</v>
      </c>
      <c r="BK115" s="40">
        <v>36.18974111093484</v>
      </c>
      <c r="BL115" s="40"/>
      <c r="BM115" s="2">
        <v>106</v>
      </c>
      <c r="BN115" s="32">
        <v>0.33622672446473884</v>
      </c>
      <c r="BO115" s="34">
        <v>2867.2252110317045</v>
      </c>
      <c r="BP115" s="32">
        <v>0.16028303189537543</v>
      </c>
      <c r="BQ115" s="34">
        <v>2086.5049467122039</v>
      </c>
      <c r="BR115" s="34">
        <v>2317.4986621289358</v>
      </c>
      <c r="BS115" s="34">
        <v>2867.2252110317045</v>
      </c>
      <c r="BT115" s="34">
        <v>3497.2600332215466</v>
      </c>
      <c r="BU115" s="34">
        <v>3820.9013123376517</v>
      </c>
      <c r="BV115" s="11"/>
      <c r="BW115" s="11"/>
      <c r="BX115" s="34">
        <v>106</v>
      </c>
      <c r="BY115" s="40">
        <v>1</v>
      </c>
      <c r="BZ115" s="40">
        <v>47.715076495822238</v>
      </c>
      <c r="CA115" s="40">
        <v>5.2162002186791907E-2</v>
      </c>
      <c r="CB115" s="40">
        <v>43.033928451311937</v>
      </c>
      <c r="CC115" s="40">
        <v>44.525285271957713</v>
      </c>
      <c r="CD115" s="40">
        <v>47.715076495822238</v>
      </c>
      <c r="CE115" s="40">
        <v>50.904867719686763</v>
      </c>
      <c r="CF115" s="40">
        <v>52.39622454033254</v>
      </c>
      <c r="CG115" s="6"/>
      <c r="CH115" s="34">
        <v>106</v>
      </c>
      <c r="CI115" s="40">
        <v>1</v>
      </c>
      <c r="CJ115" s="40">
        <v>33.037752603035237</v>
      </c>
      <c r="CK115" s="40">
        <v>4.3729607066717836E-2</v>
      </c>
      <c r="CL115" s="40">
        <v>30.320508510958529</v>
      </c>
      <c r="CM115" s="40">
        <v>31.186189423321547</v>
      </c>
      <c r="CN115" s="40">
        <v>33.037752603035237</v>
      </c>
      <c r="CO115" s="40">
        <v>34.88931578274893</v>
      </c>
      <c r="CP115" s="40">
        <v>35.754996695111949</v>
      </c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</row>
    <row r="116" spans="1:131" ht="15.75" x14ac:dyDescent="0.25">
      <c r="A116" s="17"/>
      <c r="B116" s="17"/>
      <c r="C116" s="24"/>
      <c r="D116" s="24"/>
      <c r="E116" s="24"/>
      <c r="F116" s="25"/>
      <c r="G116" s="25"/>
      <c r="H116" s="46"/>
      <c r="I116" s="81" t="str">
        <f t="shared" si="34"/>
        <v/>
      </c>
      <c r="J116" s="28" t="str">
        <f t="shared" si="35"/>
        <v/>
      </c>
      <c r="K116" s="29" t="str">
        <f t="shared" si="36"/>
        <v/>
      </c>
      <c r="L116" s="99" t="str">
        <f t="shared" si="37"/>
        <v/>
      </c>
      <c r="M116" s="30" t="str">
        <f t="shared" si="38"/>
        <v/>
      </c>
      <c r="N116" s="31" t="str">
        <f t="shared" si="39"/>
        <v/>
      </c>
      <c r="O116" s="2"/>
      <c r="P116" s="14">
        <f t="shared" si="22"/>
        <v>-154</v>
      </c>
      <c r="Q116" s="14"/>
      <c r="R116" s="56" t="e">
        <f t="shared" si="23"/>
        <v>#N/A</v>
      </c>
      <c r="S116" s="56" t="e">
        <f t="shared" si="24"/>
        <v>#N/A</v>
      </c>
      <c r="T116" s="98" t="e">
        <f t="shared" si="25"/>
        <v>#N/A</v>
      </c>
      <c r="U116" s="11" t="e">
        <f t="shared" si="26"/>
        <v>#N/A</v>
      </c>
      <c r="V116" s="11" t="e">
        <f t="shared" si="27"/>
        <v>#N/A</v>
      </c>
      <c r="W116" s="11" t="e">
        <f t="shared" si="28"/>
        <v>#N/A</v>
      </c>
      <c r="X116" s="11" t="e">
        <f t="shared" si="29"/>
        <v>#N/A</v>
      </c>
      <c r="Y116" s="11" t="e">
        <f t="shared" si="30"/>
        <v>#N/A</v>
      </c>
      <c r="Z116" s="11" t="e">
        <f t="shared" si="31"/>
        <v>#N/A</v>
      </c>
      <c r="AA116" s="56" t="e">
        <f t="shared" si="32"/>
        <v>#N/A</v>
      </c>
      <c r="AB116" s="56" t="e">
        <f t="shared" si="33"/>
        <v>#N/A</v>
      </c>
      <c r="AC116" s="35" t="e">
        <f t="shared" si="40"/>
        <v>#N/A</v>
      </c>
      <c r="AD116" s="35" t="e">
        <f t="shared" si="41"/>
        <v>#N/A</v>
      </c>
      <c r="AE116" s="35" t="e">
        <f t="shared" si="42"/>
        <v>#N/A</v>
      </c>
      <c r="AF116" s="35" t="e">
        <f t="shared" si="43"/>
        <v>#N/A</v>
      </c>
      <c r="AH116" s="14"/>
      <c r="AI116" s="2">
        <v>107</v>
      </c>
      <c r="AJ116" s="27">
        <v>0.72377438625425505</v>
      </c>
      <c r="AK116" s="26">
        <v>3007.3404790433633</v>
      </c>
      <c r="AL116" s="27">
        <v>0.14844753274520958</v>
      </c>
      <c r="AM116" s="26">
        <v>2201.538931846077</v>
      </c>
      <c r="AN116" s="26">
        <v>2450.6778776579431</v>
      </c>
      <c r="AO116" s="26">
        <v>3007.3404790433633</v>
      </c>
      <c r="AP116" s="26">
        <v>3594.117819360562</v>
      </c>
      <c r="AQ116" s="26">
        <v>3878.1198536690749</v>
      </c>
      <c r="AS116" s="34">
        <v>107</v>
      </c>
      <c r="AT116" s="40">
        <v>1</v>
      </c>
      <c r="AU116" s="40">
        <v>48.563958006287542</v>
      </c>
      <c r="AV116" s="40">
        <v>4.9152872000791499E-2</v>
      </c>
      <c r="AW116" s="40">
        <v>44.074379427805219</v>
      </c>
      <c r="AX116" s="40">
        <v>45.504704547023955</v>
      </c>
      <c r="AY116" s="40">
        <v>48.563958006287542</v>
      </c>
      <c r="AZ116" s="40">
        <v>51.62321146555113</v>
      </c>
      <c r="BA116" s="40">
        <v>53.053536584769866</v>
      </c>
      <c r="BC116" s="54">
        <v>107</v>
      </c>
      <c r="BD116" s="40">
        <v>1</v>
      </c>
      <c r="BE116" s="40">
        <v>33.508332643125613</v>
      </c>
      <c r="BF116" s="40">
        <v>4.3910112973774729E-2</v>
      </c>
      <c r="BG116" s="40">
        <v>30.741008779428569</v>
      </c>
      <c r="BH116" s="40">
        <v>31.622644497807592</v>
      </c>
      <c r="BI116" s="40">
        <v>33.508332643125613</v>
      </c>
      <c r="BJ116" s="40">
        <v>35.394020788443633</v>
      </c>
      <c r="BK116" s="40">
        <v>36.275656506822664</v>
      </c>
      <c r="BL116" s="40"/>
      <c r="BM116" s="2">
        <v>107</v>
      </c>
      <c r="BN116" s="32">
        <v>0.32356284581261108</v>
      </c>
      <c r="BO116" s="34">
        <v>2898.9283709132333</v>
      </c>
      <c r="BP116" s="32">
        <v>0.15928972046829828</v>
      </c>
      <c r="BQ116" s="34">
        <v>2115.3431850123566</v>
      </c>
      <c r="BR116" s="34">
        <v>2347.0079447031735</v>
      </c>
      <c r="BS116" s="34">
        <v>2898.9283709132333</v>
      </c>
      <c r="BT116" s="34">
        <v>3532.575274836604</v>
      </c>
      <c r="BU116" s="34">
        <v>3858.5330938838765</v>
      </c>
      <c r="BV116" s="11"/>
      <c r="BW116" s="11"/>
      <c r="BX116" s="34">
        <v>107</v>
      </c>
      <c r="BY116" s="40">
        <v>1</v>
      </c>
      <c r="BZ116" s="40">
        <v>47.863857548699897</v>
      </c>
      <c r="CA116" s="40">
        <v>5.1782889941805132E-2</v>
      </c>
      <c r="CB116" s="40">
        <v>43.202241175752498</v>
      </c>
      <c r="CC116" s="40">
        <v>44.687375443441816</v>
      </c>
      <c r="CD116" s="40">
        <v>47.863857548699897</v>
      </c>
      <c r="CE116" s="40">
        <v>51.040339653957972</v>
      </c>
      <c r="CF116" s="40">
        <v>52.525473921647297</v>
      </c>
      <c r="CG116" s="6"/>
      <c r="CH116" s="34">
        <v>107</v>
      </c>
      <c r="CI116" s="40">
        <v>1</v>
      </c>
      <c r="CJ116" s="40">
        <v>33.130955928638528</v>
      </c>
      <c r="CK116" s="40">
        <v>4.3511779403689763E-2</v>
      </c>
      <c r="CL116" s="40">
        <v>30.419619518925472</v>
      </c>
      <c r="CM116" s="40">
        <v>31.283418315554599</v>
      </c>
      <c r="CN116" s="40">
        <v>33.130955928638528</v>
      </c>
      <c r="CO116" s="40">
        <v>34.97849354172245</v>
      </c>
      <c r="CP116" s="40">
        <v>35.842292338351577</v>
      </c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</row>
    <row r="117" spans="1:131" ht="15.75" x14ac:dyDescent="0.25">
      <c r="A117" s="17"/>
      <c r="B117" s="17"/>
      <c r="C117" s="24"/>
      <c r="D117" s="24"/>
      <c r="E117" s="24"/>
      <c r="F117" s="25"/>
      <c r="G117" s="25"/>
      <c r="H117" s="46"/>
      <c r="I117" s="81" t="str">
        <f t="shared" si="34"/>
        <v/>
      </c>
      <c r="J117" s="28" t="str">
        <f t="shared" si="35"/>
        <v/>
      </c>
      <c r="K117" s="29" t="str">
        <f t="shared" si="36"/>
        <v/>
      </c>
      <c r="L117" s="99" t="str">
        <f t="shared" si="37"/>
        <v/>
      </c>
      <c r="M117" s="30" t="str">
        <f t="shared" si="38"/>
        <v/>
      </c>
      <c r="N117" s="31" t="str">
        <f t="shared" si="39"/>
        <v/>
      </c>
      <c r="O117" s="2"/>
      <c r="P117" s="14">
        <f t="shared" si="22"/>
        <v>-154</v>
      </c>
      <c r="Q117" s="14"/>
      <c r="R117" s="56" t="e">
        <f t="shared" si="23"/>
        <v>#N/A</v>
      </c>
      <c r="S117" s="56" t="e">
        <f t="shared" si="24"/>
        <v>#N/A</v>
      </c>
      <c r="T117" s="98" t="e">
        <f t="shared" si="25"/>
        <v>#N/A</v>
      </c>
      <c r="U117" s="11" t="e">
        <f t="shared" si="26"/>
        <v>#N/A</v>
      </c>
      <c r="V117" s="11" t="e">
        <f t="shared" si="27"/>
        <v>#N/A</v>
      </c>
      <c r="W117" s="11" t="e">
        <f t="shared" si="28"/>
        <v>#N/A</v>
      </c>
      <c r="X117" s="11" t="e">
        <f t="shared" si="29"/>
        <v>#N/A</v>
      </c>
      <c r="Y117" s="11" t="e">
        <f t="shared" si="30"/>
        <v>#N/A</v>
      </c>
      <c r="Z117" s="11" t="e">
        <f t="shared" si="31"/>
        <v>#N/A</v>
      </c>
      <c r="AA117" s="56" t="e">
        <f t="shared" si="32"/>
        <v>#N/A</v>
      </c>
      <c r="AB117" s="56" t="e">
        <f t="shared" si="33"/>
        <v>#N/A</v>
      </c>
      <c r="AC117" s="35" t="e">
        <f t="shared" si="40"/>
        <v>#N/A</v>
      </c>
      <c r="AD117" s="35" t="e">
        <f t="shared" si="41"/>
        <v>#N/A</v>
      </c>
      <c r="AE117" s="35" t="e">
        <f t="shared" si="42"/>
        <v>#N/A</v>
      </c>
      <c r="AF117" s="35" t="e">
        <f t="shared" si="43"/>
        <v>#N/A</v>
      </c>
      <c r="AH117" s="14"/>
      <c r="AI117" s="2">
        <v>108</v>
      </c>
      <c r="AJ117" s="27">
        <v>0.71151106100577577</v>
      </c>
      <c r="AK117" s="26">
        <v>3037.3657714180044</v>
      </c>
      <c r="AL117" s="27">
        <v>0.14729644251685295</v>
      </c>
      <c r="AM117" s="26">
        <v>2230.9622401974525</v>
      </c>
      <c r="AN117" s="26">
        <v>2480.0389002672164</v>
      </c>
      <c r="AO117" s="26">
        <v>3037.3657714180044</v>
      </c>
      <c r="AP117" s="26">
        <v>3625.9631894096228</v>
      </c>
      <c r="AQ117" s="26">
        <v>3911.2284944137405</v>
      </c>
      <c r="AS117" s="34">
        <v>108</v>
      </c>
      <c r="AT117" s="40">
        <v>1</v>
      </c>
      <c r="AU117" s="40">
        <v>48.710039092624541</v>
      </c>
      <c r="AV117" s="40">
        <v>4.8852633180185019E-2</v>
      </c>
      <c r="AW117" s="40">
        <v>44.234461746788895</v>
      </c>
      <c r="AX117" s="40">
        <v>45.660326243611898</v>
      </c>
      <c r="AY117" s="40">
        <v>48.710039092624541</v>
      </c>
      <c r="AZ117" s="40">
        <v>51.759751941637177</v>
      </c>
      <c r="BA117" s="40">
        <v>53.185616438460187</v>
      </c>
      <c r="BC117" s="54">
        <v>108</v>
      </c>
      <c r="BD117" s="40">
        <v>1</v>
      </c>
      <c r="BE117" s="40">
        <v>33.597014945005185</v>
      </c>
      <c r="BF117" s="40">
        <v>4.3731315597671301E-2</v>
      </c>
      <c r="BG117" s="40">
        <v>30.83366523331534</v>
      </c>
      <c r="BH117" s="40">
        <v>31.714034835210569</v>
      </c>
      <c r="BI117" s="40">
        <v>33.597014945005185</v>
      </c>
      <c r="BJ117" s="40">
        <v>35.479995054799794</v>
      </c>
      <c r="BK117" s="40">
        <v>36.360364656695033</v>
      </c>
      <c r="BL117" s="40"/>
      <c r="BM117" s="2">
        <v>108</v>
      </c>
      <c r="BN117" s="32">
        <v>0.31142399322283026</v>
      </c>
      <c r="BO117" s="34">
        <v>2930.148510945141</v>
      </c>
      <c r="BP117" s="32">
        <v>0.15833631947940016</v>
      </c>
      <c r="BQ117" s="34">
        <v>2143.6874291909157</v>
      </c>
      <c r="BR117" s="34">
        <v>2376.0370232973073</v>
      </c>
      <c r="BS117" s="34">
        <v>2930.148510945141</v>
      </c>
      <c r="BT117" s="34">
        <v>3567.3492463795637</v>
      </c>
      <c r="BU117" s="34">
        <v>3895.574412435612</v>
      </c>
      <c r="BV117" s="11"/>
      <c r="BW117" s="11"/>
      <c r="BX117" s="34">
        <v>108</v>
      </c>
      <c r="BY117" s="40">
        <v>1</v>
      </c>
      <c r="BZ117" s="40">
        <v>48.01107988172533</v>
      </c>
      <c r="CA117" s="40">
        <v>5.1404681486911658E-2</v>
      </c>
      <c r="CB117" s="40">
        <v>43.369276413763473</v>
      </c>
      <c r="CC117" s="40">
        <v>44.848098530949109</v>
      </c>
      <c r="CD117" s="40">
        <v>48.01107988172533</v>
      </c>
      <c r="CE117" s="40">
        <v>51.17406123250155</v>
      </c>
      <c r="CF117" s="40">
        <v>52.652883349687187</v>
      </c>
      <c r="CG117" s="6"/>
      <c r="CH117" s="34">
        <v>108</v>
      </c>
      <c r="CI117" s="40">
        <v>1</v>
      </c>
      <c r="CJ117" s="40">
        <v>33.222933876557654</v>
      </c>
      <c r="CK117" s="40">
        <v>4.3294733318615018E-2</v>
      </c>
      <c r="CL117" s="40">
        <v>30.517632451791378</v>
      </c>
      <c r="CM117" s="40">
        <v>31.379508575632268</v>
      </c>
      <c r="CN117" s="40">
        <v>33.222933876557654</v>
      </c>
      <c r="CO117" s="40">
        <v>35.066359177483037</v>
      </c>
      <c r="CP117" s="40">
        <v>35.92823530132393</v>
      </c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</row>
    <row r="118" spans="1:131" ht="15.75" x14ac:dyDescent="0.25">
      <c r="A118" s="17"/>
      <c r="B118" s="17"/>
      <c r="C118" s="24"/>
      <c r="D118" s="24"/>
      <c r="E118" s="24"/>
      <c r="F118" s="25"/>
      <c r="G118" s="25"/>
      <c r="H118" s="46"/>
      <c r="I118" s="81" t="str">
        <f t="shared" si="34"/>
        <v/>
      </c>
      <c r="J118" s="28" t="str">
        <f t="shared" si="35"/>
        <v/>
      </c>
      <c r="K118" s="29" t="str">
        <f t="shared" si="36"/>
        <v/>
      </c>
      <c r="L118" s="99" t="str">
        <f t="shared" si="37"/>
        <v/>
      </c>
      <c r="M118" s="30" t="str">
        <f t="shared" si="38"/>
        <v/>
      </c>
      <c r="N118" s="31" t="str">
        <f t="shared" si="39"/>
        <v/>
      </c>
      <c r="O118" s="2"/>
      <c r="P118" s="14">
        <f t="shared" si="22"/>
        <v>-154</v>
      </c>
      <c r="Q118" s="14"/>
      <c r="R118" s="56" t="e">
        <f t="shared" si="23"/>
        <v>#N/A</v>
      </c>
      <c r="S118" s="56" t="e">
        <f t="shared" si="24"/>
        <v>#N/A</v>
      </c>
      <c r="T118" s="98" t="e">
        <f t="shared" si="25"/>
        <v>#N/A</v>
      </c>
      <c r="U118" s="11" t="e">
        <f t="shared" si="26"/>
        <v>#N/A</v>
      </c>
      <c r="V118" s="11" t="e">
        <f t="shared" si="27"/>
        <v>#N/A</v>
      </c>
      <c r="W118" s="11" t="e">
        <f t="shared" si="28"/>
        <v>#N/A</v>
      </c>
      <c r="X118" s="11" t="e">
        <f t="shared" si="29"/>
        <v>#N/A</v>
      </c>
      <c r="Y118" s="11" t="e">
        <f t="shared" si="30"/>
        <v>#N/A</v>
      </c>
      <c r="Z118" s="11" t="e">
        <f t="shared" si="31"/>
        <v>#N/A</v>
      </c>
      <c r="AA118" s="56" t="e">
        <f t="shared" si="32"/>
        <v>#N/A</v>
      </c>
      <c r="AB118" s="56" t="e">
        <f t="shared" si="33"/>
        <v>#N/A</v>
      </c>
      <c r="AC118" s="35" t="e">
        <f t="shared" si="40"/>
        <v>#N/A</v>
      </c>
      <c r="AD118" s="35" t="e">
        <f t="shared" si="41"/>
        <v>#N/A</v>
      </c>
      <c r="AE118" s="35" t="e">
        <f t="shared" si="42"/>
        <v>#N/A</v>
      </c>
      <c r="AF118" s="35" t="e">
        <f t="shared" si="43"/>
        <v>#N/A</v>
      </c>
      <c r="AH118" s="14"/>
      <c r="AI118" s="2">
        <v>109</v>
      </c>
      <c r="AJ118" s="27">
        <v>0.69949626304526524</v>
      </c>
      <c r="AK118" s="26">
        <v>3067.210220464764</v>
      </c>
      <c r="AL118" s="27">
        <v>0.14617313707638432</v>
      </c>
      <c r="AM118" s="26">
        <v>2260.1785737069899</v>
      </c>
      <c r="AN118" s="26">
        <v>2509.2117503277177</v>
      </c>
      <c r="AO118" s="26">
        <v>3067.210220464764</v>
      </c>
      <c r="AP118" s="26">
        <v>3657.5974397059549</v>
      </c>
      <c r="AQ118" s="26">
        <v>3944.1014761235188</v>
      </c>
      <c r="AS118" s="34">
        <v>109</v>
      </c>
      <c r="AT118" s="40">
        <v>1</v>
      </c>
      <c r="AU118" s="40">
        <v>48.854750182100915</v>
      </c>
      <c r="AV118" s="40">
        <v>4.8554079849665359E-2</v>
      </c>
      <c r="AW118" s="40">
        <v>44.393309258063105</v>
      </c>
      <c r="AX118" s="40">
        <v>45.814670062871407</v>
      </c>
      <c r="AY118" s="40">
        <v>48.854750182100915</v>
      </c>
      <c r="AZ118" s="40">
        <v>51.894830301330423</v>
      </c>
      <c r="BA118" s="40">
        <v>53.316191106138724</v>
      </c>
      <c r="BC118" s="54">
        <v>109</v>
      </c>
      <c r="BD118" s="40">
        <v>1</v>
      </c>
      <c r="BE118" s="40">
        <v>33.684655555922589</v>
      </c>
      <c r="BF118" s="40">
        <v>4.3552745626819565E-2</v>
      </c>
      <c r="BG118" s="40">
        <v>30.925410523536286</v>
      </c>
      <c r="BH118" s="40">
        <v>31.804472424538982</v>
      </c>
      <c r="BI118" s="40">
        <v>33.684655555922589</v>
      </c>
      <c r="BJ118" s="40">
        <v>35.564838687306199</v>
      </c>
      <c r="BK118" s="40">
        <v>36.4439005883089</v>
      </c>
      <c r="BL118" s="40"/>
      <c r="BM118" s="2">
        <v>109</v>
      </c>
      <c r="BN118" s="32">
        <v>0.29979940216011514</v>
      </c>
      <c r="BO118" s="34">
        <v>2960.8412185633733</v>
      </c>
      <c r="BP118" s="32">
        <v>0.15742151391774695</v>
      </c>
      <c r="BQ118" s="34">
        <v>2171.5054043901282</v>
      </c>
      <c r="BR118" s="34">
        <v>2404.5493519470942</v>
      </c>
      <c r="BS118" s="34">
        <v>2960.8412185633733</v>
      </c>
      <c r="BT118" s="34">
        <v>3601.5307489205047</v>
      </c>
      <c r="BU118" s="34">
        <v>3931.9708635170018</v>
      </c>
      <c r="BV118" s="11"/>
      <c r="BW118" s="11"/>
      <c r="BX118" s="34">
        <v>109</v>
      </c>
      <c r="BY118" s="40">
        <v>1</v>
      </c>
      <c r="BZ118" s="40">
        <v>48.156780786177968</v>
      </c>
      <c r="CA118" s="40">
        <v>5.102764504371024E-2</v>
      </c>
      <c r="CB118" s="40">
        <v>43.535039949853015</v>
      </c>
      <c r="CC118" s="40">
        <v>45.007470356661777</v>
      </c>
      <c r="CD118" s="40">
        <v>48.156780786177968</v>
      </c>
      <c r="CE118" s="40">
        <v>51.30609121569416</v>
      </c>
      <c r="CF118" s="40">
        <v>52.778521622502922</v>
      </c>
      <c r="CG118" s="6"/>
      <c r="CH118" s="34">
        <v>109</v>
      </c>
      <c r="CI118" s="40">
        <v>1</v>
      </c>
      <c r="CJ118" s="40">
        <v>33.313710687449621</v>
      </c>
      <c r="CK118" s="40">
        <v>4.3078565246055078E-2</v>
      </c>
      <c r="CL118" s="40">
        <v>30.614561688124759</v>
      </c>
      <c r="CM118" s="40">
        <v>31.474477724064496</v>
      </c>
      <c r="CN118" s="40">
        <v>33.313710687449621</v>
      </c>
      <c r="CO118" s="40">
        <v>35.15294365083475</v>
      </c>
      <c r="CP118" s="40">
        <v>36.01285968677449</v>
      </c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</row>
    <row r="119" spans="1:131" ht="15.75" x14ac:dyDescent="0.25">
      <c r="A119" s="17"/>
      <c r="B119" s="17"/>
      <c r="C119" s="24"/>
      <c r="D119" s="24"/>
      <c r="E119" s="24"/>
      <c r="F119" s="25"/>
      <c r="G119" s="25"/>
      <c r="H119" s="46"/>
      <c r="I119" s="81" t="str">
        <f t="shared" si="34"/>
        <v/>
      </c>
      <c r="J119" s="28" t="str">
        <f t="shared" si="35"/>
        <v/>
      </c>
      <c r="K119" s="29" t="str">
        <f t="shared" si="36"/>
        <v/>
      </c>
      <c r="L119" s="99" t="str">
        <f t="shared" si="37"/>
        <v/>
      </c>
      <c r="M119" s="30" t="str">
        <f t="shared" si="38"/>
        <v/>
      </c>
      <c r="N119" s="31" t="str">
        <f t="shared" si="39"/>
        <v/>
      </c>
      <c r="P119" s="14">
        <f t="shared" si="22"/>
        <v>-154</v>
      </c>
      <c r="Q119" s="14"/>
      <c r="R119" s="56" t="e">
        <f t="shared" si="23"/>
        <v>#N/A</v>
      </c>
      <c r="S119" s="56" t="e">
        <f t="shared" si="24"/>
        <v>#N/A</v>
      </c>
      <c r="T119" s="98" t="e">
        <f t="shared" si="25"/>
        <v>#N/A</v>
      </c>
      <c r="U119" s="11" t="e">
        <f t="shared" si="26"/>
        <v>#N/A</v>
      </c>
      <c r="V119" s="11" t="e">
        <f t="shared" si="27"/>
        <v>#N/A</v>
      </c>
      <c r="W119" s="11" t="e">
        <f t="shared" si="28"/>
        <v>#N/A</v>
      </c>
      <c r="X119" s="11" t="e">
        <f t="shared" si="29"/>
        <v>#N/A</v>
      </c>
      <c r="Y119" s="11" t="e">
        <f t="shared" si="30"/>
        <v>#N/A</v>
      </c>
      <c r="Z119" s="11" t="e">
        <f t="shared" si="31"/>
        <v>#N/A</v>
      </c>
      <c r="AA119" s="56" t="e">
        <f t="shared" si="32"/>
        <v>#N/A</v>
      </c>
      <c r="AB119" s="56" t="e">
        <f t="shared" si="33"/>
        <v>#N/A</v>
      </c>
      <c r="AC119" s="35" t="e">
        <f t="shared" si="40"/>
        <v>#N/A</v>
      </c>
      <c r="AD119" s="35" t="e">
        <f t="shared" si="41"/>
        <v>#N/A</v>
      </c>
      <c r="AE119" s="35" t="e">
        <f t="shared" si="42"/>
        <v>#N/A</v>
      </c>
      <c r="AF119" s="35" t="e">
        <f t="shared" si="43"/>
        <v>#N/A</v>
      </c>
      <c r="AH119" s="14"/>
      <c r="AI119" s="2">
        <v>110</v>
      </c>
      <c r="AJ119" s="27">
        <v>0.6877251750651211</v>
      </c>
      <c r="AK119" s="26">
        <v>3096.8955055474007</v>
      </c>
      <c r="AL119" s="27">
        <v>0.14507805903401513</v>
      </c>
      <c r="AM119" s="26">
        <v>2289.1982042157888</v>
      </c>
      <c r="AN119" s="26">
        <v>2538.2095758257392</v>
      </c>
      <c r="AO119" s="26">
        <v>3096.8955055474007</v>
      </c>
      <c r="AP119" s="26">
        <v>3689.052967157505</v>
      </c>
      <c r="AQ119" s="26">
        <v>3976.7766752902435</v>
      </c>
      <c r="AS119" s="33">
        <v>110</v>
      </c>
      <c r="AT119" s="40">
        <v>1</v>
      </c>
      <c r="AU119" s="40">
        <v>48.998146081624732</v>
      </c>
      <c r="AV119" s="40">
        <v>4.8257329883217022E-2</v>
      </c>
      <c r="AW119" s="40">
        <v>44.550957262954284</v>
      </c>
      <c r="AX119" s="40">
        <v>45.967777520369921</v>
      </c>
      <c r="AY119" s="40">
        <v>48.998146081624732</v>
      </c>
      <c r="AZ119" s="40">
        <v>52.028514642879543</v>
      </c>
      <c r="BA119" s="40">
        <v>53.44533490029518</v>
      </c>
      <c r="BC119" s="55">
        <v>110</v>
      </c>
      <c r="BD119" s="40">
        <v>1</v>
      </c>
      <c r="BE119" s="40">
        <v>33.771283683405287</v>
      </c>
      <c r="BF119" s="40">
        <v>4.3374438046643045E-2</v>
      </c>
      <c r="BG119" s="40">
        <v>31.016268096005543</v>
      </c>
      <c r="BH119" s="40">
        <v>31.893982547286871</v>
      </c>
      <c r="BI119" s="40">
        <v>33.771283683405287</v>
      </c>
      <c r="BJ119" s="40">
        <v>35.648584819523691</v>
      </c>
      <c r="BK119" s="40">
        <v>36.526299270805026</v>
      </c>
      <c r="BL119" s="40"/>
      <c r="BM119" s="2">
        <v>110</v>
      </c>
      <c r="BN119" s="32">
        <v>0.28867830806937494</v>
      </c>
      <c r="BO119" s="34">
        <v>2990.987547727535</v>
      </c>
      <c r="BP119" s="32">
        <v>0.15654398877217063</v>
      </c>
      <c r="BQ119" s="34">
        <v>2198.7839288221194</v>
      </c>
      <c r="BR119" s="34">
        <v>2432.5295190415663</v>
      </c>
      <c r="BS119" s="34">
        <v>2990.987547727535</v>
      </c>
      <c r="BT119" s="34">
        <v>3635.0986375000443</v>
      </c>
      <c r="BU119" s="34">
        <v>3967.7004654848815</v>
      </c>
      <c r="BV119" s="11"/>
      <c r="BW119" s="11"/>
      <c r="BX119" s="33">
        <v>110</v>
      </c>
      <c r="BY119" s="40">
        <v>1</v>
      </c>
      <c r="BZ119" s="40">
        <v>48.300997553337965</v>
      </c>
      <c r="CA119" s="40">
        <v>5.0652048833781708E-2</v>
      </c>
      <c r="CB119" s="40">
        <v>43.699536990019908</v>
      </c>
      <c r="CC119" s="40">
        <v>45.165506348558928</v>
      </c>
      <c r="CD119" s="40">
        <v>48.300997553337965</v>
      </c>
      <c r="CE119" s="40">
        <v>51.436488758117008</v>
      </c>
      <c r="CF119" s="40">
        <v>52.902458116656014</v>
      </c>
      <c r="CG119" s="6"/>
      <c r="CH119" s="33">
        <v>110</v>
      </c>
      <c r="CI119" s="40">
        <v>1</v>
      </c>
      <c r="CJ119" s="40">
        <v>33.403310601971889</v>
      </c>
      <c r="CK119" s="40">
        <v>4.2863371620565312E-2</v>
      </c>
      <c r="CL119" s="40">
        <v>30.710421551672887</v>
      </c>
      <c r="CM119" s="40">
        <v>31.568343244005487</v>
      </c>
      <c r="CN119" s="40">
        <v>33.403310601971889</v>
      </c>
      <c r="CO119" s="40">
        <v>35.238277959938287</v>
      </c>
      <c r="CP119" s="40">
        <v>36.096199652270897</v>
      </c>
    </row>
    <row r="120" spans="1:131" ht="15.75" x14ac:dyDescent="0.25">
      <c r="A120" s="17"/>
      <c r="B120" s="17"/>
      <c r="C120" s="24"/>
      <c r="D120" s="24"/>
      <c r="E120" s="24"/>
      <c r="F120" s="25"/>
      <c r="G120" s="25"/>
      <c r="H120" s="46"/>
      <c r="I120" s="81" t="str">
        <f t="shared" si="34"/>
        <v/>
      </c>
      <c r="J120" s="28" t="str">
        <f t="shared" si="35"/>
        <v/>
      </c>
      <c r="K120" s="29" t="str">
        <f t="shared" si="36"/>
        <v/>
      </c>
      <c r="L120" s="99" t="str">
        <f t="shared" si="37"/>
        <v/>
      </c>
      <c r="M120" s="30" t="str">
        <f t="shared" si="38"/>
        <v/>
      </c>
      <c r="N120" s="31" t="str">
        <f t="shared" si="39"/>
        <v/>
      </c>
      <c r="P120" s="14">
        <f t="shared" si="22"/>
        <v>-154</v>
      </c>
      <c r="Q120" s="14"/>
      <c r="R120" s="56" t="e">
        <f t="shared" si="23"/>
        <v>#N/A</v>
      </c>
      <c r="S120" s="56" t="e">
        <f t="shared" si="24"/>
        <v>#N/A</v>
      </c>
      <c r="T120" s="98" t="e">
        <f t="shared" si="25"/>
        <v>#N/A</v>
      </c>
      <c r="U120" s="11" t="e">
        <f t="shared" si="26"/>
        <v>#N/A</v>
      </c>
      <c r="V120" s="11" t="e">
        <f t="shared" si="27"/>
        <v>#N/A</v>
      </c>
      <c r="W120" s="11" t="e">
        <f t="shared" si="28"/>
        <v>#N/A</v>
      </c>
      <c r="X120" s="11" t="e">
        <f t="shared" si="29"/>
        <v>#N/A</v>
      </c>
      <c r="Y120" s="11" t="e">
        <f t="shared" si="30"/>
        <v>#N/A</v>
      </c>
      <c r="Z120" s="11" t="e">
        <f t="shared" si="31"/>
        <v>#N/A</v>
      </c>
      <c r="AA120" s="56" t="e">
        <f t="shared" si="32"/>
        <v>#N/A</v>
      </c>
      <c r="AB120" s="56" t="e">
        <f t="shared" si="33"/>
        <v>#N/A</v>
      </c>
      <c r="AC120" s="35" t="e">
        <f t="shared" si="40"/>
        <v>#N/A</v>
      </c>
      <c r="AD120" s="35" t="e">
        <f t="shared" si="41"/>
        <v>#N/A</v>
      </c>
      <c r="AE120" s="35" t="e">
        <f t="shared" si="42"/>
        <v>#N/A</v>
      </c>
      <c r="AF120" s="35" t="e">
        <f t="shared" si="43"/>
        <v>#N/A</v>
      </c>
      <c r="AH120" s="14"/>
      <c r="AI120" s="2">
        <v>111</v>
      </c>
      <c r="AJ120" s="27">
        <v>0.67619297975784909</v>
      </c>
      <c r="AK120" s="26">
        <v>3126.4433060312217</v>
      </c>
      <c r="AL120" s="27">
        <v>0.14401165099972005</v>
      </c>
      <c r="AM120" s="26">
        <v>2318.0319454564947</v>
      </c>
      <c r="AN120" s="26">
        <v>2567.0459276421911</v>
      </c>
      <c r="AO120" s="26">
        <v>3126.4433060312217</v>
      </c>
      <c r="AP120" s="26">
        <v>3720.3619753338353</v>
      </c>
      <c r="AQ120" s="26">
        <v>4009.2918300830206</v>
      </c>
      <c r="AS120" s="34">
        <v>111</v>
      </c>
      <c r="AT120" s="40">
        <v>1</v>
      </c>
      <c r="AU120" s="40">
        <v>49.140281598104053</v>
      </c>
      <c r="AV120" s="40">
        <v>4.7962501154783045E-2</v>
      </c>
      <c r="AW120" s="40">
        <v>44.707441114091438</v>
      </c>
      <c r="AX120" s="40">
        <v>46.119690166633099</v>
      </c>
      <c r="AY120" s="40">
        <v>49.140281598104053</v>
      </c>
      <c r="AZ120" s="40">
        <v>52.160873029575015</v>
      </c>
      <c r="BA120" s="40">
        <v>53.573122082116676</v>
      </c>
      <c r="BC120" s="54">
        <v>111</v>
      </c>
      <c r="BD120" s="40">
        <v>1</v>
      </c>
      <c r="BE120" s="40">
        <v>33.856928534980668</v>
      </c>
      <c r="BF120" s="40">
        <v>4.3196427842562959E-2</v>
      </c>
      <c r="BG120" s="40">
        <v>31.106261455253364</v>
      </c>
      <c r="BH120" s="40">
        <v>31.982590524890007</v>
      </c>
      <c r="BI120" s="40">
        <v>33.856928534980668</v>
      </c>
      <c r="BJ120" s="40">
        <v>35.731266545071328</v>
      </c>
      <c r="BK120" s="40">
        <v>36.607595614707975</v>
      </c>
      <c r="BL120" s="40"/>
      <c r="BM120" s="2">
        <v>111</v>
      </c>
      <c r="BN120" s="32">
        <v>0.2780499463757094</v>
      </c>
      <c r="BO120" s="34">
        <v>3020.5940189208891</v>
      </c>
      <c r="BP120" s="32">
        <v>0.15570242903126924</v>
      </c>
      <c r="BQ120" s="34">
        <v>2225.5289137688901</v>
      </c>
      <c r="BR120" s="34">
        <v>2459.9832473230285</v>
      </c>
      <c r="BS120" s="34">
        <v>3020.5940189208891</v>
      </c>
      <c r="BT120" s="34">
        <v>3668.0618211293399</v>
      </c>
      <c r="BU120" s="34">
        <v>4002.7736595287802</v>
      </c>
      <c r="BV120" s="11"/>
      <c r="BW120" s="11"/>
      <c r="BX120" s="34">
        <v>111</v>
      </c>
      <c r="BY120" s="40">
        <v>1</v>
      </c>
      <c r="BZ120" s="40">
        <v>48.443767474486201</v>
      </c>
      <c r="CA120" s="40">
        <v>5.0278161078688988E-2</v>
      </c>
      <c r="CB120" s="40">
        <v>43.86277216175359</v>
      </c>
      <c r="CC120" s="40">
        <v>45.322221540416599</v>
      </c>
      <c r="CD120" s="40">
        <v>48.443767474486201</v>
      </c>
      <c r="CE120" s="40">
        <v>51.565313408555816</v>
      </c>
      <c r="CF120" s="40">
        <v>53.024762787218819</v>
      </c>
      <c r="CG120" s="6"/>
      <c r="CH120" s="34">
        <v>111</v>
      </c>
      <c r="CI120" s="40">
        <v>1</v>
      </c>
      <c r="CJ120" s="40">
        <v>33.491757860782357</v>
      </c>
      <c r="CK120" s="40">
        <v>4.2649248876694981E-2</v>
      </c>
      <c r="CL120" s="40">
        <v>30.805226311361764</v>
      </c>
      <c r="CM120" s="40">
        <v>31.661122581253728</v>
      </c>
      <c r="CN120" s="40">
        <v>33.491757860782357</v>
      </c>
      <c r="CO120" s="40">
        <v>35.322393140310972</v>
      </c>
      <c r="CP120" s="40">
        <v>36.178289410202943</v>
      </c>
    </row>
    <row r="121" spans="1:131" ht="15.75" x14ac:dyDescent="0.25">
      <c r="A121" s="17"/>
      <c r="B121" s="17"/>
      <c r="C121" s="24"/>
      <c r="D121" s="24"/>
      <c r="E121" s="24"/>
      <c r="F121" s="25"/>
      <c r="G121" s="25"/>
      <c r="H121" s="46"/>
      <c r="I121" s="81" t="str">
        <f t="shared" si="34"/>
        <v/>
      </c>
      <c r="J121" s="28" t="str">
        <f t="shared" si="35"/>
        <v/>
      </c>
      <c r="K121" s="29" t="str">
        <f t="shared" si="36"/>
        <v/>
      </c>
      <c r="L121" s="99" t="str">
        <f t="shared" si="37"/>
        <v/>
      </c>
      <c r="M121" s="30" t="str">
        <f t="shared" si="38"/>
        <v/>
      </c>
      <c r="N121" s="31" t="str">
        <f t="shared" si="39"/>
        <v/>
      </c>
      <c r="P121" s="14">
        <f t="shared" si="22"/>
        <v>-154</v>
      </c>
      <c r="Q121" s="14"/>
      <c r="R121" s="56" t="e">
        <f t="shared" si="23"/>
        <v>#N/A</v>
      </c>
      <c r="S121" s="56" t="e">
        <f t="shared" si="24"/>
        <v>#N/A</v>
      </c>
      <c r="T121" s="98" t="e">
        <f t="shared" si="25"/>
        <v>#N/A</v>
      </c>
      <c r="U121" s="11" t="e">
        <f t="shared" si="26"/>
        <v>#N/A</v>
      </c>
      <c r="V121" s="11" t="e">
        <f t="shared" si="27"/>
        <v>#N/A</v>
      </c>
      <c r="W121" s="11" t="e">
        <f t="shared" si="28"/>
        <v>#N/A</v>
      </c>
      <c r="X121" s="11" t="e">
        <f t="shared" si="29"/>
        <v>#N/A</v>
      </c>
      <c r="Y121" s="11" t="e">
        <f t="shared" si="30"/>
        <v>#N/A</v>
      </c>
      <c r="Z121" s="11" t="e">
        <f t="shared" si="31"/>
        <v>#N/A</v>
      </c>
      <c r="AA121" s="56" t="e">
        <f t="shared" si="32"/>
        <v>#N/A</v>
      </c>
      <c r="AB121" s="56" t="e">
        <f t="shared" si="33"/>
        <v>#N/A</v>
      </c>
      <c r="AC121" s="35" t="e">
        <f t="shared" si="40"/>
        <v>#N/A</v>
      </c>
      <c r="AD121" s="35" t="e">
        <f t="shared" si="41"/>
        <v>#N/A</v>
      </c>
      <c r="AE121" s="35" t="e">
        <f t="shared" si="42"/>
        <v>#N/A</v>
      </c>
      <c r="AF121" s="35" t="e">
        <f t="shared" si="43"/>
        <v>#N/A</v>
      </c>
      <c r="AH121" s="14"/>
      <c r="AI121" s="2">
        <v>112</v>
      </c>
      <c r="AJ121" s="27">
        <v>0.66489485981595953</v>
      </c>
      <c r="AK121" s="26">
        <v>3155.8753012816023</v>
      </c>
      <c r="AL121" s="27">
        <v>0.14297435558346339</v>
      </c>
      <c r="AM121" s="26">
        <v>2346.6906347222553</v>
      </c>
      <c r="AN121" s="26">
        <v>2595.7343741751397</v>
      </c>
      <c r="AO121" s="26">
        <v>3155.8753012816023</v>
      </c>
      <c r="AP121" s="26">
        <v>3751.5566593984913</v>
      </c>
      <c r="AQ121" s="26">
        <v>4041.6846726569242</v>
      </c>
      <c r="AS121" s="34">
        <v>112</v>
      </c>
      <c r="AT121" s="40">
        <v>1</v>
      </c>
      <c r="AU121" s="40">
        <v>49.281211538446946</v>
      </c>
      <c r="AV121" s="40">
        <v>4.7669711538304682E-2</v>
      </c>
      <c r="AW121" s="40">
        <v>44.862796166334107</v>
      </c>
      <c r="AX121" s="40">
        <v>46.270449553706513</v>
      </c>
      <c r="AY121" s="40">
        <v>49.281211538446946</v>
      </c>
      <c r="AZ121" s="40">
        <v>52.29197352318738</v>
      </c>
      <c r="BA121" s="40">
        <v>53.699626910559779</v>
      </c>
      <c r="BC121" s="54">
        <v>112</v>
      </c>
      <c r="BD121" s="40">
        <v>1</v>
      </c>
      <c r="BE121" s="40">
        <v>33.941619318176151</v>
      </c>
      <c r="BF121" s="40">
        <v>4.3018750000000432E-2</v>
      </c>
      <c r="BG121" s="40">
        <v>31.195414108358523</v>
      </c>
      <c r="BH121" s="40">
        <v>32.070321680520749</v>
      </c>
      <c r="BI121" s="40">
        <v>33.941619318176151</v>
      </c>
      <c r="BJ121" s="40">
        <v>35.81291695583154</v>
      </c>
      <c r="BK121" s="40">
        <v>36.687824527993776</v>
      </c>
      <c r="BL121" s="40"/>
      <c r="BM121" s="2">
        <v>112</v>
      </c>
      <c r="BN121" s="32">
        <v>0.26790355250335701</v>
      </c>
      <c r="BO121" s="34">
        <v>3049.6682598668567</v>
      </c>
      <c r="BP121" s="32">
        <v>0.15489551968363066</v>
      </c>
      <c r="BQ121" s="34">
        <v>2251.7471006459155</v>
      </c>
      <c r="BR121" s="34">
        <v>2486.9171784187115</v>
      </c>
      <c r="BS121" s="34">
        <v>3049.6682598668567</v>
      </c>
      <c r="BT121" s="34">
        <v>3700.43051551392</v>
      </c>
      <c r="BU121" s="34">
        <v>4037.2022965266033</v>
      </c>
      <c r="BV121" s="11"/>
      <c r="BW121" s="11"/>
      <c r="BX121" s="34">
        <v>112</v>
      </c>
      <c r="BY121" s="40">
        <v>1</v>
      </c>
      <c r="BZ121" s="40">
        <v>48.585127840903603</v>
      </c>
      <c r="CA121" s="40">
        <v>4.9906249999994212E-2</v>
      </c>
      <c r="CB121" s="40">
        <v>44.024750067390897</v>
      </c>
      <c r="CC121" s="40">
        <v>45.477630948871557</v>
      </c>
      <c r="CD121" s="40">
        <v>48.585127840903603</v>
      </c>
      <c r="CE121" s="40">
        <v>51.692624732935663</v>
      </c>
      <c r="CF121" s="40">
        <v>53.145505614416308</v>
      </c>
      <c r="CG121" s="6"/>
      <c r="CH121" s="34">
        <v>112</v>
      </c>
      <c r="CI121" s="40">
        <v>1</v>
      </c>
      <c r="CJ121" s="40">
        <v>33.579076704538934</v>
      </c>
      <c r="CK121" s="40">
        <v>4.2436293448993044E-2</v>
      </c>
      <c r="CL121" s="40">
        <v>30.898990233733873</v>
      </c>
      <c r="CM121" s="40">
        <v>31.752833179983547</v>
      </c>
      <c r="CN121" s="40">
        <v>33.579076704538934</v>
      </c>
      <c r="CO121" s="40">
        <v>35.405320229094322</v>
      </c>
      <c r="CP121" s="40">
        <v>36.259163175344007</v>
      </c>
    </row>
    <row r="122" spans="1:131" ht="15.75" x14ac:dyDescent="0.25">
      <c r="A122" s="17"/>
      <c r="B122" s="17"/>
      <c r="C122" s="24"/>
      <c r="D122" s="24"/>
      <c r="E122" s="24"/>
      <c r="F122" s="25"/>
      <c r="G122" s="25"/>
      <c r="H122" s="46"/>
      <c r="I122" s="81" t="str">
        <f t="shared" si="34"/>
        <v/>
      </c>
      <c r="J122" s="28" t="str">
        <f t="shared" si="35"/>
        <v/>
      </c>
      <c r="K122" s="29" t="str">
        <f t="shared" si="36"/>
        <v/>
      </c>
      <c r="L122" s="99" t="str">
        <f t="shared" si="37"/>
        <v/>
      </c>
      <c r="M122" s="30" t="str">
        <f t="shared" si="38"/>
        <v/>
      </c>
      <c r="N122" s="31" t="str">
        <f t="shared" si="39"/>
        <v/>
      </c>
      <c r="P122" s="14">
        <f t="shared" si="22"/>
        <v>-154</v>
      </c>
      <c r="Q122" s="14"/>
      <c r="R122" s="56" t="e">
        <f t="shared" si="23"/>
        <v>#N/A</v>
      </c>
      <c r="S122" s="56" t="e">
        <f t="shared" si="24"/>
        <v>#N/A</v>
      </c>
      <c r="T122" s="98" t="e">
        <f t="shared" si="25"/>
        <v>#N/A</v>
      </c>
      <c r="U122" s="11" t="e">
        <f t="shared" si="26"/>
        <v>#N/A</v>
      </c>
      <c r="V122" s="11" t="e">
        <f t="shared" si="27"/>
        <v>#N/A</v>
      </c>
      <c r="W122" s="11" t="e">
        <f t="shared" si="28"/>
        <v>#N/A</v>
      </c>
      <c r="X122" s="11" t="e">
        <f t="shared" si="29"/>
        <v>#N/A</v>
      </c>
      <c r="Y122" s="11" t="e">
        <f t="shared" si="30"/>
        <v>#N/A</v>
      </c>
      <c r="Z122" s="11" t="e">
        <f t="shared" si="31"/>
        <v>#N/A</v>
      </c>
      <c r="AA122" s="56" t="e">
        <f t="shared" si="32"/>
        <v>#N/A</v>
      </c>
      <c r="AB122" s="56" t="e">
        <f t="shared" si="33"/>
        <v>#N/A</v>
      </c>
      <c r="AC122" s="35" t="e">
        <f t="shared" si="40"/>
        <v>#N/A</v>
      </c>
      <c r="AD122" s="35" t="e">
        <f t="shared" si="41"/>
        <v>#N/A</v>
      </c>
      <c r="AE122" s="35" t="e">
        <f t="shared" si="42"/>
        <v>#N/A</v>
      </c>
      <c r="AF122" s="35" t="e">
        <f t="shared" si="43"/>
        <v>#N/A</v>
      </c>
      <c r="AH122" s="14"/>
      <c r="AI122" s="2">
        <v>113</v>
      </c>
      <c r="AJ122" s="27">
        <v>0.65382599793196294</v>
      </c>
      <c r="AK122" s="26">
        <v>3185.213170663917</v>
      </c>
      <c r="AL122" s="27">
        <v>0.14196661539520955</v>
      </c>
      <c r="AM122" s="26">
        <v>2375.1851093062187</v>
      </c>
      <c r="AN122" s="26">
        <v>2624.2884838226523</v>
      </c>
      <c r="AO122" s="26">
        <v>3185.213170663917</v>
      </c>
      <c r="AP122" s="26">
        <v>3782.6692145150191</v>
      </c>
      <c r="AQ122" s="26">
        <v>4073.9929351670285</v>
      </c>
      <c r="AS122" s="34">
        <v>113</v>
      </c>
      <c r="AT122" s="40">
        <v>1</v>
      </c>
      <c r="AU122" s="40">
        <v>49.420990709561465</v>
      </c>
      <c r="AV122" s="40">
        <v>4.7379078907723166E-2</v>
      </c>
      <c r="AW122" s="40">
        <v>45.017057774541854</v>
      </c>
      <c r="AX122" s="40">
        <v>46.420097233635722</v>
      </c>
      <c r="AY122" s="40">
        <v>49.420990709561465</v>
      </c>
      <c r="AZ122" s="40">
        <v>52.421884185487208</v>
      </c>
      <c r="BA122" s="40">
        <v>53.824923644581077</v>
      </c>
      <c r="BC122" s="54">
        <v>113</v>
      </c>
      <c r="BD122" s="40">
        <v>1</v>
      </c>
      <c r="BE122" s="40">
        <v>34.025385240519135</v>
      </c>
      <c r="BF122" s="40">
        <v>4.2841439504376591E-2</v>
      </c>
      <c r="BG122" s="40">
        <v>31.283749562399798</v>
      </c>
      <c r="BH122" s="40">
        <v>32.157201337351474</v>
      </c>
      <c r="BI122" s="40">
        <v>34.025385240519135</v>
      </c>
      <c r="BJ122" s="40">
        <v>35.89356914368679</v>
      </c>
      <c r="BK122" s="40">
        <v>36.767020918638465</v>
      </c>
      <c r="BL122" s="40"/>
      <c r="BM122" s="2">
        <v>113</v>
      </c>
      <c r="BN122" s="32">
        <v>0.25822836187655623</v>
      </c>
      <c r="BO122" s="34">
        <v>3078.217898288859</v>
      </c>
      <c r="BP122" s="32">
        <v>0.15412194571784277</v>
      </c>
      <c r="BQ122" s="34">
        <v>2277.4452308686687</v>
      </c>
      <c r="BR122" s="34">
        <v>2513.3379539558455</v>
      </c>
      <c r="BS122" s="34">
        <v>3078.217898288859</v>
      </c>
      <c r="BT122" s="34">
        <v>3732.2149363593135</v>
      </c>
      <c r="BU122" s="34">
        <v>4070.9982273562582</v>
      </c>
      <c r="BV122" s="11"/>
      <c r="BW122" s="11"/>
      <c r="BX122" s="34">
        <v>113</v>
      </c>
      <c r="BY122" s="40">
        <v>1</v>
      </c>
      <c r="BZ122" s="40">
        <v>48.725115943871081</v>
      </c>
      <c r="CA122" s="40">
        <v>4.9536583819259523E-2</v>
      </c>
      <c r="CB122" s="40">
        <v>44.185475309268689</v>
      </c>
      <c r="CC122" s="40">
        <v>45.631749590560567</v>
      </c>
      <c r="CD122" s="40">
        <v>48.725115943871081</v>
      </c>
      <c r="CE122" s="40">
        <v>51.818482297181603</v>
      </c>
      <c r="CF122" s="40">
        <v>53.264756578473467</v>
      </c>
      <c r="CG122" s="6"/>
      <c r="CH122" s="34">
        <v>113</v>
      </c>
      <c r="CI122" s="40">
        <v>1</v>
      </c>
      <c r="CJ122" s="40">
        <v>33.665291373899564</v>
      </c>
      <c r="CK122" s="40">
        <v>4.2224601772008499E-2</v>
      </c>
      <c r="CL122" s="40">
        <v>30.991727585331688</v>
      </c>
      <c r="CM122" s="40">
        <v>31.843492484369257</v>
      </c>
      <c r="CN122" s="40">
        <v>33.665291373899564</v>
      </c>
      <c r="CO122" s="40">
        <v>35.487090263429863</v>
      </c>
      <c r="CP122" s="40">
        <v>36.338855162467446</v>
      </c>
    </row>
    <row r="123" spans="1:131" ht="15.75" x14ac:dyDescent="0.25">
      <c r="A123" s="17"/>
      <c r="B123" s="17"/>
      <c r="C123" s="24"/>
      <c r="D123" s="24"/>
      <c r="E123" s="24"/>
      <c r="F123" s="25"/>
      <c r="G123" s="25"/>
      <c r="H123" s="46"/>
      <c r="I123" s="81" t="str">
        <f t="shared" si="34"/>
        <v/>
      </c>
      <c r="J123" s="28" t="str">
        <f t="shared" si="35"/>
        <v/>
      </c>
      <c r="K123" s="29" t="str">
        <f t="shared" si="36"/>
        <v/>
      </c>
      <c r="L123" s="99" t="str">
        <f t="shared" si="37"/>
        <v/>
      </c>
      <c r="M123" s="30" t="str">
        <f t="shared" si="38"/>
        <v/>
      </c>
      <c r="N123" s="31" t="str">
        <f t="shared" si="39"/>
        <v/>
      </c>
      <c r="P123" s="14">
        <f t="shared" si="22"/>
        <v>-154</v>
      </c>
      <c r="Q123" s="14"/>
      <c r="R123" s="56" t="e">
        <f t="shared" si="23"/>
        <v>#N/A</v>
      </c>
      <c r="S123" s="56" t="e">
        <f t="shared" si="24"/>
        <v>#N/A</v>
      </c>
      <c r="T123" s="98" t="e">
        <f t="shared" si="25"/>
        <v>#N/A</v>
      </c>
      <c r="U123" s="11" t="e">
        <f t="shared" si="26"/>
        <v>#N/A</v>
      </c>
      <c r="V123" s="11" t="e">
        <f t="shared" si="27"/>
        <v>#N/A</v>
      </c>
      <c r="W123" s="11" t="e">
        <f t="shared" si="28"/>
        <v>#N/A</v>
      </c>
      <c r="X123" s="11" t="e">
        <f t="shared" si="29"/>
        <v>#N/A</v>
      </c>
      <c r="Y123" s="11" t="e">
        <f t="shared" si="30"/>
        <v>#N/A</v>
      </c>
      <c r="Z123" s="11" t="e">
        <f t="shared" si="31"/>
        <v>#N/A</v>
      </c>
      <c r="AA123" s="56" t="e">
        <f t="shared" si="32"/>
        <v>#N/A</v>
      </c>
      <c r="AB123" s="56" t="e">
        <f t="shared" si="33"/>
        <v>#N/A</v>
      </c>
      <c r="AC123" s="35" t="e">
        <f t="shared" si="40"/>
        <v>#N/A</v>
      </c>
      <c r="AD123" s="35" t="e">
        <f t="shared" si="41"/>
        <v>#N/A</v>
      </c>
      <c r="AE123" s="35" t="e">
        <f t="shared" si="42"/>
        <v>#N/A</v>
      </c>
      <c r="AF123" s="35" t="e">
        <f t="shared" si="43"/>
        <v>#N/A</v>
      </c>
      <c r="AH123" s="14"/>
      <c r="AI123" s="2">
        <v>114</v>
      </c>
      <c r="AJ123" s="27">
        <v>0.64298157679836954</v>
      </c>
      <c r="AK123" s="26">
        <v>3214.4785935435407</v>
      </c>
      <c r="AL123" s="27">
        <v>0.14098887304492291</v>
      </c>
      <c r="AM123" s="26">
        <v>2403.5262065015322</v>
      </c>
      <c r="AN123" s="26">
        <v>2652.7218249827947</v>
      </c>
      <c r="AO123" s="26">
        <v>3214.4785935435407</v>
      </c>
      <c r="AP123" s="26">
        <v>3813.7318358469638</v>
      </c>
      <c r="AQ123" s="26">
        <v>4106.2543497684082</v>
      </c>
      <c r="AS123" s="34">
        <v>114</v>
      </c>
      <c r="AT123" s="40">
        <v>1</v>
      </c>
      <c r="AU123" s="40">
        <v>49.559673918355671</v>
      </c>
      <c r="AV123" s="40">
        <v>4.7090721136979735E-2</v>
      </c>
      <c r="AW123" s="40">
        <v>45.170261293574228</v>
      </c>
      <c r="AX123" s="40">
        <v>46.568674758466315</v>
      </c>
      <c r="AY123" s="40">
        <v>49.559673918355671</v>
      </c>
      <c r="AZ123" s="40">
        <v>52.55067307824504</v>
      </c>
      <c r="BA123" s="40">
        <v>53.949086543137128</v>
      </c>
      <c r="BC123" s="54">
        <v>114</v>
      </c>
      <c r="BD123" s="40">
        <v>1</v>
      </c>
      <c r="BE123" s="40">
        <v>34.108255509537024</v>
      </c>
      <c r="BF123" s="40">
        <v>4.2664531341112553E-2</v>
      </c>
      <c r="BG123" s="40">
        <v>31.371291324455967</v>
      </c>
      <c r="BH123" s="40">
        <v>32.243254818554526</v>
      </c>
      <c r="BI123" s="40">
        <v>34.108255509537024</v>
      </c>
      <c r="BJ123" s="40">
        <v>35.973256200519522</v>
      </c>
      <c r="BK123" s="40">
        <v>36.845219694618081</v>
      </c>
      <c r="BL123" s="40"/>
      <c r="BM123" s="2">
        <v>114</v>
      </c>
      <c r="BN123" s="32">
        <v>0.24901360991954555</v>
      </c>
      <c r="BO123" s="34">
        <v>3106.2505619103185</v>
      </c>
      <c r="BP123" s="32">
        <v>0.15338039212249344</v>
      </c>
      <c r="BQ123" s="34">
        <v>2302.6300458526252</v>
      </c>
      <c r="BR123" s="34">
        <v>2539.2522155616607</v>
      </c>
      <c r="BS123" s="34">
        <v>3106.2505619103185</v>
      </c>
      <c r="BT123" s="34">
        <v>3763.4252993710488</v>
      </c>
      <c r="BU123" s="34">
        <v>4104.1733028956514</v>
      </c>
      <c r="BV123" s="11"/>
      <c r="BW123" s="11"/>
      <c r="BX123" s="34">
        <v>114</v>
      </c>
      <c r="BY123" s="40">
        <v>1</v>
      </c>
      <c r="BZ123" s="40">
        <v>48.863769074669548</v>
      </c>
      <c r="CA123" s="40">
        <v>4.9169430758047063E-2</v>
      </c>
      <c r="CB123" s="40">
        <v>44.344952489723809</v>
      </c>
      <c r="CC123" s="40">
        <v>45.784592482120395</v>
      </c>
      <c r="CD123" s="40">
        <v>48.863769074669548</v>
      </c>
      <c r="CE123" s="40">
        <v>51.942945667218716</v>
      </c>
      <c r="CF123" s="40">
        <v>53.382585659615287</v>
      </c>
      <c r="CG123" s="6"/>
      <c r="CH123" s="34">
        <v>114</v>
      </c>
      <c r="CI123" s="40">
        <v>1</v>
      </c>
      <c r="CJ123" s="40">
        <v>33.750426109522152</v>
      </c>
      <c r="CK123" s="40">
        <v>4.2014270280290318E-2</v>
      </c>
      <c r="CL123" s="40">
        <v>31.083452632697686</v>
      </c>
      <c r="CM123" s="40">
        <v>31.933117938585188</v>
      </c>
      <c r="CN123" s="40">
        <v>33.750426109522152</v>
      </c>
      <c r="CO123" s="40">
        <v>35.567734280459113</v>
      </c>
      <c r="CP123" s="40">
        <v>36.417399586346633</v>
      </c>
    </row>
    <row r="124" spans="1:131" ht="15.75" x14ac:dyDescent="0.25">
      <c r="A124" s="17"/>
      <c r="B124" s="17"/>
      <c r="C124" s="24"/>
      <c r="D124" s="24"/>
      <c r="E124" s="24"/>
      <c r="F124" s="25"/>
      <c r="G124" s="25"/>
      <c r="H124" s="46"/>
      <c r="I124" s="81" t="str">
        <f t="shared" si="34"/>
        <v/>
      </c>
      <c r="J124" s="28" t="str">
        <f t="shared" si="35"/>
        <v/>
      </c>
      <c r="K124" s="29" t="str">
        <f t="shared" si="36"/>
        <v/>
      </c>
      <c r="L124" s="99" t="str">
        <f t="shared" si="37"/>
        <v/>
      </c>
      <c r="M124" s="30" t="str">
        <f t="shared" si="38"/>
        <v/>
      </c>
      <c r="N124" s="31" t="str">
        <f t="shared" si="39"/>
        <v/>
      </c>
      <c r="P124" s="14">
        <f t="shared" si="22"/>
        <v>-154</v>
      </c>
      <c r="Q124" s="14"/>
      <c r="R124" s="56" t="e">
        <f t="shared" si="23"/>
        <v>#N/A</v>
      </c>
      <c r="S124" s="56" t="e">
        <f t="shared" si="24"/>
        <v>#N/A</v>
      </c>
      <c r="T124" s="98" t="e">
        <f t="shared" si="25"/>
        <v>#N/A</v>
      </c>
      <c r="U124" s="11" t="e">
        <f t="shared" si="26"/>
        <v>#N/A</v>
      </c>
      <c r="V124" s="11" t="e">
        <f t="shared" si="27"/>
        <v>#N/A</v>
      </c>
      <c r="W124" s="11" t="e">
        <f t="shared" si="28"/>
        <v>#N/A</v>
      </c>
      <c r="X124" s="11" t="e">
        <f t="shared" si="29"/>
        <v>#N/A</v>
      </c>
      <c r="Y124" s="11" t="e">
        <f t="shared" si="30"/>
        <v>#N/A</v>
      </c>
      <c r="Z124" s="11" t="e">
        <f t="shared" si="31"/>
        <v>#N/A</v>
      </c>
      <c r="AA124" s="56" t="e">
        <f t="shared" si="32"/>
        <v>#N/A</v>
      </c>
      <c r="AB124" s="56" t="e">
        <f t="shared" si="33"/>
        <v>#N/A</v>
      </c>
      <c r="AC124" s="35" t="e">
        <f t="shared" si="40"/>
        <v>#N/A</v>
      </c>
      <c r="AD124" s="35" t="e">
        <f t="shared" si="41"/>
        <v>#N/A</v>
      </c>
      <c r="AE124" s="35" t="e">
        <f t="shared" si="42"/>
        <v>#N/A</v>
      </c>
      <c r="AF124" s="35" t="e">
        <f t="shared" si="43"/>
        <v>#N/A</v>
      </c>
      <c r="AH124" s="14"/>
      <c r="AI124" s="2">
        <v>115</v>
      </c>
      <c r="AJ124" s="27">
        <v>0.63235677910768995</v>
      </c>
      <c r="AK124" s="26">
        <v>3243.6932492858487</v>
      </c>
      <c r="AL124" s="27">
        <v>0.14004157114256779</v>
      </c>
      <c r="AM124" s="26">
        <v>2431.7247636013444</v>
      </c>
      <c r="AN124" s="26">
        <v>2681.0479660536344</v>
      </c>
      <c r="AO124" s="26">
        <v>3243.6932492858487</v>
      </c>
      <c r="AP124" s="26">
        <v>3844.7767185578714</v>
      </c>
      <c r="AQ124" s="26">
        <v>4138.5066486161377</v>
      </c>
      <c r="AS124" s="34">
        <v>115</v>
      </c>
      <c r="AT124" s="40">
        <v>1</v>
      </c>
      <c r="AU124" s="40">
        <v>49.697315971737638</v>
      </c>
      <c r="AV124" s="40">
        <v>4.6804756100015631E-2</v>
      </c>
      <c r="AW124" s="40">
        <v>45.32244207829077</v>
      </c>
      <c r="AX124" s="40">
        <v>46.716223680243857</v>
      </c>
      <c r="AY124" s="40">
        <v>49.697315971737638</v>
      </c>
      <c r="AZ124" s="40">
        <v>52.678408263231425</v>
      </c>
      <c r="BA124" s="40">
        <v>54.072189865184519</v>
      </c>
      <c r="BC124" s="54">
        <v>115</v>
      </c>
      <c r="BD124" s="40">
        <v>1</v>
      </c>
      <c r="BE124" s="40">
        <v>34.190259332757229</v>
      </c>
      <c r="BF124" s="40">
        <v>4.2488060495629462E-2</v>
      </c>
      <c r="BG124" s="40">
        <v>31.458062901605803</v>
      </c>
      <c r="BH124" s="40">
        <v>32.328507447302286</v>
      </c>
      <c r="BI124" s="40">
        <v>34.190259332757229</v>
      </c>
      <c r="BJ124" s="40">
        <v>36.052011218212172</v>
      </c>
      <c r="BK124" s="40">
        <v>36.922455763908644</v>
      </c>
      <c r="BL124" s="40"/>
      <c r="BM124" s="2">
        <v>115</v>
      </c>
      <c r="BN124" s="32">
        <v>0.24024853205656341</v>
      </c>
      <c r="BO124" s="34">
        <v>3133.7738784546564</v>
      </c>
      <c r="BP124" s="32">
        <v>0.15266954388617057</v>
      </c>
      <c r="BQ124" s="34">
        <v>2327.3082870132589</v>
      </c>
      <c r="BR124" s="34">
        <v>2564.6666048633879</v>
      </c>
      <c r="BS124" s="34">
        <v>3133.7738784546564</v>
      </c>
      <c r="BT124" s="34">
        <v>3794.071820254655</v>
      </c>
      <c r="BU124" s="34">
        <v>4136.7393740226889</v>
      </c>
      <c r="BV124" s="11"/>
      <c r="BW124" s="11"/>
      <c r="BX124" s="34">
        <v>115</v>
      </c>
      <c r="BY124" s="40">
        <v>1</v>
      </c>
      <c r="BZ124" s="40">
        <v>49.001124524579936</v>
      </c>
      <c r="CA124" s="40">
        <v>4.8805059037918957E-2</v>
      </c>
      <c r="CB124" s="40">
        <v>44.503186211093116</v>
      </c>
      <c r="CC124" s="40">
        <v>45.936174640187815</v>
      </c>
      <c r="CD124" s="40">
        <v>49.001124524579936</v>
      </c>
      <c r="CE124" s="40">
        <v>52.066074408972057</v>
      </c>
      <c r="CF124" s="40">
        <v>53.499062838066742</v>
      </c>
      <c r="CG124" s="6"/>
      <c r="CH124" s="34">
        <v>115</v>
      </c>
      <c r="CI124" s="40">
        <v>1</v>
      </c>
      <c r="CJ124" s="40">
        <v>33.834505152064636</v>
      </c>
      <c r="CK124" s="40">
        <v>4.1805395408387486E-2</v>
      </c>
      <c r="CL124" s="40">
        <v>31.174179642374348</v>
      </c>
      <c r="CM124" s="40">
        <v>32.02172698680566</v>
      </c>
      <c r="CN124" s="40">
        <v>33.834505152064636</v>
      </c>
      <c r="CO124" s="40">
        <v>35.647283317323605</v>
      </c>
      <c r="CP124" s="40">
        <v>36.494830661754925</v>
      </c>
    </row>
    <row r="125" spans="1:131" ht="15.75" x14ac:dyDescent="0.25">
      <c r="A125" s="17"/>
      <c r="B125" s="17"/>
      <c r="C125" s="24"/>
      <c r="D125" s="24"/>
      <c r="E125" s="24"/>
      <c r="F125" s="25"/>
      <c r="G125" s="25"/>
      <c r="H125" s="46"/>
      <c r="I125" s="81" t="str">
        <f t="shared" si="34"/>
        <v/>
      </c>
      <c r="J125" s="28" t="str">
        <f t="shared" si="35"/>
        <v/>
      </c>
      <c r="K125" s="29" t="str">
        <f t="shared" si="36"/>
        <v/>
      </c>
      <c r="L125" s="99" t="str">
        <f t="shared" si="37"/>
        <v/>
      </c>
      <c r="M125" s="30" t="str">
        <f t="shared" si="38"/>
        <v/>
      </c>
      <c r="N125" s="31" t="str">
        <f t="shared" si="39"/>
        <v/>
      </c>
      <c r="P125" s="14">
        <f t="shared" si="22"/>
        <v>-154</v>
      </c>
      <c r="Q125" s="14"/>
      <c r="R125" s="56" t="e">
        <f t="shared" si="23"/>
        <v>#N/A</v>
      </c>
      <c r="S125" s="56" t="e">
        <f t="shared" si="24"/>
        <v>#N/A</v>
      </c>
      <c r="T125" s="98" t="e">
        <f t="shared" si="25"/>
        <v>#N/A</v>
      </c>
      <c r="U125" s="11" t="e">
        <f t="shared" si="26"/>
        <v>#N/A</v>
      </c>
      <c r="V125" s="11" t="e">
        <f t="shared" si="27"/>
        <v>#N/A</v>
      </c>
      <c r="W125" s="11" t="e">
        <f t="shared" si="28"/>
        <v>#N/A</v>
      </c>
      <c r="X125" s="11" t="e">
        <f t="shared" si="29"/>
        <v>#N/A</v>
      </c>
      <c r="Y125" s="11" t="e">
        <f t="shared" si="30"/>
        <v>#N/A</v>
      </c>
      <c r="Z125" s="11" t="e">
        <f t="shared" si="31"/>
        <v>#N/A</v>
      </c>
      <c r="AA125" s="56" t="e">
        <f t="shared" si="32"/>
        <v>#N/A</v>
      </c>
      <c r="AB125" s="56" t="e">
        <f t="shared" si="33"/>
        <v>#N/A</v>
      </c>
      <c r="AC125" s="35" t="e">
        <f t="shared" si="40"/>
        <v>#N/A</v>
      </c>
      <c r="AD125" s="35" t="e">
        <f t="shared" si="41"/>
        <v>#N/A</v>
      </c>
      <c r="AE125" s="35" t="e">
        <f t="shared" si="42"/>
        <v>#N/A</v>
      </c>
      <c r="AF125" s="35" t="e">
        <f t="shared" si="43"/>
        <v>#N/A</v>
      </c>
      <c r="AH125" s="14"/>
      <c r="AI125" s="2">
        <v>116</v>
      </c>
      <c r="AJ125" s="27">
        <v>0.62194678755244659</v>
      </c>
      <c r="AK125" s="26">
        <v>3272.8788172559352</v>
      </c>
      <c r="AL125" s="27">
        <v>0.13912515229815012</v>
      </c>
      <c r="AM125" s="26">
        <v>2459.7916229618986</v>
      </c>
      <c r="AN125" s="26">
        <v>2709.2804807381908</v>
      </c>
      <c r="AO125" s="26">
        <v>3272.8788172559352</v>
      </c>
      <c r="AP125" s="26">
        <v>3875.8360544870425</v>
      </c>
      <c r="AQ125" s="26">
        <v>4170.7875622989868</v>
      </c>
      <c r="AS125" s="33">
        <v>116</v>
      </c>
      <c r="AT125" s="40">
        <v>1</v>
      </c>
      <c r="AU125" s="40">
        <v>49.833971676615334</v>
      </c>
      <c r="AV125" s="40">
        <v>4.6521301670772994E-2</v>
      </c>
      <c r="AW125" s="40">
        <v>45.473635487329851</v>
      </c>
      <c r="AX125" s="40">
        <v>46.862785553588822</v>
      </c>
      <c r="AY125" s="40">
        <v>49.833971676615334</v>
      </c>
      <c r="AZ125" s="40">
        <v>52.805157799641862</v>
      </c>
      <c r="BA125" s="40">
        <v>54.194307865900825</v>
      </c>
      <c r="BC125" s="55">
        <v>116</v>
      </c>
      <c r="BD125" s="40">
        <v>1</v>
      </c>
      <c r="BE125" s="40">
        <v>34.27142591770712</v>
      </c>
      <c r="BF125" s="40">
        <v>4.231206195334853E-2</v>
      </c>
      <c r="BG125" s="40">
        <v>31.54408780416993</v>
      </c>
      <c r="BH125" s="40">
        <v>32.412984548976119</v>
      </c>
      <c r="BI125" s="40">
        <v>34.27142591770712</v>
      </c>
      <c r="BJ125" s="40">
        <v>36.129867286438113</v>
      </c>
      <c r="BK125" s="40">
        <v>36.998764031244306</v>
      </c>
      <c r="BL125" s="40"/>
      <c r="BM125" s="2">
        <v>116</v>
      </c>
      <c r="BN125" s="32">
        <v>0.23192236371506261</v>
      </c>
      <c r="BO125" s="34">
        <v>3160.7965828851648</v>
      </c>
      <c r="BP125" s="32">
        <v>0.15198808599746505</v>
      </c>
      <c r="BQ125" s="34">
        <v>2351.4875876938991</v>
      </c>
      <c r="BR125" s="34">
        <v>2589.5887218418384</v>
      </c>
      <c r="BS125" s="34">
        <v>3160.7965828851648</v>
      </c>
      <c r="BT125" s="34">
        <v>3824.1659864367753</v>
      </c>
      <c r="BU125" s="34">
        <v>4168.7096489781798</v>
      </c>
      <c r="BV125" s="11"/>
      <c r="BW125" s="11"/>
      <c r="BX125" s="33">
        <v>116</v>
      </c>
      <c r="BY125" s="40">
        <v>1</v>
      </c>
      <c r="BZ125" s="40">
        <v>49.137219584883077</v>
      </c>
      <c r="CA125" s="40">
        <v>4.8443736880438112E-2</v>
      </c>
      <c r="CB125" s="40">
        <v>44.660181057874865</v>
      </c>
      <c r="CC125" s="40">
        <v>46.086511069244139</v>
      </c>
      <c r="CD125" s="40">
        <v>49.137219584883077</v>
      </c>
      <c r="CE125" s="40">
        <v>52.187928100522022</v>
      </c>
      <c r="CF125" s="40">
        <v>53.614258111891282</v>
      </c>
      <c r="CG125" s="6"/>
      <c r="CH125" s="33">
        <v>116</v>
      </c>
      <c r="CI125" s="40">
        <v>1</v>
      </c>
      <c r="CJ125" s="40">
        <v>33.917552742184867</v>
      </c>
      <c r="CK125" s="40">
        <v>4.1598073590849272E-2</v>
      </c>
      <c r="CL125" s="40">
        <v>31.263922880538477</v>
      </c>
      <c r="CM125" s="40">
        <v>32.109337072955803</v>
      </c>
      <c r="CN125" s="40">
        <v>33.917552742184867</v>
      </c>
      <c r="CO125" s="40">
        <v>35.725768411413924</v>
      </c>
      <c r="CP125" s="40">
        <v>36.571182603831261</v>
      </c>
    </row>
    <row r="126" spans="1:131" ht="15.75" x14ac:dyDescent="0.25">
      <c r="A126" s="17"/>
      <c r="B126" s="17"/>
      <c r="C126" s="24"/>
      <c r="D126" s="24"/>
      <c r="E126" s="24"/>
      <c r="F126" s="25"/>
      <c r="G126" s="25"/>
      <c r="H126" s="46"/>
      <c r="I126" s="81" t="str">
        <f t="shared" si="34"/>
        <v/>
      </c>
      <c r="J126" s="28" t="str">
        <f t="shared" si="35"/>
        <v/>
      </c>
      <c r="K126" s="29" t="str">
        <f t="shared" si="36"/>
        <v/>
      </c>
      <c r="L126" s="99" t="str">
        <f t="shared" si="37"/>
        <v/>
      </c>
      <c r="M126" s="30" t="str">
        <f t="shared" si="38"/>
        <v/>
      </c>
      <c r="N126" s="31" t="str">
        <f t="shared" si="39"/>
        <v/>
      </c>
      <c r="P126" s="14">
        <f t="shared" si="22"/>
        <v>-154</v>
      </c>
      <c r="Q126" s="14"/>
      <c r="R126" s="56" t="e">
        <f t="shared" si="23"/>
        <v>#N/A</v>
      </c>
      <c r="S126" s="56" t="e">
        <f t="shared" si="24"/>
        <v>#N/A</v>
      </c>
      <c r="T126" s="98" t="e">
        <f t="shared" si="25"/>
        <v>#N/A</v>
      </c>
      <c r="U126" s="11" t="e">
        <f t="shared" si="26"/>
        <v>#N/A</v>
      </c>
      <c r="V126" s="11" t="e">
        <f t="shared" si="27"/>
        <v>#N/A</v>
      </c>
      <c r="W126" s="11" t="e">
        <f t="shared" si="28"/>
        <v>#N/A</v>
      </c>
      <c r="X126" s="11" t="e">
        <f t="shared" si="29"/>
        <v>#N/A</v>
      </c>
      <c r="Y126" s="11" t="e">
        <f t="shared" si="30"/>
        <v>#N/A</v>
      </c>
      <c r="Z126" s="11" t="e">
        <f t="shared" si="31"/>
        <v>#N/A</v>
      </c>
      <c r="AA126" s="56" t="e">
        <f t="shared" si="32"/>
        <v>#N/A</v>
      </c>
      <c r="AB126" s="56" t="e">
        <f t="shared" si="33"/>
        <v>#N/A</v>
      </c>
      <c r="AC126" s="35" t="e">
        <f t="shared" si="40"/>
        <v>#N/A</v>
      </c>
      <c r="AD126" s="35" t="e">
        <f t="shared" si="41"/>
        <v>#N/A</v>
      </c>
      <c r="AE126" s="35" t="e">
        <f t="shared" si="42"/>
        <v>#N/A</v>
      </c>
      <c r="AF126" s="35" t="e">
        <f t="shared" si="43"/>
        <v>#N/A</v>
      </c>
      <c r="AH126" s="14"/>
      <c r="AI126" s="2">
        <v>117</v>
      </c>
      <c r="AJ126" s="27">
        <v>0.61174678482544054</v>
      </c>
      <c r="AK126" s="26">
        <v>3302.0569768124619</v>
      </c>
      <c r="AL126" s="27">
        <v>0.13824005912263118</v>
      </c>
      <c r="AM126" s="26">
        <v>2487.737743390654</v>
      </c>
      <c r="AN126" s="26">
        <v>2737.4330647534098</v>
      </c>
      <c r="AO126" s="26">
        <v>3302.0569768124619</v>
      </c>
      <c r="AP126" s="26">
        <v>3906.9419590161542</v>
      </c>
      <c r="AQ126" s="26">
        <v>4203.1347853807429</v>
      </c>
      <c r="AS126" s="34">
        <v>117</v>
      </c>
      <c r="AT126" s="40">
        <v>1</v>
      </c>
      <c r="AU126" s="40">
        <v>49.969695839894769</v>
      </c>
      <c r="AV126" s="40">
        <v>4.6240475723214387E-2</v>
      </c>
      <c r="AW126" s="40">
        <v>45.62387696624257</v>
      </c>
      <c r="AX126" s="40">
        <v>47.008401992344446</v>
      </c>
      <c r="AY126" s="40">
        <v>49.969695839894769</v>
      </c>
      <c r="AZ126" s="40">
        <v>52.930989687445106</v>
      </c>
      <c r="BA126" s="40">
        <v>54.315514713546975</v>
      </c>
      <c r="BC126" s="54">
        <v>117</v>
      </c>
      <c r="BD126" s="40">
        <v>1</v>
      </c>
      <c r="BE126" s="40">
        <v>34.351784471913341</v>
      </c>
      <c r="BF126" s="40">
        <v>4.2136570699693343E-2</v>
      </c>
      <c r="BG126" s="40">
        <v>31.629389617031272</v>
      </c>
      <c r="BH126" s="40">
        <v>32.496711499764864</v>
      </c>
      <c r="BI126" s="40">
        <v>34.351784471913341</v>
      </c>
      <c r="BJ126" s="40">
        <v>36.206857444061825</v>
      </c>
      <c r="BK126" s="40">
        <v>37.074179326795409</v>
      </c>
      <c r="BL126" s="40"/>
      <c r="BM126" s="2">
        <v>117</v>
      </c>
      <c r="BN126" s="32">
        <v>0.22402434039642599</v>
      </c>
      <c r="BO126" s="34">
        <v>3187.3528766821605</v>
      </c>
      <c r="BP126" s="32">
        <v>0.15133470344503672</v>
      </c>
      <c r="BQ126" s="34">
        <v>2375.1960955785312</v>
      </c>
      <c r="BR126" s="34">
        <v>2614.0482086101892</v>
      </c>
      <c r="BS126" s="34">
        <v>3187.3528766821605</v>
      </c>
      <c r="BT126" s="34">
        <v>3853.7485349297008</v>
      </c>
      <c r="BU126" s="34">
        <v>4200.1285553496691</v>
      </c>
      <c r="BV126" s="11"/>
      <c r="BW126" s="11"/>
      <c r="BX126" s="34">
        <v>117</v>
      </c>
      <c r="BY126" s="40">
        <v>1</v>
      </c>
      <c r="BZ126" s="40">
        <v>49.272091546858356</v>
      </c>
      <c r="CA126" s="40">
        <v>4.8085732507184571E-2</v>
      </c>
      <c r="CB126" s="40">
        <v>44.815941204279689</v>
      </c>
      <c r="CC126" s="40">
        <v>46.235616494195227</v>
      </c>
      <c r="CD126" s="40">
        <v>49.272091546858356</v>
      </c>
      <c r="CE126" s="40">
        <v>52.308566599521491</v>
      </c>
      <c r="CF126" s="40">
        <v>53.728241889437015</v>
      </c>
      <c r="CG126" s="6"/>
      <c r="CH126" s="34">
        <v>117</v>
      </c>
      <c r="CI126" s="40">
        <v>1</v>
      </c>
      <c r="CJ126" s="40">
        <v>33.99959312053938</v>
      </c>
      <c r="CK126" s="40">
        <v>4.1392401262231877E-2</v>
      </c>
      <c r="CL126" s="40">
        <v>31.35269660495641</v>
      </c>
      <c r="CM126" s="40">
        <v>32.195965635229328</v>
      </c>
      <c r="CN126" s="40">
        <v>33.99959312053938</v>
      </c>
      <c r="CO126" s="40">
        <v>35.803220605849425</v>
      </c>
      <c r="CP126" s="40">
        <v>36.646489636122354</v>
      </c>
    </row>
    <row r="127" spans="1:131" ht="15.75" x14ac:dyDescent="0.25">
      <c r="A127" s="17"/>
      <c r="B127" s="17"/>
      <c r="C127" s="24"/>
      <c r="D127" s="24"/>
      <c r="E127" s="24"/>
      <c r="F127" s="25"/>
      <c r="G127" s="25"/>
      <c r="H127" s="46"/>
      <c r="I127" s="81" t="str">
        <f t="shared" si="34"/>
        <v/>
      </c>
      <c r="J127" s="28" t="str">
        <f t="shared" si="35"/>
        <v/>
      </c>
      <c r="K127" s="29" t="str">
        <f t="shared" si="36"/>
        <v/>
      </c>
      <c r="L127" s="99" t="str">
        <f t="shared" si="37"/>
        <v/>
      </c>
      <c r="M127" s="30" t="str">
        <f t="shared" si="38"/>
        <v/>
      </c>
      <c r="N127" s="31" t="str">
        <f t="shared" si="39"/>
        <v/>
      </c>
      <c r="P127" s="14">
        <f t="shared" si="22"/>
        <v>-154</v>
      </c>
      <c r="Q127" s="14"/>
      <c r="R127" s="56" t="e">
        <f t="shared" si="23"/>
        <v>#N/A</v>
      </c>
      <c r="S127" s="56" t="e">
        <f t="shared" si="24"/>
        <v>#N/A</v>
      </c>
      <c r="T127" s="98" t="e">
        <f t="shared" si="25"/>
        <v>#N/A</v>
      </c>
      <c r="U127" s="11" t="e">
        <f t="shared" si="26"/>
        <v>#N/A</v>
      </c>
      <c r="V127" s="11" t="e">
        <f t="shared" si="27"/>
        <v>#N/A</v>
      </c>
      <c r="W127" s="11" t="e">
        <f t="shared" si="28"/>
        <v>#N/A</v>
      </c>
      <c r="X127" s="11" t="e">
        <f t="shared" si="29"/>
        <v>#N/A</v>
      </c>
      <c r="Y127" s="11" t="e">
        <f t="shared" si="30"/>
        <v>#N/A</v>
      </c>
      <c r="Z127" s="11" t="e">
        <f t="shared" si="31"/>
        <v>#N/A</v>
      </c>
      <c r="AA127" s="56" t="e">
        <f t="shared" si="32"/>
        <v>#N/A</v>
      </c>
      <c r="AB127" s="56" t="e">
        <f t="shared" si="33"/>
        <v>#N/A</v>
      </c>
      <c r="AC127" s="35" t="e">
        <f t="shared" si="40"/>
        <v>#N/A</v>
      </c>
      <c r="AD127" s="35" t="e">
        <f t="shared" si="41"/>
        <v>#N/A</v>
      </c>
      <c r="AE127" s="35" t="e">
        <f t="shared" si="42"/>
        <v>#N/A</v>
      </c>
      <c r="AF127" s="35" t="e">
        <f t="shared" si="43"/>
        <v>#N/A</v>
      </c>
      <c r="AH127" s="14"/>
      <c r="AI127" s="2">
        <v>118</v>
      </c>
      <c r="AJ127" s="27">
        <v>0.6017519536197512</v>
      </c>
      <c r="AK127" s="26">
        <v>3331.2494073076546</v>
      </c>
      <c r="AL127" s="27">
        <v>0.13738673422792766</v>
      </c>
      <c r="AM127" s="26">
        <v>2515.5742001462836</v>
      </c>
      <c r="AN127" s="26">
        <v>2765.5195358301603</v>
      </c>
      <c r="AO127" s="26">
        <v>3331.2494073076546</v>
      </c>
      <c r="AP127" s="26">
        <v>3938.126471069259</v>
      </c>
      <c r="AQ127" s="26">
        <v>4235.5859764002107</v>
      </c>
      <c r="AS127" s="34">
        <v>118</v>
      </c>
      <c r="AT127" s="40">
        <v>1</v>
      </c>
      <c r="AU127" s="40">
        <v>50.104543268479986</v>
      </c>
      <c r="AV127" s="40">
        <v>4.5962396131322837E-2</v>
      </c>
      <c r="AW127" s="40">
        <v>45.773202047492752</v>
      </c>
      <c r="AX127" s="40">
        <v>47.153114669576738</v>
      </c>
      <c r="AY127" s="40">
        <v>50.104543268479986</v>
      </c>
      <c r="AZ127" s="40">
        <v>53.055971867383242</v>
      </c>
      <c r="BA127" s="40">
        <v>54.43588448946722</v>
      </c>
      <c r="BC127" s="54">
        <v>118</v>
      </c>
      <c r="BD127" s="40">
        <v>1</v>
      </c>
      <c r="BE127" s="40">
        <v>34.431364202901818</v>
      </c>
      <c r="BF127" s="40">
        <v>4.196162172008986E-2</v>
      </c>
      <c r="BG127" s="40">
        <v>31.713991999635063</v>
      </c>
      <c r="BH127" s="40">
        <v>32.579713726664757</v>
      </c>
      <c r="BI127" s="40">
        <v>34.431364202901818</v>
      </c>
      <c r="BJ127" s="40">
        <v>36.283014679138887</v>
      </c>
      <c r="BK127" s="40">
        <v>37.148736406168574</v>
      </c>
      <c r="BL127" s="40"/>
      <c r="BM127" s="2">
        <v>118</v>
      </c>
      <c r="BN127" s="32">
        <v>0.21654369767596635</v>
      </c>
      <c r="BO127" s="34">
        <v>3213.5024278429846</v>
      </c>
      <c r="BP127" s="32">
        <v>0.15070808121761434</v>
      </c>
      <c r="BQ127" s="34">
        <v>2398.4824726917977</v>
      </c>
      <c r="BR127" s="34">
        <v>2638.096749413985</v>
      </c>
      <c r="BS127" s="34">
        <v>3213.5024278429846</v>
      </c>
      <c r="BT127" s="34">
        <v>3882.889452331367</v>
      </c>
      <c r="BU127" s="34">
        <v>4231.071740071442</v>
      </c>
      <c r="BV127" s="11"/>
      <c r="BW127" s="11"/>
      <c r="BX127" s="34">
        <v>118</v>
      </c>
      <c r="BY127" s="40">
        <v>1</v>
      </c>
      <c r="BZ127" s="40">
        <v>49.40577770178367</v>
      </c>
      <c r="CA127" s="40">
        <v>4.7731314139755579E-2</v>
      </c>
      <c r="CB127" s="40">
        <v>44.970470414230611</v>
      </c>
      <c r="CC127" s="40">
        <v>46.383505360371508</v>
      </c>
      <c r="CD127" s="40">
        <v>49.40577770178367</v>
      </c>
      <c r="CE127" s="40">
        <v>52.428050043195839</v>
      </c>
      <c r="CF127" s="40">
        <v>53.841084989336714</v>
      </c>
      <c r="CG127" s="6"/>
      <c r="CH127" s="34">
        <v>118</v>
      </c>
      <c r="CI127" s="40">
        <v>1</v>
      </c>
      <c r="CJ127" s="40">
        <v>34.080650527783376</v>
      </c>
      <c r="CK127" s="40">
        <v>4.1188474857098374E-2</v>
      </c>
      <c r="CL127" s="40">
        <v>31.440515064984023</v>
      </c>
      <c r="CM127" s="40">
        <v>32.281630106088535</v>
      </c>
      <c r="CN127" s="40">
        <v>34.080650527783376</v>
      </c>
      <c r="CO127" s="40">
        <v>35.879670949478211</v>
      </c>
      <c r="CP127" s="40">
        <v>36.720785990582733</v>
      </c>
    </row>
    <row r="128" spans="1:131" ht="15.75" x14ac:dyDescent="0.25">
      <c r="A128" s="17"/>
      <c r="B128" s="17"/>
      <c r="C128" s="24"/>
      <c r="D128" s="24"/>
      <c r="E128" s="24"/>
      <c r="F128" s="25"/>
      <c r="G128" s="25"/>
      <c r="H128" s="46"/>
      <c r="I128" s="81" t="str">
        <f t="shared" si="34"/>
        <v/>
      </c>
      <c r="J128" s="28" t="str">
        <f t="shared" si="35"/>
        <v/>
      </c>
      <c r="K128" s="29" t="str">
        <f t="shared" si="36"/>
        <v/>
      </c>
      <c r="L128" s="99" t="str">
        <f t="shared" si="37"/>
        <v/>
      </c>
      <c r="M128" s="30" t="str">
        <f t="shared" si="38"/>
        <v/>
      </c>
      <c r="N128" s="31" t="str">
        <f t="shared" si="39"/>
        <v/>
      </c>
      <c r="P128" s="14">
        <f t="shared" si="22"/>
        <v>-154</v>
      </c>
      <c r="Q128" s="14"/>
      <c r="R128" s="56" t="e">
        <f t="shared" si="23"/>
        <v>#N/A</v>
      </c>
      <c r="S128" s="56" t="e">
        <f t="shared" si="24"/>
        <v>#N/A</v>
      </c>
      <c r="T128" s="98" t="e">
        <f t="shared" si="25"/>
        <v>#N/A</v>
      </c>
      <c r="U128" s="11" t="e">
        <f t="shared" si="26"/>
        <v>#N/A</v>
      </c>
      <c r="V128" s="11" t="e">
        <f t="shared" si="27"/>
        <v>#N/A</v>
      </c>
      <c r="W128" s="11" t="e">
        <f t="shared" si="28"/>
        <v>#N/A</v>
      </c>
      <c r="X128" s="11" t="e">
        <f t="shared" si="29"/>
        <v>#N/A</v>
      </c>
      <c r="Y128" s="11" t="e">
        <f t="shared" si="30"/>
        <v>#N/A</v>
      </c>
      <c r="Z128" s="11" t="e">
        <f t="shared" si="31"/>
        <v>#N/A</v>
      </c>
      <c r="AA128" s="56" t="e">
        <f t="shared" si="32"/>
        <v>#N/A</v>
      </c>
      <c r="AB128" s="56" t="e">
        <f t="shared" si="33"/>
        <v>#N/A</v>
      </c>
      <c r="AC128" s="35" t="e">
        <f t="shared" si="40"/>
        <v>#N/A</v>
      </c>
      <c r="AD128" s="35" t="e">
        <f t="shared" si="41"/>
        <v>#N/A</v>
      </c>
      <c r="AE128" s="35" t="e">
        <f t="shared" si="42"/>
        <v>#N/A</v>
      </c>
      <c r="AF128" s="35" t="e">
        <f t="shared" si="43"/>
        <v>#N/A</v>
      </c>
      <c r="AH128" s="14"/>
      <c r="AI128" s="2">
        <v>119</v>
      </c>
      <c r="AJ128" s="27">
        <v>0.59195747662847031</v>
      </c>
      <c r="AK128" s="26">
        <v>3360.4777880934603</v>
      </c>
      <c r="AL128" s="27">
        <v>0.13656562022599777</v>
      </c>
      <c r="AM128" s="26">
        <v>2543.3120735505577</v>
      </c>
      <c r="AN128" s="26">
        <v>2793.5537170042658</v>
      </c>
      <c r="AO128" s="26">
        <v>3360.4777880934603</v>
      </c>
      <c r="AP128" s="26">
        <v>3969.421626246165</v>
      </c>
      <c r="AQ128" s="26">
        <v>4268.1787923298889</v>
      </c>
      <c r="AS128" s="34">
        <v>119</v>
      </c>
      <c r="AT128" s="40">
        <v>1</v>
      </c>
      <c r="AU128" s="40">
        <v>50.238568769274934</v>
      </c>
      <c r="AV128" s="40">
        <v>4.5687180769082257E-2</v>
      </c>
      <c r="AW128" s="40">
        <v>45.921646267323041</v>
      </c>
      <c r="AX128" s="40">
        <v>47.296965260926598</v>
      </c>
      <c r="AY128" s="40">
        <v>50.238568769274934</v>
      </c>
      <c r="AZ128" s="40">
        <v>53.180172277623271</v>
      </c>
      <c r="BA128" s="40">
        <v>54.555491271226828</v>
      </c>
      <c r="BC128" s="54">
        <v>119</v>
      </c>
      <c r="BD128" s="40">
        <v>1</v>
      </c>
      <c r="BE128" s="40">
        <v>34.510194318198444</v>
      </c>
      <c r="BF128" s="40">
        <v>4.1787249999964117E-2</v>
      </c>
      <c r="BG128" s="40">
        <v>31.797918614668387</v>
      </c>
      <c r="BH128" s="40">
        <v>32.662016658881065</v>
      </c>
      <c r="BI128" s="40">
        <v>34.510194318198444</v>
      </c>
      <c r="BJ128" s="40">
        <v>36.358371977515816</v>
      </c>
      <c r="BK128" s="40">
        <v>37.222470021728491</v>
      </c>
      <c r="BL128" s="40"/>
      <c r="BM128" s="2">
        <v>119</v>
      </c>
      <c r="BN128" s="32">
        <v>0.20946967113221091</v>
      </c>
      <c r="BO128" s="34">
        <v>3239.3060116048496</v>
      </c>
      <c r="BP128" s="32">
        <v>0.15010690430392973</v>
      </c>
      <c r="BQ128" s="34">
        <v>2421.396272986196</v>
      </c>
      <c r="BR128" s="34">
        <v>2661.7869868523494</v>
      </c>
      <c r="BS128" s="34">
        <v>3239.3060116048496</v>
      </c>
      <c r="BT128" s="34">
        <v>3911.659996960826</v>
      </c>
      <c r="BU128" s="34">
        <v>4261.6162074406839</v>
      </c>
      <c r="BV128" s="11"/>
      <c r="BW128" s="11"/>
      <c r="BX128" s="34">
        <v>119</v>
      </c>
      <c r="BY128" s="40">
        <v>1</v>
      </c>
      <c r="BZ128" s="40">
        <v>49.53831534093684</v>
      </c>
      <c r="CA128" s="40">
        <v>4.738074999974911E-2</v>
      </c>
      <c r="CB128" s="40">
        <v>45.123772433812057</v>
      </c>
      <c r="CC128" s="40">
        <v>46.530192100947943</v>
      </c>
      <c r="CD128" s="40">
        <v>49.53831534093684</v>
      </c>
      <c r="CE128" s="40">
        <v>52.546438580925745</v>
      </c>
      <c r="CF128" s="40">
        <v>53.952858248061617</v>
      </c>
      <c r="CG128" s="6"/>
      <c r="CH128" s="34">
        <v>119</v>
      </c>
      <c r="CI128" s="40">
        <v>1</v>
      </c>
      <c r="CJ128" s="40">
        <v>34.160749204571992</v>
      </c>
      <c r="CK128" s="40">
        <v>4.0986390810012152E-2</v>
      </c>
      <c r="CL128" s="40">
        <v>31.527392509611513</v>
      </c>
      <c r="CM128" s="40">
        <v>32.366347917746516</v>
      </c>
      <c r="CN128" s="40">
        <v>34.160749204571992</v>
      </c>
      <c r="CO128" s="40">
        <v>35.955150491397468</v>
      </c>
      <c r="CP128" s="40">
        <v>36.794105899532475</v>
      </c>
    </row>
    <row r="129" spans="1:94" ht="15.75" x14ac:dyDescent="0.25">
      <c r="A129" s="17"/>
      <c r="B129" s="17"/>
      <c r="C129" s="24"/>
      <c r="D129" s="24"/>
      <c r="E129" s="24"/>
      <c r="F129" s="25"/>
      <c r="G129" s="25"/>
      <c r="H129" s="46"/>
      <c r="I129" s="81" t="str">
        <f t="shared" si="34"/>
        <v/>
      </c>
      <c r="J129" s="28" t="str">
        <f t="shared" si="35"/>
        <v/>
      </c>
      <c r="K129" s="29" t="str">
        <f t="shared" si="36"/>
        <v/>
      </c>
      <c r="L129" s="99" t="str">
        <f t="shared" si="37"/>
        <v/>
      </c>
      <c r="M129" s="30" t="str">
        <f t="shared" si="38"/>
        <v/>
      </c>
      <c r="N129" s="31" t="str">
        <f t="shared" si="39"/>
        <v/>
      </c>
      <c r="P129" s="14">
        <f t="shared" si="22"/>
        <v>-154</v>
      </c>
      <c r="Q129" s="14"/>
      <c r="R129" s="56" t="e">
        <f t="shared" si="23"/>
        <v>#N/A</v>
      </c>
      <c r="S129" s="56" t="e">
        <f t="shared" si="24"/>
        <v>#N/A</v>
      </c>
      <c r="T129" s="98" t="e">
        <f t="shared" si="25"/>
        <v>#N/A</v>
      </c>
      <c r="U129" s="11" t="e">
        <f t="shared" si="26"/>
        <v>#N/A</v>
      </c>
      <c r="V129" s="11" t="e">
        <f t="shared" si="27"/>
        <v>#N/A</v>
      </c>
      <c r="W129" s="11" t="e">
        <f t="shared" si="28"/>
        <v>#N/A</v>
      </c>
      <c r="X129" s="11" t="e">
        <f t="shared" si="29"/>
        <v>#N/A</v>
      </c>
      <c r="Y129" s="11" t="e">
        <f t="shared" si="30"/>
        <v>#N/A</v>
      </c>
      <c r="Z129" s="11" t="e">
        <f t="shared" si="31"/>
        <v>#N/A</v>
      </c>
      <c r="AA129" s="56" t="e">
        <f t="shared" si="32"/>
        <v>#N/A</v>
      </c>
      <c r="AB129" s="56" t="e">
        <f t="shared" si="33"/>
        <v>#N/A</v>
      </c>
      <c r="AC129" s="35" t="e">
        <f t="shared" si="40"/>
        <v>#N/A</v>
      </c>
      <c r="AD129" s="35" t="e">
        <f t="shared" si="41"/>
        <v>#N/A</v>
      </c>
      <c r="AE129" s="35" t="e">
        <f t="shared" si="42"/>
        <v>#N/A</v>
      </c>
      <c r="AF129" s="35" t="e">
        <f t="shared" si="43"/>
        <v>#N/A</v>
      </c>
      <c r="AH129" s="14"/>
      <c r="AI129" s="2">
        <v>120</v>
      </c>
      <c r="AJ129" s="27">
        <v>0.58235853654468961</v>
      </c>
      <c r="AK129" s="26">
        <v>3389.7637985218253</v>
      </c>
      <c r="AL129" s="27">
        <v>0.13577715972879975</v>
      </c>
      <c r="AM129" s="26">
        <v>2570.9624439252452</v>
      </c>
      <c r="AN129" s="26">
        <v>2821.5494313115491</v>
      </c>
      <c r="AO129" s="26">
        <v>3389.7637985218253</v>
      </c>
      <c r="AP129" s="26">
        <v>4000.8594601466802</v>
      </c>
      <c r="AQ129" s="26">
        <v>4300.9508901422769</v>
      </c>
      <c r="AS129" s="34">
        <v>120</v>
      </c>
      <c r="AT129" s="40">
        <v>1</v>
      </c>
      <c r="AU129" s="40">
        <v>50.371827149183567</v>
      </c>
      <c r="AV129" s="40">
        <v>4.5414947510476568E-2</v>
      </c>
      <c r="AW129" s="40">
        <v>46.069245161976077</v>
      </c>
      <c r="AX129" s="40">
        <v>47.439995442034949</v>
      </c>
      <c r="AY129" s="40">
        <v>50.371827149183567</v>
      </c>
      <c r="AZ129" s="40">
        <v>53.303658856332191</v>
      </c>
      <c r="BA129" s="40">
        <v>54.674409136391063</v>
      </c>
      <c r="BC129" s="54">
        <v>120</v>
      </c>
      <c r="BD129" s="40">
        <v>1</v>
      </c>
      <c r="BE129" s="40">
        <v>34.588304025329094</v>
      </c>
      <c r="BF129" s="40">
        <v>4.1613490524742176E-2</v>
      </c>
      <c r="BG129" s="40">
        <v>31.881193124818317</v>
      </c>
      <c r="BH129" s="40">
        <v>32.743645725619068</v>
      </c>
      <c r="BI129" s="40">
        <v>34.588304025329094</v>
      </c>
      <c r="BJ129" s="40">
        <v>36.432962325039121</v>
      </c>
      <c r="BK129" s="40">
        <v>37.295414925839864</v>
      </c>
      <c r="BL129" s="40"/>
      <c r="BM129" s="2">
        <v>120</v>
      </c>
      <c r="BN129" s="32">
        <v>0.20279149634368679</v>
      </c>
      <c r="BO129" s="34">
        <v>3264.8244032049661</v>
      </c>
      <c r="BP129" s="32">
        <v>0.14952985769271471</v>
      </c>
      <c r="BQ129" s="34">
        <v>2443.9870504142232</v>
      </c>
      <c r="BR129" s="34">
        <v>2685.1715635244082</v>
      </c>
      <c r="BS129" s="34">
        <v>3264.8244032049661</v>
      </c>
      <c r="BT129" s="34">
        <v>3940.1314271371293</v>
      </c>
      <c r="BU129" s="34">
        <v>4291.8389617545818</v>
      </c>
      <c r="BV129" s="11"/>
      <c r="BW129" s="11"/>
      <c r="BX129" s="34">
        <v>120</v>
      </c>
      <c r="BY129" s="40">
        <v>1</v>
      </c>
      <c r="BZ129" s="40">
        <v>49.669741755595709</v>
      </c>
      <c r="CA129" s="40">
        <v>4.7034308308763144E-2</v>
      </c>
      <c r="CB129" s="40">
        <v>45.27585100910845</v>
      </c>
      <c r="CC129" s="40">
        <v>46.675691149099507</v>
      </c>
      <c r="CD129" s="40">
        <v>49.669741755595709</v>
      </c>
      <c r="CE129" s="40">
        <v>52.663792362091918</v>
      </c>
      <c r="CF129" s="40">
        <v>54.063632502082953</v>
      </c>
      <c r="CG129" s="6"/>
      <c r="CH129" s="34">
        <v>120</v>
      </c>
      <c r="CI129" s="40">
        <v>1</v>
      </c>
      <c r="CJ129" s="40">
        <v>34.239913391560371</v>
      </c>
      <c r="CK129" s="40">
        <v>4.0786245555536609E-2</v>
      </c>
      <c r="CL129" s="40">
        <v>31.613343187829081</v>
      </c>
      <c r="CM129" s="40">
        <v>32.450136502416377</v>
      </c>
      <c r="CN129" s="40">
        <v>34.239913391560371</v>
      </c>
      <c r="CO129" s="40">
        <v>36.029690280704358</v>
      </c>
      <c r="CP129" s="40">
        <v>36.866483595291662</v>
      </c>
    </row>
    <row r="130" spans="1:94" ht="15.75" x14ac:dyDescent="0.25">
      <c r="A130" s="17"/>
      <c r="B130" s="17"/>
      <c r="C130" s="24"/>
      <c r="D130" s="24"/>
      <c r="E130" s="24"/>
      <c r="F130" s="25"/>
      <c r="G130" s="25"/>
      <c r="H130" s="46"/>
      <c r="I130" s="81" t="str">
        <f t="shared" si="34"/>
        <v/>
      </c>
      <c r="J130" s="28" t="str">
        <f t="shared" si="35"/>
        <v/>
      </c>
      <c r="K130" s="29" t="str">
        <f t="shared" si="36"/>
        <v/>
      </c>
      <c r="L130" s="99" t="str">
        <f t="shared" si="37"/>
        <v/>
      </c>
      <c r="M130" s="30" t="str">
        <f t="shared" si="38"/>
        <v/>
      </c>
      <c r="N130" s="31" t="str">
        <f t="shared" si="39"/>
        <v/>
      </c>
      <c r="P130" s="14">
        <f t="shared" si="22"/>
        <v>-154</v>
      </c>
      <c r="Q130" s="14"/>
      <c r="R130" s="56" t="e">
        <f t="shared" si="23"/>
        <v>#N/A</v>
      </c>
      <c r="S130" s="56" t="e">
        <f t="shared" si="24"/>
        <v>#N/A</v>
      </c>
      <c r="T130" s="98" t="e">
        <f t="shared" si="25"/>
        <v>#N/A</v>
      </c>
      <c r="U130" s="11" t="e">
        <f t="shared" si="26"/>
        <v>#N/A</v>
      </c>
      <c r="V130" s="11" t="e">
        <f t="shared" si="27"/>
        <v>#N/A</v>
      </c>
      <c r="W130" s="11" t="e">
        <f t="shared" si="28"/>
        <v>#N/A</v>
      </c>
      <c r="X130" s="11" t="e">
        <f t="shared" si="29"/>
        <v>#N/A</v>
      </c>
      <c r="Y130" s="11" t="e">
        <f t="shared" si="30"/>
        <v>#N/A</v>
      </c>
      <c r="Z130" s="11" t="e">
        <f t="shared" si="31"/>
        <v>#N/A</v>
      </c>
      <c r="AA130" s="56" t="e">
        <f t="shared" si="32"/>
        <v>#N/A</v>
      </c>
      <c r="AB130" s="56" t="e">
        <f t="shared" si="33"/>
        <v>#N/A</v>
      </c>
      <c r="AC130" s="35" t="e">
        <f t="shared" si="40"/>
        <v>#N/A</v>
      </c>
      <c r="AD130" s="35" t="e">
        <f t="shared" si="41"/>
        <v>#N/A</v>
      </c>
      <c r="AE130" s="35" t="e">
        <f t="shared" si="42"/>
        <v>#N/A</v>
      </c>
      <c r="AF130" s="35" t="e">
        <f t="shared" si="43"/>
        <v>#N/A</v>
      </c>
      <c r="AH130" s="14"/>
      <c r="AI130" s="2">
        <v>121</v>
      </c>
      <c r="AJ130" s="27">
        <v>0.57295031606150049</v>
      </c>
      <c r="AK130" s="26">
        <v>3419.1291179446957</v>
      </c>
      <c r="AL130" s="27">
        <v>0.13502179534829184</v>
      </c>
      <c r="AM130" s="26">
        <v>2598.5363915921157</v>
      </c>
      <c r="AN130" s="26">
        <v>2849.5205017878334</v>
      </c>
      <c r="AO130" s="26">
        <v>3419.1291179446957</v>
      </c>
      <c r="AP130" s="26">
        <v>4032.4720083706129</v>
      </c>
      <c r="AQ130" s="26">
        <v>4333.9399268098769</v>
      </c>
      <c r="AS130" s="34">
        <v>121</v>
      </c>
      <c r="AT130" s="40">
        <v>1</v>
      </c>
      <c r="AU130" s="40">
        <v>50.504373215109844</v>
      </c>
      <c r="AV130" s="40">
        <v>4.514581422948967E-2</v>
      </c>
      <c r="AW130" s="40">
        <v>46.216034267694496</v>
      </c>
      <c r="AX130" s="40">
        <v>47.582246888542691</v>
      </c>
      <c r="AY130" s="40">
        <v>50.504373215109844</v>
      </c>
      <c r="AZ130" s="40">
        <v>53.426499541677003</v>
      </c>
      <c r="BA130" s="40">
        <v>54.792712162525191</v>
      </c>
      <c r="BC130" s="54">
        <v>121</v>
      </c>
      <c r="BD130" s="40">
        <v>1</v>
      </c>
      <c r="BE130" s="40">
        <v>34.665722531819661</v>
      </c>
      <c r="BF130" s="40">
        <v>4.1440378279850067E-2</v>
      </c>
      <c r="BG130" s="40">
        <v>31.963839192771932</v>
      </c>
      <c r="BH130" s="40">
        <v>32.824626356084032</v>
      </c>
      <c r="BI130" s="40">
        <v>34.665722531819661</v>
      </c>
      <c r="BJ130" s="40">
        <v>36.506818707555297</v>
      </c>
      <c r="BK130" s="40">
        <v>37.367605870867386</v>
      </c>
      <c r="BL130" s="40"/>
      <c r="BM130" s="2">
        <v>121</v>
      </c>
      <c r="BN130" s="32">
        <v>0.19649840888892117</v>
      </c>
      <c r="BO130" s="34">
        <v>3290.1183778805475</v>
      </c>
      <c r="BP130" s="32">
        <v>0.14897562637270104</v>
      </c>
      <c r="BQ130" s="34">
        <v>2466.3043589283761</v>
      </c>
      <c r="BR130" s="34">
        <v>2708.3031220292851</v>
      </c>
      <c r="BS130" s="34">
        <v>3290.1183778805475</v>
      </c>
      <c r="BT130" s="34">
        <v>3968.3750011793286</v>
      </c>
      <c r="BU130" s="34">
        <v>4321.817007310322</v>
      </c>
      <c r="BV130" s="11"/>
      <c r="BW130" s="11"/>
      <c r="BX130" s="34">
        <v>121</v>
      </c>
      <c r="BY130" s="40">
        <v>1</v>
      </c>
      <c r="BZ130" s="40">
        <v>49.800094237038088</v>
      </c>
      <c r="CA130" s="40">
        <v>4.6692257288395662E-2</v>
      </c>
      <c r="CB130" s="40">
        <v>45.426709886204222</v>
      </c>
      <c r="CC130" s="40">
        <v>46.820016938001146</v>
      </c>
      <c r="CD130" s="40">
        <v>49.800094237038088</v>
      </c>
      <c r="CE130" s="40">
        <v>52.780171536075038</v>
      </c>
      <c r="CF130" s="40">
        <v>54.173478587871955</v>
      </c>
      <c r="CG130" s="6"/>
      <c r="CH130" s="34">
        <v>121</v>
      </c>
      <c r="CI130" s="40">
        <v>1</v>
      </c>
      <c r="CJ130" s="40">
        <v>34.318167329403643</v>
      </c>
      <c r="CK130" s="40">
        <v>4.058813552823512E-2</v>
      </c>
      <c r="CL130" s="40">
        <v>31.698381348626928</v>
      </c>
      <c r="CM130" s="40">
        <v>32.53301329231121</v>
      </c>
      <c r="CN130" s="40">
        <v>34.318167329403643</v>
      </c>
      <c r="CO130" s="40">
        <v>36.103321366496075</v>
      </c>
      <c r="CP130" s="40">
        <v>36.937953310180369</v>
      </c>
    </row>
    <row r="131" spans="1:94" ht="15.75" x14ac:dyDescent="0.25">
      <c r="A131" s="17"/>
      <c r="B131" s="17"/>
      <c r="C131" s="24"/>
      <c r="D131" s="24"/>
      <c r="E131" s="24"/>
      <c r="F131" s="25"/>
      <c r="G131" s="25"/>
      <c r="H131" s="46"/>
      <c r="I131" s="81" t="str">
        <f t="shared" si="34"/>
        <v/>
      </c>
      <c r="J131" s="28" t="str">
        <f t="shared" si="35"/>
        <v/>
      </c>
      <c r="K131" s="29" t="str">
        <f t="shared" si="36"/>
        <v/>
      </c>
      <c r="L131" s="99" t="str">
        <f t="shared" si="37"/>
        <v/>
      </c>
      <c r="M131" s="30" t="str">
        <f t="shared" si="38"/>
        <v/>
      </c>
      <c r="N131" s="31" t="str">
        <f t="shared" si="39"/>
        <v/>
      </c>
      <c r="P131" s="14">
        <f t="shared" si="22"/>
        <v>-154</v>
      </c>
      <c r="Q131" s="14"/>
      <c r="R131" s="56" t="e">
        <f t="shared" si="23"/>
        <v>#N/A</v>
      </c>
      <c r="S131" s="56" t="e">
        <f t="shared" si="24"/>
        <v>#N/A</v>
      </c>
      <c r="T131" s="98" t="e">
        <f t="shared" si="25"/>
        <v>#N/A</v>
      </c>
      <c r="U131" s="11" t="e">
        <f t="shared" si="26"/>
        <v>#N/A</v>
      </c>
      <c r="V131" s="11" t="e">
        <f t="shared" si="27"/>
        <v>#N/A</v>
      </c>
      <c r="W131" s="11" t="e">
        <f t="shared" si="28"/>
        <v>#N/A</v>
      </c>
      <c r="X131" s="11" t="e">
        <f t="shared" si="29"/>
        <v>#N/A</v>
      </c>
      <c r="Y131" s="11" t="e">
        <f t="shared" si="30"/>
        <v>#N/A</v>
      </c>
      <c r="Z131" s="11" t="e">
        <f t="shared" si="31"/>
        <v>#N/A</v>
      </c>
      <c r="AA131" s="56" t="e">
        <f t="shared" si="32"/>
        <v>#N/A</v>
      </c>
      <c r="AB131" s="56" t="e">
        <f t="shared" si="33"/>
        <v>#N/A</v>
      </c>
      <c r="AC131" s="35" t="e">
        <f t="shared" si="40"/>
        <v>#N/A</v>
      </c>
      <c r="AD131" s="35" t="e">
        <f t="shared" si="41"/>
        <v>#N/A</v>
      </c>
      <c r="AE131" s="35" t="e">
        <f t="shared" si="42"/>
        <v>#N/A</v>
      </c>
      <c r="AF131" s="35" t="e">
        <f t="shared" si="43"/>
        <v>#N/A</v>
      </c>
      <c r="AH131" s="14"/>
      <c r="AI131" s="2">
        <v>122</v>
      </c>
      <c r="AJ131" s="27">
        <v>0.56372799787199468</v>
      </c>
      <c r="AK131" s="26">
        <v>3448.5954257140188</v>
      </c>
      <c r="AL131" s="27">
        <v>0.13429996969643226</v>
      </c>
      <c r="AM131" s="26">
        <v>2626.044996872939</v>
      </c>
      <c r="AN131" s="26">
        <v>2877.4807514689423</v>
      </c>
      <c r="AO131" s="26">
        <v>3448.5954257140188</v>
      </c>
      <c r="AP131" s="26">
        <v>4064.2913065177713</v>
      </c>
      <c r="AQ131" s="26">
        <v>4367.1835593051865</v>
      </c>
      <c r="AS131" s="33">
        <v>122</v>
      </c>
      <c r="AT131" s="40">
        <v>1</v>
      </c>
      <c r="AU131" s="40">
        <v>50.636261773957713</v>
      </c>
      <c r="AV131" s="40">
        <v>4.4879898800105483E-2</v>
      </c>
      <c r="AW131" s="40">
        <v>46.362049120720954</v>
      </c>
      <c r="AX131" s="40">
        <v>47.723761276090727</v>
      </c>
      <c r="AY131" s="40">
        <v>50.636261773957713</v>
      </c>
      <c r="AZ131" s="40">
        <v>53.548762271824707</v>
      </c>
      <c r="BA131" s="40">
        <v>54.91047442719448</v>
      </c>
      <c r="BC131" s="55">
        <v>122</v>
      </c>
      <c r="BD131" s="40">
        <v>1</v>
      </c>
      <c r="BE131" s="40">
        <v>34.742479045196042</v>
      </c>
      <c r="BF131" s="40">
        <v>4.1267948250713851E-2</v>
      </c>
      <c r="BG131" s="40">
        <v>32.045880481216308</v>
      </c>
      <c r="BH131" s="40">
        <v>32.904983979481223</v>
      </c>
      <c r="BI131" s="40">
        <v>34.742479045196042</v>
      </c>
      <c r="BJ131" s="40">
        <v>36.579974110910861</v>
      </c>
      <c r="BK131" s="40">
        <v>37.439077609175769</v>
      </c>
      <c r="BL131" s="40"/>
      <c r="BM131" s="2">
        <v>122</v>
      </c>
      <c r="BN131" s="32">
        <v>0.19057964434644123</v>
      </c>
      <c r="BO131" s="34">
        <v>3315.2487108688047</v>
      </c>
      <c r="BP131" s="32">
        <v>0.14844289533262053</v>
      </c>
      <c r="BQ131" s="34">
        <v>2488.3977524811521</v>
      </c>
      <c r="BR131" s="34">
        <v>2731.2343049661054</v>
      </c>
      <c r="BS131" s="34">
        <v>3315.2487108688047</v>
      </c>
      <c r="BT131" s="34">
        <v>3996.4619774064754</v>
      </c>
      <c r="BU131" s="34">
        <v>4351.6273484050889</v>
      </c>
      <c r="BV131" s="11"/>
      <c r="BW131" s="11"/>
      <c r="BX131" s="33">
        <v>122</v>
      </c>
      <c r="BY131" s="40">
        <v>1</v>
      </c>
      <c r="BZ131" s="40">
        <v>49.929410076541828</v>
      </c>
      <c r="CA131" s="40">
        <v>4.6354865160244653E-2</v>
      </c>
      <c r="CB131" s="40">
        <v>45.576352811183796</v>
      </c>
      <c r="CC131" s="40">
        <v>46.96318390082785</v>
      </c>
      <c r="CD131" s="40">
        <v>49.929410076541828</v>
      </c>
      <c r="CE131" s="40">
        <v>52.895636252255812</v>
      </c>
      <c r="CF131" s="40">
        <v>54.282467341899853</v>
      </c>
      <c r="CG131" s="6"/>
      <c r="CH131" s="33">
        <v>122</v>
      </c>
      <c r="CI131" s="40">
        <v>1</v>
      </c>
      <c r="CJ131" s="40">
        <v>34.395535258756965</v>
      </c>
      <c r="CK131" s="40">
        <v>4.0392157162671083E-2</v>
      </c>
      <c r="CL131" s="40">
        <v>31.782521240995251</v>
      </c>
      <c r="CM131" s="40">
        <v>32.614995719644135</v>
      </c>
      <c r="CN131" s="40">
        <v>34.395535258756965</v>
      </c>
      <c r="CO131" s="40">
        <v>36.176074797869795</v>
      </c>
      <c r="CP131" s="40">
        <v>37.008549276518679</v>
      </c>
    </row>
    <row r="132" spans="1:94" ht="15.75" x14ac:dyDescent="0.25">
      <c r="A132" s="17"/>
      <c r="B132" s="17"/>
      <c r="C132" s="24"/>
      <c r="D132" s="24"/>
      <c r="E132" s="24"/>
      <c r="F132" s="25"/>
      <c r="G132" s="25"/>
      <c r="H132" s="46"/>
      <c r="I132" s="81" t="str">
        <f t="shared" si="34"/>
        <v/>
      </c>
      <c r="J132" s="28" t="str">
        <f t="shared" si="35"/>
        <v/>
      </c>
      <c r="K132" s="29" t="str">
        <f t="shared" si="36"/>
        <v/>
      </c>
      <c r="L132" s="99" t="str">
        <f t="shared" si="37"/>
        <v/>
      </c>
      <c r="M132" s="30" t="str">
        <f t="shared" si="38"/>
        <v/>
      </c>
      <c r="N132" s="31" t="str">
        <f t="shared" si="39"/>
        <v/>
      </c>
      <c r="P132" s="14">
        <f t="shared" si="22"/>
        <v>-154</v>
      </c>
      <c r="Q132" s="14"/>
      <c r="R132" s="56" t="e">
        <f t="shared" si="23"/>
        <v>#N/A</v>
      </c>
      <c r="S132" s="56" t="e">
        <f t="shared" si="24"/>
        <v>#N/A</v>
      </c>
      <c r="T132" s="98" t="e">
        <f t="shared" si="25"/>
        <v>#N/A</v>
      </c>
      <c r="U132" s="11" t="e">
        <f t="shared" si="26"/>
        <v>#N/A</v>
      </c>
      <c r="V132" s="11" t="e">
        <f t="shared" si="27"/>
        <v>#N/A</v>
      </c>
      <c r="W132" s="11" t="e">
        <f t="shared" si="28"/>
        <v>#N/A</v>
      </c>
      <c r="X132" s="11" t="e">
        <f t="shared" si="29"/>
        <v>#N/A</v>
      </c>
      <c r="Y132" s="11" t="e">
        <f t="shared" si="30"/>
        <v>#N/A</v>
      </c>
      <c r="Z132" s="11" t="e">
        <f t="shared" si="31"/>
        <v>#N/A</v>
      </c>
      <c r="AA132" s="56" t="e">
        <f t="shared" si="32"/>
        <v>#N/A</v>
      </c>
      <c r="AB132" s="56" t="e">
        <f t="shared" si="33"/>
        <v>#N/A</v>
      </c>
      <c r="AC132" s="35" t="e">
        <f t="shared" si="40"/>
        <v>#N/A</v>
      </c>
      <c r="AD132" s="35" t="e">
        <f t="shared" si="41"/>
        <v>#N/A</v>
      </c>
      <c r="AE132" s="35" t="e">
        <f t="shared" si="42"/>
        <v>#N/A</v>
      </c>
      <c r="AF132" s="35" t="e">
        <f t="shared" si="43"/>
        <v>#N/A</v>
      </c>
      <c r="AH132" s="14"/>
      <c r="AI132" s="2">
        <v>123</v>
      </c>
      <c r="AJ132" s="27">
        <v>0.55468676466921074</v>
      </c>
      <c r="AK132" s="26">
        <v>3478.184401182793</v>
      </c>
      <c r="AL132" s="27">
        <v>0.13361212538502337</v>
      </c>
      <c r="AM132" s="26">
        <v>2653.4993319021214</v>
      </c>
      <c r="AN132" s="26">
        <v>2905.4439981049545</v>
      </c>
      <c r="AO132" s="26">
        <v>3478.184401182793</v>
      </c>
      <c r="AP132" s="26">
        <v>4096.3494002025582</v>
      </c>
      <c r="AQ132" s="26">
        <v>4400.7194628427205</v>
      </c>
      <c r="AS132" s="34">
        <v>123</v>
      </c>
      <c r="AT132" s="40">
        <v>1</v>
      </c>
      <c r="AU132" s="40">
        <v>50.767547632631484</v>
      </c>
      <c r="AV132" s="40">
        <v>4.461731909630616E-2</v>
      </c>
      <c r="AW132" s="40">
        <v>46.507325258778636</v>
      </c>
      <c r="AX132" s="40">
        <v>47.864580281328948</v>
      </c>
      <c r="AY132" s="40">
        <v>50.767547632631484</v>
      </c>
      <c r="AZ132" s="40">
        <v>53.670514983934012</v>
      </c>
      <c r="BA132" s="40">
        <v>55.027770006484324</v>
      </c>
      <c r="BC132" s="54">
        <v>123</v>
      </c>
      <c r="BD132" s="40">
        <v>1</v>
      </c>
      <c r="BE132" s="40">
        <v>34.818602772984242</v>
      </c>
      <c r="BF132" s="40">
        <v>4.1096235422759267E-2</v>
      </c>
      <c r="BG132" s="40">
        <v>32.127340656173011</v>
      </c>
      <c r="BH132" s="40">
        <v>32.984744027288109</v>
      </c>
      <c r="BI132" s="40">
        <v>34.818602772984242</v>
      </c>
      <c r="BJ132" s="40">
        <v>36.652461518680369</v>
      </c>
      <c r="BK132" s="40">
        <v>37.509864889795466</v>
      </c>
      <c r="BL132" s="40"/>
      <c r="BM132" s="2">
        <v>123</v>
      </c>
      <c r="BN132" s="32">
        <v>0.18502443828277804</v>
      </c>
      <c r="BO132" s="34">
        <v>3340.275942483479</v>
      </c>
      <c r="BP132" s="32">
        <v>0.14793034956120318</v>
      </c>
      <c r="BQ132" s="34">
        <v>2510.3166664005453</v>
      </c>
      <c r="BR132" s="34">
        <v>2754.0176044614113</v>
      </c>
      <c r="BS132" s="34">
        <v>3340.275942483479</v>
      </c>
      <c r="BT132" s="34">
        <v>4024.4632725692422</v>
      </c>
      <c r="BU132" s="34">
        <v>4381.3465911361645</v>
      </c>
      <c r="BV132" s="11"/>
      <c r="BW132" s="11"/>
      <c r="BX132" s="34">
        <v>123</v>
      </c>
      <c r="BY132" s="40">
        <v>1</v>
      </c>
      <c r="BZ132" s="40">
        <v>50.057726565384975</v>
      </c>
      <c r="CA132" s="40">
        <v>4.6022400145905876E-2</v>
      </c>
      <c r="CB132" s="40">
        <v>45.724783511392808</v>
      </c>
      <c r="CC132" s="40">
        <v>47.105206457985808</v>
      </c>
      <c r="CD132" s="40">
        <v>50.057726565384975</v>
      </c>
      <c r="CE132" s="40">
        <v>53.010246672784149</v>
      </c>
      <c r="CF132" s="40">
        <v>54.390669619377128</v>
      </c>
      <c r="CG132" s="6"/>
      <c r="CH132" s="34">
        <v>123</v>
      </c>
      <c r="CI132" s="40">
        <v>1</v>
      </c>
      <c r="CJ132" s="40">
        <v>34.472041420275673</v>
      </c>
      <c r="CK132" s="40">
        <v>4.0198406893406945E-2</v>
      </c>
      <c r="CL132" s="40">
        <v>31.865777113623594</v>
      </c>
      <c r="CM132" s="40">
        <v>32.696101216423429</v>
      </c>
      <c r="CN132" s="40">
        <v>34.472041420275673</v>
      </c>
      <c r="CO132" s="40">
        <v>36.247981624127924</v>
      </c>
      <c r="CP132" s="40">
        <v>37.078305726927759</v>
      </c>
    </row>
    <row r="133" spans="1:94" ht="15.75" x14ac:dyDescent="0.25">
      <c r="A133" s="17"/>
      <c r="B133" s="17"/>
      <c r="C133" s="24"/>
      <c r="D133" s="24"/>
      <c r="E133" s="24"/>
      <c r="F133" s="25"/>
      <c r="G133" s="25"/>
      <c r="H133" s="46"/>
      <c r="I133" s="81" t="str">
        <f t="shared" si="34"/>
        <v/>
      </c>
      <c r="J133" s="28" t="str">
        <f t="shared" si="35"/>
        <v/>
      </c>
      <c r="K133" s="29" t="str">
        <f t="shared" si="36"/>
        <v/>
      </c>
      <c r="L133" s="99" t="str">
        <f t="shared" si="37"/>
        <v/>
      </c>
      <c r="M133" s="30" t="str">
        <f t="shared" si="38"/>
        <v/>
      </c>
      <c r="N133" s="31" t="str">
        <f t="shared" si="39"/>
        <v/>
      </c>
      <c r="P133" s="14">
        <f t="shared" si="22"/>
        <v>-154</v>
      </c>
      <c r="Q133" s="14"/>
      <c r="R133" s="56" t="e">
        <f t="shared" si="23"/>
        <v>#N/A</v>
      </c>
      <c r="S133" s="56" t="e">
        <f t="shared" si="24"/>
        <v>#N/A</v>
      </c>
      <c r="T133" s="98" t="e">
        <f t="shared" si="25"/>
        <v>#N/A</v>
      </c>
      <c r="U133" s="11" t="e">
        <f t="shared" si="26"/>
        <v>#N/A</v>
      </c>
      <c r="V133" s="11" t="e">
        <f t="shared" si="27"/>
        <v>#N/A</v>
      </c>
      <c r="W133" s="11" t="e">
        <f t="shared" si="28"/>
        <v>#N/A</v>
      </c>
      <c r="X133" s="11" t="e">
        <f t="shared" si="29"/>
        <v>#N/A</v>
      </c>
      <c r="Y133" s="11" t="e">
        <f t="shared" si="30"/>
        <v>#N/A</v>
      </c>
      <c r="Z133" s="11" t="e">
        <f t="shared" si="31"/>
        <v>#N/A</v>
      </c>
      <c r="AA133" s="56" t="e">
        <f t="shared" si="32"/>
        <v>#N/A</v>
      </c>
      <c r="AB133" s="56" t="e">
        <f t="shared" si="33"/>
        <v>#N/A</v>
      </c>
      <c r="AC133" s="35" t="e">
        <f t="shared" si="40"/>
        <v>#N/A</v>
      </c>
      <c r="AD133" s="35" t="e">
        <f t="shared" si="41"/>
        <v>#N/A</v>
      </c>
      <c r="AE133" s="35" t="e">
        <f t="shared" si="42"/>
        <v>#N/A</v>
      </c>
      <c r="AF133" s="35" t="e">
        <f t="shared" si="43"/>
        <v>#N/A</v>
      </c>
      <c r="AH133" s="14"/>
      <c r="AI133" s="2">
        <v>124</v>
      </c>
      <c r="AJ133" s="27">
        <v>0.54582179914496509</v>
      </c>
      <c r="AK133" s="26">
        <v>3507.9177237282042</v>
      </c>
      <c r="AL133" s="27">
        <v>0.13295870502228269</v>
      </c>
      <c r="AM133" s="26">
        <v>2680.9102805047105</v>
      </c>
      <c r="AN133" s="26">
        <v>2933.4239378738457</v>
      </c>
      <c r="AO133" s="26">
        <v>3507.9177237282042</v>
      </c>
      <c r="AP133" s="26">
        <v>4128.678565375064</v>
      </c>
      <c r="AQ133" s="26">
        <v>4434.5857322033226</v>
      </c>
      <c r="AS133" s="34">
        <v>124</v>
      </c>
      <c r="AT133" s="40">
        <v>1</v>
      </c>
      <c r="AU133" s="40">
        <v>50.898285598043309</v>
      </c>
      <c r="AV133" s="40">
        <v>4.4358192992033529E-2</v>
      </c>
      <c r="AW133" s="40">
        <v>46.651898253643537</v>
      </c>
      <c r="AX133" s="40">
        <v>48.004745604113729</v>
      </c>
      <c r="AY133" s="40">
        <v>50.898285598043309</v>
      </c>
      <c r="AZ133" s="40">
        <v>53.791825591972888</v>
      </c>
      <c r="BA133" s="40">
        <v>55.144672942443087</v>
      </c>
      <c r="BC133" s="54">
        <v>124</v>
      </c>
      <c r="BD133" s="40">
        <v>1</v>
      </c>
      <c r="BE133" s="40">
        <v>34.89412292271323</v>
      </c>
      <c r="BF133" s="40">
        <v>4.0925274781404897E-2</v>
      </c>
      <c r="BG133" s="40">
        <v>32.20824346035679</v>
      </c>
      <c r="BH133" s="40">
        <v>33.063931983242782</v>
      </c>
      <c r="BI133" s="40">
        <v>34.89412292271323</v>
      </c>
      <c r="BJ133" s="40">
        <v>36.724313862183678</v>
      </c>
      <c r="BK133" s="40">
        <v>37.580002385069662</v>
      </c>
      <c r="BL133" s="40"/>
      <c r="BM133" s="2">
        <v>124</v>
      </c>
      <c r="BN133" s="32">
        <v>0.1798220259885521</v>
      </c>
      <c r="BO133" s="34">
        <v>3365.2552097984881</v>
      </c>
      <c r="BP133" s="32">
        <v>0.14743667404713701</v>
      </c>
      <c r="BQ133" s="34">
        <v>2532.1078076509766</v>
      </c>
      <c r="BR133" s="34">
        <v>2776.7020517723486</v>
      </c>
      <c r="BS133" s="34">
        <v>3365.2552097984881</v>
      </c>
      <c r="BT133" s="34">
        <v>4052.4419473455869</v>
      </c>
      <c r="BU133" s="34">
        <v>4411.0421830030373</v>
      </c>
      <c r="BV133" s="11"/>
      <c r="BW133" s="11"/>
      <c r="BX133" s="34">
        <v>124</v>
      </c>
      <c r="BY133" s="40">
        <v>1</v>
      </c>
      <c r="BZ133" s="40">
        <v>50.185080994850765</v>
      </c>
      <c r="CA133" s="40">
        <v>4.5695130466924326E-2</v>
      </c>
      <c r="CB133" s="40">
        <v>45.872005283184876</v>
      </c>
      <c r="CC133" s="40">
        <v>47.246098736199663</v>
      </c>
      <c r="CD133" s="40">
        <v>50.185080994850765</v>
      </c>
      <c r="CE133" s="40">
        <v>53.12406325350188</v>
      </c>
      <c r="CF133" s="40">
        <v>54.498156706516653</v>
      </c>
      <c r="CG133" s="6"/>
      <c r="CH133" s="34">
        <v>124</v>
      </c>
      <c r="CI133" s="40">
        <v>1</v>
      </c>
      <c r="CJ133" s="40">
        <v>34.547710054620012</v>
      </c>
      <c r="CK133" s="40">
        <v>4.0006981154983669E-2</v>
      </c>
      <c r="CL133" s="40">
        <v>31.948163208286278</v>
      </c>
      <c r="CM133" s="40">
        <v>32.776347209946834</v>
      </c>
      <c r="CN133" s="40">
        <v>34.547710054620012</v>
      </c>
      <c r="CO133" s="40">
        <v>36.319072899293189</v>
      </c>
      <c r="CP133" s="40">
        <v>37.147256900953749</v>
      </c>
    </row>
    <row r="134" spans="1:94" ht="15.75" x14ac:dyDescent="0.25">
      <c r="A134" s="17"/>
      <c r="B134" s="17"/>
      <c r="C134" s="24"/>
      <c r="D134" s="24"/>
      <c r="E134" s="24"/>
      <c r="F134" s="25"/>
      <c r="G134" s="25"/>
      <c r="H134" s="46"/>
      <c r="I134" s="81" t="str">
        <f t="shared" si="34"/>
        <v/>
      </c>
      <c r="J134" s="28" t="str">
        <f t="shared" si="35"/>
        <v/>
      </c>
      <c r="K134" s="29" t="str">
        <f t="shared" si="36"/>
        <v/>
      </c>
      <c r="L134" s="99" t="str">
        <f t="shared" si="37"/>
        <v/>
      </c>
      <c r="M134" s="30" t="str">
        <f t="shared" si="38"/>
        <v/>
      </c>
      <c r="N134" s="31" t="str">
        <f t="shared" si="39"/>
        <v/>
      </c>
      <c r="P134" s="14">
        <f t="shared" si="22"/>
        <v>-154</v>
      </c>
      <c r="Q134" s="14"/>
      <c r="R134" s="56" t="e">
        <f t="shared" si="23"/>
        <v>#N/A</v>
      </c>
      <c r="S134" s="56" t="e">
        <f t="shared" si="24"/>
        <v>#N/A</v>
      </c>
      <c r="T134" s="98" t="e">
        <f t="shared" si="25"/>
        <v>#N/A</v>
      </c>
      <c r="U134" s="11" t="e">
        <f t="shared" si="26"/>
        <v>#N/A</v>
      </c>
      <c r="V134" s="11" t="e">
        <f t="shared" si="27"/>
        <v>#N/A</v>
      </c>
      <c r="W134" s="11" t="e">
        <f t="shared" si="28"/>
        <v>#N/A</v>
      </c>
      <c r="X134" s="11" t="e">
        <f t="shared" si="29"/>
        <v>#N/A</v>
      </c>
      <c r="Y134" s="11" t="e">
        <f t="shared" si="30"/>
        <v>#N/A</v>
      </c>
      <c r="Z134" s="11" t="e">
        <f t="shared" si="31"/>
        <v>#N/A</v>
      </c>
      <c r="AA134" s="56" t="e">
        <f t="shared" si="32"/>
        <v>#N/A</v>
      </c>
      <c r="AB134" s="56" t="e">
        <f t="shared" si="33"/>
        <v>#N/A</v>
      </c>
      <c r="AC134" s="35" t="e">
        <f t="shared" si="40"/>
        <v>#N/A</v>
      </c>
      <c r="AD134" s="35" t="e">
        <f t="shared" si="41"/>
        <v>#N/A</v>
      </c>
      <c r="AE134" s="35" t="e">
        <f t="shared" si="42"/>
        <v>#N/A</v>
      </c>
      <c r="AF134" s="35" t="e">
        <f t="shared" si="43"/>
        <v>#N/A</v>
      </c>
      <c r="AH134" s="14"/>
      <c r="AI134" s="2">
        <v>125</v>
      </c>
      <c r="AJ134" s="27">
        <v>0.53712828398985191</v>
      </c>
      <c r="AK134" s="26">
        <v>3537.817072751629</v>
      </c>
      <c r="AL134" s="27">
        <v>0.13234015121284298</v>
      </c>
      <c r="AM134" s="26">
        <v>2708.2885381963938</v>
      </c>
      <c r="AN134" s="26">
        <v>2961.4341453814873</v>
      </c>
      <c r="AO134" s="26">
        <v>3537.817072751629</v>
      </c>
      <c r="AP134" s="26">
        <v>4161.3113083210665</v>
      </c>
      <c r="AQ134" s="26">
        <v>4468.8208817341656</v>
      </c>
      <c r="AS134" s="34">
        <v>125</v>
      </c>
      <c r="AT134" s="40">
        <v>1</v>
      </c>
      <c r="AU134" s="40">
        <v>51.028530477113257</v>
      </c>
      <c r="AV134" s="40">
        <v>4.4102638361189085E-2</v>
      </c>
      <c r="AW134" s="40">
        <v>46.795803711144423</v>
      </c>
      <c r="AX134" s="40">
        <v>48.14429896750795</v>
      </c>
      <c r="AY134" s="40">
        <v>51.028530477113257</v>
      </c>
      <c r="AZ134" s="40">
        <v>53.912761986718557</v>
      </c>
      <c r="BA134" s="40">
        <v>55.261257243082085</v>
      </c>
      <c r="BC134" s="54">
        <v>125</v>
      </c>
      <c r="BD134" s="40">
        <v>1</v>
      </c>
      <c r="BE134" s="40">
        <v>34.969068701914921</v>
      </c>
      <c r="BF134" s="40">
        <v>4.075510131206217E-2</v>
      </c>
      <c r="BG134" s="40">
        <v>32.288612713175603</v>
      </c>
      <c r="BH134" s="40">
        <v>33.14257338334393</v>
      </c>
      <c r="BI134" s="40">
        <v>34.969068701914921</v>
      </c>
      <c r="BJ134" s="40">
        <v>36.795564020485919</v>
      </c>
      <c r="BK134" s="40">
        <v>37.649524690654239</v>
      </c>
      <c r="BL134" s="40"/>
      <c r="BM134" s="2">
        <v>125</v>
      </c>
      <c r="BN134" s="32">
        <v>0.17496164247847343</v>
      </c>
      <c r="BO134" s="34">
        <v>3390.2362466479258</v>
      </c>
      <c r="BP134" s="32">
        <v>0.14696055377906811</v>
      </c>
      <c r="BQ134" s="34">
        <v>2553.8151548332926</v>
      </c>
      <c r="BR134" s="34">
        <v>2799.3332172866685</v>
      </c>
      <c r="BS134" s="34">
        <v>3390.2362466479258</v>
      </c>
      <c r="BT134" s="34">
        <v>4080.4532063407519</v>
      </c>
      <c r="BU134" s="34">
        <v>4440.7724129073958</v>
      </c>
      <c r="BV134" s="11"/>
      <c r="BW134" s="11"/>
      <c r="BX134" s="34">
        <v>125</v>
      </c>
      <c r="BY134" s="40">
        <v>1</v>
      </c>
      <c r="BZ134" s="40">
        <v>50.31151065622764</v>
      </c>
      <c r="CA134" s="40">
        <v>4.5373324344794221E-2</v>
      </c>
      <c r="CB134" s="40">
        <v>46.018020991921574</v>
      </c>
      <c r="CC134" s="40">
        <v>47.385874568512492</v>
      </c>
      <c r="CD134" s="40">
        <v>50.31151065622764</v>
      </c>
      <c r="CE134" s="40">
        <v>53.237146743942787</v>
      </c>
      <c r="CF134" s="40">
        <v>54.605000320533698</v>
      </c>
      <c r="CG134" s="6"/>
      <c r="CH134" s="34">
        <v>125</v>
      </c>
      <c r="CI134" s="40">
        <v>1</v>
      </c>
      <c r="CJ134" s="40">
        <v>34.622565402455095</v>
      </c>
      <c r="CK134" s="40">
        <v>3.9817976381920722E-2</v>
      </c>
      <c r="CL134" s="40">
        <v>32.029693759842417</v>
      </c>
      <c r="CM134" s="40">
        <v>32.855751122801543</v>
      </c>
      <c r="CN134" s="40">
        <v>34.622565402455095</v>
      </c>
      <c r="CO134" s="40">
        <v>36.389379682108647</v>
      </c>
      <c r="CP134" s="40">
        <v>37.215437045067773</v>
      </c>
    </row>
    <row r="135" spans="1:94" ht="15.75" x14ac:dyDescent="0.25">
      <c r="A135" s="17"/>
      <c r="B135" s="17"/>
      <c r="C135" s="24"/>
      <c r="D135" s="24"/>
      <c r="E135" s="24"/>
      <c r="F135" s="25"/>
      <c r="G135" s="25"/>
      <c r="H135" s="46"/>
      <c r="I135" s="81" t="str">
        <f t="shared" si="34"/>
        <v/>
      </c>
      <c r="J135" s="28" t="str">
        <f t="shared" si="35"/>
        <v/>
      </c>
      <c r="K135" s="29" t="str">
        <f t="shared" si="36"/>
        <v/>
      </c>
      <c r="L135" s="99" t="str">
        <f t="shared" si="37"/>
        <v/>
      </c>
      <c r="M135" s="30" t="str">
        <f t="shared" si="38"/>
        <v/>
      </c>
      <c r="N135" s="31" t="str">
        <f t="shared" si="39"/>
        <v/>
      </c>
      <c r="P135" s="14">
        <f t="shared" si="22"/>
        <v>-154</v>
      </c>
      <c r="Q135" s="14"/>
      <c r="R135" s="56" t="e">
        <f t="shared" si="23"/>
        <v>#N/A</v>
      </c>
      <c r="S135" s="56" t="e">
        <f t="shared" si="24"/>
        <v>#N/A</v>
      </c>
      <c r="T135" s="98" t="e">
        <f t="shared" si="25"/>
        <v>#N/A</v>
      </c>
      <c r="U135" s="11" t="e">
        <f t="shared" si="26"/>
        <v>#N/A</v>
      </c>
      <c r="V135" s="11" t="e">
        <f t="shared" si="27"/>
        <v>#N/A</v>
      </c>
      <c r="W135" s="11" t="e">
        <f t="shared" si="28"/>
        <v>#N/A</v>
      </c>
      <c r="X135" s="11" t="e">
        <f t="shared" si="29"/>
        <v>#N/A</v>
      </c>
      <c r="Y135" s="11" t="e">
        <f t="shared" si="30"/>
        <v>#N/A</v>
      </c>
      <c r="Z135" s="11" t="e">
        <f t="shared" si="31"/>
        <v>#N/A</v>
      </c>
      <c r="AA135" s="56" t="e">
        <f t="shared" si="32"/>
        <v>#N/A</v>
      </c>
      <c r="AB135" s="56" t="e">
        <f t="shared" si="33"/>
        <v>#N/A</v>
      </c>
      <c r="AC135" s="35" t="e">
        <f t="shared" si="40"/>
        <v>#N/A</v>
      </c>
      <c r="AD135" s="35" t="e">
        <f t="shared" si="41"/>
        <v>#N/A</v>
      </c>
      <c r="AE135" s="35" t="e">
        <f t="shared" si="42"/>
        <v>#N/A</v>
      </c>
      <c r="AF135" s="35" t="e">
        <f t="shared" si="43"/>
        <v>#N/A</v>
      </c>
      <c r="AH135" s="14"/>
      <c r="AI135" s="2">
        <v>126</v>
      </c>
      <c r="AJ135" s="27">
        <v>0.5286014018944124</v>
      </c>
      <c r="AK135" s="26">
        <v>3567.904127655494</v>
      </c>
      <c r="AL135" s="27">
        <v>0.13175690656118111</v>
      </c>
      <c r="AM135" s="26">
        <v>2735.6447923054966</v>
      </c>
      <c r="AN135" s="26">
        <v>2989.4881899480065</v>
      </c>
      <c r="AO135" s="26">
        <v>3567.904127655494</v>
      </c>
      <c r="AP135" s="26">
        <v>4194.2801453409384</v>
      </c>
      <c r="AQ135" s="26">
        <v>4503.4634440244345</v>
      </c>
      <c r="AS135" s="34">
        <v>126</v>
      </c>
      <c r="AT135" s="40">
        <v>1</v>
      </c>
      <c r="AU135" s="40">
        <v>51.158337076761704</v>
      </c>
      <c r="AV135" s="40">
        <v>4.3850773077672579E-2</v>
      </c>
      <c r="AW135" s="40">
        <v>46.939077238590627</v>
      </c>
      <c r="AX135" s="40">
        <v>48.283282095583452</v>
      </c>
      <c r="AY135" s="40">
        <v>51.158337076761704</v>
      </c>
      <c r="AZ135" s="40">
        <v>54.033392057939949</v>
      </c>
      <c r="BA135" s="40">
        <v>55.377596914932781</v>
      </c>
      <c r="BC135" s="54">
        <v>126</v>
      </c>
      <c r="BD135" s="40">
        <v>1</v>
      </c>
      <c r="BE135" s="40">
        <v>35.04346931812136</v>
      </c>
      <c r="BF135" s="40">
        <v>4.0585750000142216E-2</v>
      </c>
      <c r="BG135" s="40">
        <v>32.368472237371861</v>
      </c>
      <c r="BH135" s="40">
        <v>33.220693765862443</v>
      </c>
      <c r="BI135" s="40">
        <v>35.04346931812136</v>
      </c>
      <c r="BJ135" s="40">
        <v>36.866244870380271</v>
      </c>
      <c r="BK135" s="40">
        <v>37.718466398870852</v>
      </c>
      <c r="BL135" s="40"/>
      <c r="BM135" s="2">
        <v>126</v>
      </c>
      <c r="BN135" s="32">
        <v>0.17043252275525597</v>
      </c>
      <c r="BO135" s="34">
        <v>3415.2685519424149</v>
      </c>
      <c r="BP135" s="32">
        <v>0.1465006737456408</v>
      </c>
      <c r="BQ135" s="34">
        <v>2575.4825679238388</v>
      </c>
      <c r="BR135" s="34">
        <v>2821.956520919538</v>
      </c>
      <c r="BS135" s="34">
        <v>3415.2685519424149</v>
      </c>
      <c r="BT135" s="34">
        <v>4108.5519125916016</v>
      </c>
      <c r="BU135" s="34">
        <v>4470.5951715510282</v>
      </c>
      <c r="BV135" s="11"/>
      <c r="BW135" s="11"/>
      <c r="BX135" s="34">
        <v>126</v>
      </c>
      <c r="BY135" s="40">
        <v>1</v>
      </c>
      <c r="BZ135" s="40">
        <v>50.437052840804235</v>
      </c>
      <c r="CA135" s="40">
        <v>4.5057250001007562E-2</v>
      </c>
      <c r="CB135" s="40">
        <v>46.1628334842257</v>
      </c>
      <c r="CC135" s="40">
        <v>47.524547775198613</v>
      </c>
      <c r="CD135" s="40">
        <v>50.437052840804235</v>
      </c>
      <c r="CE135" s="40">
        <v>53.349557906409864</v>
      </c>
      <c r="CF135" s="40">
        <v>54.711272197382776</v>
      </c>
      <c r="CG135" s="6"/>
      <c r="CH135" s="34">
        <v>126</v>
      </c>
      <c r="CI135" s="40">
        <v>1</v>
      </c>
      <c r="CJ135" s="40">
        <v>34.696631704446254</v>
      </c>
      <c r="CK135" s="40">
        <v>3.9631489008736642E-2</v>
      </c>
      <c r="CL135" s="40">
        <v>32.110383002850469</v>
      </c>
      <c r="CM135" s="40">
        <v>32.934330377369932</v>
      </c>
      <c r="CN135" s="40">
        <v>34.696631704446254</v>
      </c>
      <c r="CO135" s="40">
        <v>36.458933031522577</v>
      </c>
      <c r="CP135" s="40">
        <v>37.28288040604204</v>
      </c>
    </row>
    <row r="136" spans="1:94" ht="15.75" x14ac:dyDescent="0.25">
      <c r="A136" s="17"/>
      <c r="B136" s="17"/>
      <c r="C136" s="24"/>
      <c r="D136" s="24"/>
      <c r="E136" s="24"/>
      <c r="F136" s="25"/>
      <c r="G136" s="25"/>
      <c r="H136" s="46"/>
      <c r="I136" s="81" t="str">
        <f t="shared" si="34"/>
        <v/>
      </c>
      <c r="J136" s="28" t="str">
        <f t="shared" si="35"/>
        <v/>
      </c>
      <c r="K136" s="29" t="str">
        <f t="shared" si="36"/>
        <v/>
      </c>
      <c r="L136" s="99" t="str">
        <f t="shared" si="37"/>
        <v/>
      </c>
      <c r="M136" s="30" t="str">
        <f t="shared" si="38"/>
        <v/>
      </c>
      <c r="N136" s="31" t="str">
        <f t="shared" si="39"/>
        <v/>
      </c>
      <c r="P136" s="14">
        <f t="shared" si="22"/>
        <v>-154</v>
      </c>
      <c r="Q136" s="14"/>
      <c r="R136" s="56" t="e">
        <f t="shared" si="23"/>
        <v>#N/A</v>
      </c>
      <c r="S136" s="56" t="e">
        <f t="shared" si="24"/>
        <v>#N/A</v>
      </c>
      <c r="T136" s="98" t="e">
        <f t="shared" si="25"/>
        <v>#N/A</v>
      </c>
      <c r="U136" s="11" t="e">
        <f t="shared" si="26"/>
        <v>#N/A</v>
      </c>
      <c r="V136" s="11" t="e">
        <f t="shared" si="27"/>
        <v>#N/A</v>
      </c>
      <c r="W136" s="11" t="e">
        <f t="shared" si="28"/>
        <v>#N/A</v>
      </c>
      <c r="X136" s="11" t="e">
        <f t="shared" si="29"/>
        <v>#N/A</v>
      </c>
      <c r="Y136" s="11" t="e">
        <f t="shared" si="30"/>
        <v>#N/A</v>
      </c>
      <c r="Z136" s="11" t="e">
        <f t="shared" si="31"/>
        <v>#N/A</v>
      </c>
      <c r="AA136" s="56" t="e">
        <f t="shared" si="32"/>
        <v>#N/A</v>
      </c>
      <c r="AB136" s="56" t="e">
        <f t="shared" si="33"/>
        <v>#N/A</v>
      </c>
      <c r="AC136" s="35" t="e">
        <f t="shared" si="40"/>
        <v>#N/A</v>
      </c>
      <c r="AD136" s="35" t="e">
        <f t="shared" si="41"/>
        <v>#N/A</v>
      </c>
      <c r="AE136" s="35" t="e">
        <f t="shared" si="42"/>
        <v>#N/A</v>
      </c>
      <c r="AF136" s="35" t="e">
        <f t="shared" si="43"/>
        <v>#N/A</v>
      </c>
      <c r="AH136" s="14"/>
      <c r="AI136" s="2">
        <v>127</v>
      </c>
      <c r="AJ136" s="27">
        <v>0.52023633554918769</v>
      </c>
      <c r="AK136" s="26">
        <v>3598.2005678422265</v>
      </c>
      <c r="AL136" s="27">
        <v>0.13120941367177388</v>
      </c>
      <c r="AM136" s="26">
        <v>2762.9897301603442</v>
      </c>
      <c r="AN136" s="26">
        <v>3017.5996408935307</v>
      </c>
      <c r="AO136" s="26">
        <v>3598.2005678422265</v>
      </c>
      <c r="AP136" s="26">
        <v>4227.6175927350514</v>
      </c>
      <c r="AQ136" s="26">
        <v>4538.5519516633158</v>
      </c>
      <c r="AS136" s="34">
        <v>127</v>
      </c>
      <c r="AT136" s="40">
        <v>1</v>
      </c>
      <c r="AU136" s="40">
        <v>51.287760203909045</v>
      </c>
      <c r="AV136" s="40">
        <v>4.3602715015383736E-2</v>
      </c>
      <c r="AW136" s="40">
        <v>47.081754443291473</v>
      </c>
      <c r="AX136" s="40">
        <v>48.421736712412091</v>
      </c>
      <c r="AY136" s="40">
        <v>51.287760203909045</v>
      </c>
      <c r="AZ136" s="40">
        <v>54.153783695406005</v>
      </c>
      <c r="BA136" s="40">
        <v>55.493765964526609</v>
      </c>
      <c r="BC136" s="54">
        <v>127</v>
      </c>
      <c r="BD136" s="40">
        <v>1</v>
      </c>
      <c r="BE136" s="40">
        <v>35.117353978864578</v>
      </c>
      <c r="BF136" s="40">
        <v>4.0417255831056161E-2</v>
      </c>
      <c r="BG136" s="40">
        <v>32.447845855688008</v>
      </c>
      <c r="BH136" s="40">
        <v>33.298318669069225</v>
      </c>
      <c r="BI136" s="40">
        <v>35.117353978864578</v>
      </c>
      <c r="BJ136" s="40">
        <v>36.936389288659925</v>
      </c>
      <c r="BK136" s="40">
        <v>37.786862102041141</v>
      </c>
      <c r="BL136" s="40"/>
      <c r="BM136" s="2">
        <v>127</v>
      </c>
      <c r="BN136" s="32">
        <v>0.16622390182161359</v>
      </c>
      <c r="BO136" s="34">
        <v>3440.4016245925782</v>
      </c>
      <c r="BP136" s="32">
        <v>0.14605571893549935</v>
      </c>
      <c r="BQ136" s="34">
        <v>2597.1539068989587</v>
      </c>
      <c r="BR136" s="34">
        <v>2844.6173825861256</v>
      </c>
      <c r="BS136" s="34">
        <v>3440.4016245925782</v>
      </c>
      <c r="BT136" s="34">
        <v>4136.7929291349992</v>
      </c>
      <c r="BU136" s="34">
        <v>4500.5683496357206</v>
      </c>
      <c r="BV136" s="11"/>
      <c r="BW136" s="11"/>
      <c r="BX136" s="34">
        <v>127</v>
      </c>
      <c r="BY136" s="40">
        <v>1</v>
      </c>
      <c r="BZ136" s="40">
        <v>50.56174483986922</v>
      </c>
      <c r="CA136" s="40">
        <v>4.4747175657056354E-2</v>
      </c>
      <c r="CB136" s="40">
        <v>46.306445606720033</v>
      </c>
      <c r="CC136" s="40">
        <v>47.662132176532346</v>
      </c>
      <c r="CD136" s="40">
        <v>50.56174483986922</v>
      </c>
      <c r="CE136" s="40">
        <v>53.461357503206095</v>
      </c>
      <c r="CF136" s="40">
        <v>54.817044073018401</v>
      </c>
      <c r="CG136" s="6"/>
      <c r="CH136" s="34">
        <v>127</v>
      </c>
      <c r="CI136" s="40">
        <v>1</v>
      </c>
      <c r="CJ136" s="40">
        <v>34.769933201258816</v>
      </c>
      <c r="CK136" s="40">
        <v>3.9447615469949966E-2</v>
      </c>
      <c r="CL136" s="40">
        <v>32.190245171868881</v>
      </c>
      <c r="CM136" s="40">
        <v>33.012102396034372</v>
      </c>
      <c r="CN136" s="40">
        <v>34.769933201258816</v>
      </c>
      <c r="CO136" s="40">
        <v>36.527764006483253</v>
      </c>
      <c r="CP136" s="40">
        <v>37.349621230648744</v>
      </c>
    </row>
    <row r="137" spans="1:94" ht="15.75" x14ac:dyDescent="0.25">
      <c r="A137" s="17"/>
      <c r="B137" s="17"/>
      <c r="C137" s="24"/>
      <c r="D137" s="24"/>
      <c r="E137" s="24"/>
      <c r="F137" s="25"/>
      <c r="G137" s="25"/>
      <c r="H137" s="46"/>
      <c r="I137" s="81" t="str">
        <f t="shared" si="34"/>
        <v/>
      </c>
      <c r="J137" s="28" t="str">
        <f t="shared" si="35"/>
        <v/>
      </c>
      <c r="K137" s="29" t="str">
        <f t="shared" si="36"/>
        <v/>
      </c>
      <c r="L137" s="99" t="str">
        <f t="shared" si="37"/>
        <v/>
      </c>
      <c r="M137" s="30" t="str">
        <f t="shared" si="38"/>
        <v/>
      </c>
      <c r="N137" s="31" t="str">
        <f t="shared" si="39"/>
        <v/>
      </c>
      <c r="P137" s="14">
        <f t="shared" si="22"/>
        <v>-154</v>
      </c>
      <c r="Q137" s="14"/>
      <c r="R137" s="56" t="e">
        <f t="shared" si="23"/>
        <v>#N/A</v>
      </c>
      <c r="S137" s="56" t="e">
        <f t="shared" si="24"/>
        <v>#N/A</v>
      </c>
      <c r="T137" s="98" t="e">
        <f t="shared" si="25"/>
        <v>#N/A</v>
      </c>
      <c r="U137" s="11" t="e">
        <f t="shared" si="26"/>
        <v>#N/A</v>
      </c>
      <c r="V137" s="11" t="e">
        <f t="shared" si="27"/>
        <v>#N/A</v>
      </c>
      <c r="W137" s="11" t="e">
        <f t="shared" si="28"/>
        <v>#N/A</v>
      </c>
      <c r="X137" s="11" t="e">
        <f t="shared" si="29"/>
        <v>#N/A</v>
      </c>
      <c r="Y137" s="11" t="e">
        <f t="shared" si="30"/>
        <v>#N/A</v>
      </c>
      <c r="Z137" s="11" t="e">
        <f t="shared" si="31"/>
        <v>#N/A</v>
      </c>
      <c r="AA137" s="56" t="e">
        <f t="shared" si="32"/>
        <v>#N/A</v>
      </c>
      <c r="AB137" s="56" t="e">
        <f t="shared" si="33"/>
        <v>#N/A</v>
      </c>
      <c r="AC137" s="35" t="e">
        <f t="shared" si="40"/>
        <v>#N/A</v>
      </c>
      <c r="AD137" s="35" t="e">
        <f t="shared" si="41"/>
        <v>#N/A</v>
      </c>
      <c r="AE137" s="35" t="e">
        <f t="shared" si="42"/>
        <v>#N/A</v>
      </c>
      <c r="AF137" s="35" t="e">
        <f t="shared" si="43"/>
        <v>#N/A</v>
      </c>
      <c r="AH137" s="14"/>
      <c r="AI137" s="2">
        <v>128</v>
      </c>
      <c r="AJ137" s="27">
        <v>0.51202826764471887</v>
      </c>
      <c r="AK137" s="26">
        <v>3628.7280727142538</v>
      </c>
      <c r="AL137" s="27">
        <v>0.13069811514909824</v>
      </c>
      <c r="AM137" s="26">
        <v>2790.3340390892613</v>
      </c>
      <c r="AN137" s="26">
        <v>3045.7820675381886</v>
      </c>
      <c r="AO137" s="26">
        <v>3628.7280727142538</v>
      </c>
      <c r="AP137" s="26">
        <v>4261.3561668037783</v>
      </c>
      <c r="AQ137" s="26">
        <v>4574.1249372399971</v>
      </c>
      <c r="AS137" s="33">
        <v>128</v>
      </c>
      <c r="AT137" s="40">
        <v>1</v>
      </c>
      <c r="AU137" s="40">
        <v>51.416854665475675</v>
      </c>
      <c r="AV137" s="40">
        <v>4.3358582048222308E-2</v>
      </c>
      <c r="AW137" s="40">
        <v>47.223870932556302</v>
      </c>
      <c r="AX137" s="40">
        <v>48.55970454206571</v>
      </c>
      <c r="AY137" s="40">
        <v>51.416854665475675</v>
      </c>
      <c r="AZ137" s="40">
        <v>54.274004788885641</v>
      </c>
      <c r="BA137" s="40">
        <v>55.609838398395048</v>
      </c>
      <c r="BC137" s="55">
        <v>128</v>
      </c>
      <c r="BD137" s="40">
        <v>1</v>
      </c>
      <c r="BE137" s="40">
        <v>35.190751891676619</v>
      </c>
      <c r="BF137" s="40">
        <v>4.0249653790215126E-2</v>
      </c>
      <c r="BG137" s="40">
        <v>32.526757390866479</v>
      </c>
      <c r="BH137" s="40">
        <v>33.375473631235167</v>
      </c>
      <c r="BI137" s="40">
        <v>35.190751891676619</v>
      </c>
      <c r="BJ137" s="40">
        <v>37.006030152118079</v>
      </c>
      <c r="BK137" s="40">
        <v>37.854746392486767</v>
      </c>
      <c r="BL137" s="40"/>
      <c r="BM137" s="2">
        <v>128</v>
      </c>
      <c r="BN137" s="32">
        <v>0.1623250146802602</v>
      </c>
      <c r="BO137" s="34">
        <v>3465.6849635090393</v>
      </c>
      <c r="BP137" s="32">
        <v>0.14562437433728806</v>
      </c>
      <c r="BQ137" s="34">
        <v>2618.8730317349973</v>
      </c>
      <c r="BR137" s="34">
        <v>2867.3612222015981</v>
      </c>
      <c r="BS137" s="34">
        <v>3465.6849635090393</v>
      </c>
      <c r="BT137" s="34">
        <v>4165.231119007808</v>
      </c>
      <c r="BU137" s="34">
        <v>4530.7498378632608</v>
      </c>
      <c r="BV137" s="11"/>
      <c r="BW137" s="11"/>
      <c r="BX137" s="33">
        <v>128</v>
      </c>
      <c r="BY137" s="40">
        <v>1</v>
      </c>
      <c r="BZ137" s="40">
        <v>50.685623944711239</v>
      </c>
      <c r="CA137" s="40">
        <v>4.4443369534432592E-2</v>
      </c>
      <c r="CB137" s="40">
        <v>46.448860206027383</v>
      </c>
      <c r="CC137" s="40">
        <v>47.798641592787995</v>
      </c>
      <c r="CD137" s="40">
        <v>50.685623944711239</v>
      </c>
      <c r="CE137" s="40">
        <v>53.572606296634476</v>
      </c>
      <c r="CF137" s="40">
        <v>54.922387683395087</v>
      </c>
      <c r="CG137" s="6"/>
      <c r="CH137" s="33">
        <v>128</v>
      </c>
      <c r="CI137" s="40">
        <v>1</v>
      </c>
      <c r="CJ137" s="40">
        <v>34.842494133558105</v>
      </c>
      <c r="CK137" s="40">
        <v>3.9266452200079231E-2</v>
      </c>
      <c r="CL137" s="40">
        <v>32.269294501456102</v>
      </c>
      <c r="CM137" s="40">
        <v>33.089084601177248</v>
      </c>
      <c r="CN137" s="40">
        <v>34.842494133558105</v>
      </c>
      <c r="CO137" s="40">
        <v>36.595903665938962</v>
      </c>
      <c r="CP137" s="40">
        <v>37.415693765660109</v>
      </c>
    </row>
    <row r="138" spans="1:94" ht="15.75" x14ac:dyDescent="0.25">
      <c r="A138" s="17"/>
      <c r="B138" s="17"/>
      <c r="C138" s="24"/>
      <c r="D138" s="24"/>
      <c r="E138" s="24"/>
      <c r="F138" s="25"/>
      <c r="G138" s="25"/>
      <c r="H138" s="46"/>
      <c r="I138" s="81" t="str">
        <f t="shared" si="34"/>
        <v/>
      </c>
      <c r="J138" s="28" t="str">
        <f t="shared" si="35"/>
        <v/>
      </c>
      <c r="K138" s="29" t="str">
        <f t="shared" si="36"/>
        <v/>
      </c>
      <c r="L138" s="99" t="str">
        <f t="shared" si="37"/>
        <v/>
      </c>
      <c r="M138" s="30" t="str">
        <f t="shared" si="38"/>
        <v/>
      </c>
      <c r="N138" s="31" t="str">
        <f t="shared" si="39"/>
        <v/>
      </c>
      <c r="P138" s="14">
        <f t="shared" si="22"/>
        <v>-154</v>
      </c>
      <c r="Q138" s="14"/>
      <c r="R138" s="56" t="e">
        <f t="shared" si="23"/>
        <v>#N/A</v>
      </c>
      <c r="S138" s="56" t="e">
        <f t="shared" si="24"/>
        <v>#N/A</v>
      </c>
      <c r="T138" s="98" t="e">
        <f t="shared" si="25"/>
        <v>#N/A</v>
      </c>
      <c r="U138" s="11" t="e">
        <f t="shared" si="26"/>
        <v>#N/A</v>
      </c>
      <c r="V138" s="11" t="e">
        <f t="shared" si="27"/>
        <v>#N/A</v>
      </c>
      <c r="W138" s="11" t="e">
        <f t="shared" si="28"/>
        <v>#N/A</v>
      </c>
      <c r="X138" s="11" t="e">
        <f t="shared" si="29"/>
        <v>#N/A</v>
      </c>
      <c r="Y138" s="11" t="e">
        <f t="shared" si="30"/>
        <v>#N/A</v>
      </c>
      <c r="Z138" s="11" t="e">
        <f t="shared" si="31"/>
        <v>#N/A</v>
      </c>
      <c r="AA138" s="56" t="e">
        <f t="shared" si="32"/>
        <v>#N/A</v>
      </c>
      <c r="AB138" s="56" t="e">
        <f t="shared" si="33"/>
        <v>#N/A</v>
      </c>
      <c r="AC138" s="35" t="e">
        <f t="shared" si="40"/>
        <v>#N/A</v>
      </c>
      <c r="AD138" s="35" t="e">
        <f t="shared" si="41"/>
        <v>#N/A</v>
      </c>
      <c r="AE138" s="35" t="e">
        <f t="shared" si="42"/>
        <v>#N/A</v>
      </c>
      <c r="AF138" s="35" t="e">
        <f t="shared" si="43"/>
        <v>#N/A</v>
      </c>
      <c r="AH138" s="14"/>
      <c r="AI138" s="2">
        <v>129</v>
      </c>
      <c r="AJ138" s="27">
        <v>0.50397238087154728</v>
      </c>
      <c r="AK138" s="26">
        <v>3659.5083216740027</v>
      </c>
      <c r="AL138" s="27">
        <v>0.13022345359763099</v>
      </c>
      <c r="AM138" s="26">
        <v>2817.6884064205724</v>
      </c>
      <c r="AN138" s="26">
        <v>3074.049039202107</v>
      </c>
      <c r="AO138" s="26">
        <v>3659.5083216740027</v>
      </c>
      <c r="AP138" s="26">
        <v>4295.5283838474925</v>
      </c>
      <c r="AQ138" s="26">
        <v>4610.220933343664</v>
      </c>
      <c r="AS138" s="34">
        <v>129</v>
      </c>
      <c r="AT138" s="40">
        <v>1</v>
      </c>
      <c r="AU138" s="40">
        <v>51.545675268381984</v>
      </c>
      <c r="AV138" s="40">
        <v>4.3118492050088032E-2</v>
      </c>
      <c r="AW138" s="40">
        <v>47.365462313694429</v>
      </c>
      <c r="AX138" s="40">
        <v>48.697227308616156</v>
      </c>
      <c r="AY138" s="40">
        <v>51.545675268381984</v>
      </c>
      <c r="AZ138" s="40">
        <v>54.394123228147805</v>
      </c>
      <c r="BA138" s="40">
        <v>55.725888223069525</v>
      </c>
      <c r="BC138" s="54">
        <v>129</v>
      </c>
      <c r="BD138" s="40">
        <v>1</v>
      </c>
      <c r="BE138" s="40">
        <v>35.263692264089528</v>
      </c>
      <c r="BF138" s="40">
        <v>4.0082978863030236E-2</v>
      </c>
      <c r="BG138" s="40">
        <v>32.605230665649685</v>
      </c>
      <c r="BH138" s="40">
        <v>33.452184190631158</v>
      </c>
      <c r="BI138" s="40">
        <v>35.263692264089528</v>
      </c>
      <c r="BJ138" s="40">
        <v>37.075200337547905</v>
      </c>
      <c r="BK138" s="40">
        <v>37.92215386252937</v>
      </c>
      <c r="BL138" s="40"/>
      <c r="BM138" s="2">
        <v>129</v>
      </c>
      <c r="BN138" s="32">
        <v>0.15872509633390969</v>
      </c>
      <c r="BO138" s="34">
        <v>3491.1680676024207</v>
      </c>
      <c r="BP138" s="32">
        <v>0.14520532493965124</v>
      </c>
      <c r="BQ138" s="34">
        <v>2640.683802408299</v>
      </c>
      <c r="BR138" s="34">
        <v>2890.2334596811243</v>
      </c>
      <c r="BS138" s="34">
        <v>3491.1680676024207</v>
      </c>
      <c r="BT138" s="34">
        <v>4193.9213452468939</v>
      </c>
      <c r="BU138" s="34">
        <v>4561.1975269354334</v>
      </c>
      <c r="BV138" s="11"/>
      <c r="BW138" s="11"/>
      <c r="BX138" s="34">
        <v>129</v>
      </c>
      <c r="BY138" s="40">
        <v>1</v>
      </c>
      <c r="BZ138" s="40">
        <v>50.808727446618938</v>
      </c>
      <c r="CA138" s="40">
        <v>4.4146099854628293E-2</v>
      </c>
      <c r="CB138" s="40">
        <v>46.590080128770531</v>
      </c>
      <c r="CC138" s="40">
        <v>47.934089844239885</v>
      </c>
      <c r="CD138" s="40">
        <v>50.808727446618938</v>
      </c>
      <c r="CE138" s="40">
        <v>53.683365048997999</v>
      </c>
      <c r="CF138" s="40">
        <v>55.027374764467353</v>
      </c>
      <c r="CG138" s="6"/>
      <c r="CH138" s="34">
        <v>129</v>
      </c>
      <c r="CI138" s="40">
        <v>1</v>
      </c>
      <c r="CJ138" s="40">
        <v>34.914338742009463</v>
      </c>
      <c r="CK138" s="40">
        <v>3.9088095633642975E-2</v>
      </c>
      <c r="CL138" s="40">
        <v>32.347545226170595</v>
      </c>
      <c r="CM138" s="40">
        <v>33.165294415180945</v>
      </c>
      <c r="CN138" s="40">
        <v>34.914338742009463</v>
      </c>
      <c r="CO138" s="40">
        <v>36.66338306883798</v>
      </c>
      <c r="CP138" s="40">
        <v>37.48113225784833</v>
      </c>
    </row>
    <row r="139" spans="1:94" ht="15.75" x14ac:dyDescent="0.25">
      <c r="A139" s="17"/>
      <c r="B139" s="17"/>
      <c r="C139" s="24"/>
      <c r="D139" s="24"/>
      <c r="E139" s="24"/>
      <c r="F139" s="25"/>
      <c r="G139" s="25"/>
      <c r="H139" s="46"/>
      <c r="I139" s="81" t="str">
        <f t="shared" si="34"/>
        <v/>
      </c>
      <c r="J139" s="28" t="str">
        <f t="shared" si="35"/>
        <v/>
      </c>
      <c r="K139" s="29" t="str">
        <f t="shared" si="36"/>
        <v/>
      </c>
      <c r="L139" s="99" t="str">
        <f t="shared" si="37"/>
        <v/>
      </c>
      <c r="M139" s="30" t="str">
        <f t="shared" si="38"/>
        <v/>
      </c>
      <c r="N139" s="31" t="str">
        <f t="shared" si="39"/>
        <v/>
      </c>
      <c r="P139" s="14">
        <f t="shared" si="22"/>
        <v>-154</v>
      </c>
      <c r="Q139" s="14"/>
      <c r="R139" s="56" t="e">
        <f t="shared" si="23"/>
        <v>#N/A</v>
      </c>
      <c r="S139" s="56" t="e">
        <f t="shared" si="24"/>
        <v>#N/A</v>
      </c>
      <c r="T139" s="98" t="e">
        <f t="shared" si="25"/>
        <v>#N/A</v>
      </c>
      <c r="U139" s="11" t="e">
        <f t="shared" si="26"/>
        <v>#N/A</v>
      </c>
      <c r="V139" s="11" t="e">
        <f t="shared" si="27"/>
        <v>#N/A</v>
      </c>
      <c r="W139" s="11" t="e">
        <f t="shared" si="28"/>
        <v>#N/A</v>
      </c>
      <c r="X139" s="11" t="e">
        <f t="shared" si="29"/>
        <v>#N/A</v>
      </c>
      <c r="Y139" s="11" t="e">
        <f t="shared" si="30"/>
        <v>#N/A</v>
      </c>
      <c r="Z139" s="11" t="e">
        <f t="shared" si="31"/>
        <v>#N/A</v>
      </c>
      <c r="AA139" s="56" t="e">
        <f t="shared" si="32"/>
        <v>#N/A</v>
      </c>
      <c r="AB139" s="56" t="e">
        <f t="shared" si="33"/>
        <v>#N/A</v>
      </c>
      <c r="AC139" s="35" t="e">
        <f t="shared" si="40"/>
        <v>#N/A</v>
      </c>
      <c r="AD139" s="35" t="e">
        <f t="shared" si="41"/>
        <v>#N/A</v>
      </c>
      <c r="AE139" s="35" t="e">
        <f t="shared" si="42"/>
        <v>#N/A</v>
      </c>
      <c r="AF139" s="35" t="e">
        <f t="shared" si="43"/>
        <v>#N/A</v>
      </c>
      <c r="AH139" s="14"/>
      <c r="AI139" s="2">
        <v>130</v>
      </c>
      <c r="AJ139" s="27">
        <v>0.49606392331372778</v>
      </c>
      <c r="AK139" s="26">
        <v>3690.5622899724922</v>
      </c>
      <c r="AL139" s="27">
        <v>0.12978582878390216</v>
      </c>
      <c r="AM139" s="26">
        <v>2845.0632324755479</v>
      </c>
      <c r="AN139" s="26">
        <v>3102.4137183137009</v>
      </c>
      <c r="AO139" s="26">
        <v>3690.5622899724922</v>
      </c>
      <c r="AP139" s="26">
        <v>4330.1657038927333</v>
      </c>
      <c r="AQ139" s="26">
        <v>4646.8772332218878</v>
      </c>
      <c r="AS139" s="34">
        <v>130</v>
      </c>
      <c r="AT139" s="40">
        <v>1</v>
      </c>
      <c r="AU139" s="40">
        <v>51.674275463189147</v>
      </c>
      <c r="AV139" s="40">
        <v>4.2882559486050714E-2</v>
      </c>
      <c r="AW139" s="40">
        <v>47.506563280760382</v>
      </c>
      <c r="AX139" s="40">
        <v>48.834345681712811</v>
      </c>
      <c r="AY139" s="40">
        <v>51.674275463189147</v>
      </c>
      <c r="AZ139" s="40">
        <v>54.514205244665483</v>
      </c>
      <c r="BA139" s="40">
        <v>55.841987645617898</v>
      </c>
      <c r="BC139" s="54">
        <v>130</v>
      </c>
      <c r="BD139" s="40">
        <v>1</v>
      </c>
      <c r="BE139" s="40">
        <v>35.336203818278392</v>
      </c>
      <c r="BF139" s="40">
        <v>3.9917265014505592E-2</v>
      </c>
      <c r="BG139" s="40">
        <v>32.683289124719295</v>
      </c>
      <c r="BH139" s="40">
        <v>33.528475473284061</v>
      </c>
      <c r="BI139" s="40">
        <v>35.336203818278392</v>
      </c>
      <c r="BJ139" s="40">
        <v>37.143932163272723</v>
      </c>
      <c r="BK139" s="40">
        <v>37.989118511837482</v>
      </c>
      <c r="BL139" s="40"/>
      <c r="BM139" s="2">
        <v>130</v>
      </c>
      <c r="BN139" s="32">
        <v>0.15541338183004608</v>
      </c>
      <c r="BO139" s="34">
        <v>3516.8992012269564</v>
      </c>
      <c r="BP139" s="32">
        <v>0.14479727717354754</v>
      </c>
      <c r="BQ139" s="34">
        <v>2662.6290509010564</v>
      </c>
      <c r="BR139" s="34">
        <v>2913.27842451168</v>
      </c>
      <c r="BS139" s="34">
        <v>3516.8992012269564</v>
      </c>
      <c r="BT139" s="34">
        <v>4222.9170785192655</v>
      </c>
      <c r="BU139" s="34">
        <v>4591.967837506154</v>
      </c>
      <c r="BV139" s="11"/>
      <c r="BW139" s="11"/>
      <c r="BX139" s="34">
        <v>130</v>
      </c>
      <c r="BY139" s="40">
        <v>1</v>
      </c>
      <c r="BZ139" s="40">
        <v>50.931092074164802</v>
      </c>
      <c r="CA139" s="40">
        <v>4.385562718608231E-2</v>
      </c>
      <c r="CB139" s="40">
        <v>46.730108441942789</v>
      </c>
      <c r="CC139" s="40">
        <v>48.068490722050953</v>
      </c>
      <c r="CD139" s="40">
        <v>50.931092074164802</v>
      </c>
      <c r="CE139" s="40">
        <v>53.793693426278651</v>
      </c>
      <c r="CF139" s="40">
        <v>55.132075706386807</v>
      </c>
      <c r="CG139" s="6"/>
      <c r="CH139" s="34">
        <v>130</v>
      </c>
      <c r="CI139" s="40">
        <v>1</v>
      </c>
      <c r="CJ139" s="40">
        <v>34.985490964633634</v>
      </c>
      <c r="CK139" s="40">
        <v>3.8912639317730376E-2</v>
      </c>
      <c r="CL139" s="40">
        <v>32.425011494279993</v>
      </c>
      <c r="CM139" s="40">
        <v>33.240749105209339</v>
      </c>
      <c r="CN139" s="40">
        <v>34.985490964633634</v>
      </c>
      <c r="CO139" s="40">
        <v>36.730232824057929</v>
      </c>
      <c r="CP139" s="40">
        <v>37.545970434987275</v>
      </c>
    </row>
    <row r="140" spans="1:94" ht="15.75" x14ac:dyDescent="0.25">
      <c r="A140" s="17"/>
      <c r="B140" s="17"/>
      <c r="C140" s="24"/>
      <c r="D140" s="24"/>
      <c r="E140" s="24"/>
      <c r="F140" s="25"/>
      <c r="G140" s="25"/>
      <c r="H140" s="46"/>
      <c r="I140" s="81" t="str">
        <f t="shared" si="34"/>
        <v/>
      </c>
      <c r="J140" s="28" t="str">
        <f t="shared" si="35"/>
        <v/>
      </c>
      <c r="K140" s="29" t="str">
        <f t="shared" si="36"/>
        <v/>
      </c>
      <c r="L140" s="99" t="str">
        <f t="shared" si="37"/>
        <v/>
      </c>
      <c r="M140" s="30" t="str">
        <f t="shared" si="38"/>
        <v/>
      </c>
      <c r="N140" s="31" t="str">
        <f t="shared" si="39"/>
        <v/>
      </c>
      <c r="P140" s="14">
        <f t="shared" ref="P140:P203" si="44">((C140-22)*7)+D140</f>
        <v>-154</v>
      </c>
      <c r="Q140" s="14"/>
      <c r="R140" s="56" t="e">
        <f t="shared" ref="R140:R203" si="45">LOOKUP($P140,$AI$12:$AI$205,IF($B140,$AJ$12:$AJ$205,$BN$12:$BN$205))</f>
        <v>#N/A</v>
      </c>
      <c r="S140" s="56" t="e">
        <f t="shared" ref="S140:S203" si="46">LOOKUP($P140,$AI$12:$AI$205,IF($B140,$AK$12:$AK$205,$BO$12:$BO$205))</f>
        <v>#N/A</v>
      </c>
      <c r="T140" s="98" t="e">
        <f t="shared" ref="T140:T203" si="47">LOOKUP($P140,$AI$12:$AI$205,IF($B140,$AL$12:$AL$205,$BP$12:$BP$205))</f>
        <v>#N/A</v>
      </c>
      <c r="U140" s="11" t="e">
        <f t="shared" ref="U140:U203" si="48">LOOKUP($P140,$AS$19:$AS$205,IF($B140,$AT$19:$AT$205,$BY$19:$BY$205))</f>
        <v>#N/A</v>
      </c>
      <c r="V140" s="11" t="e">
        <f t="shared" ref="V140:V203" si="49">LOOKUP($P140,$AS$19:$AS$205,IF($B140,$AU$19:$AU$205,$BZ$19:$BZ$205))</f>
        <v>#N/A</v>
      </c>
      <c r="W140" s="11" t="e">
        <f t="shared" ref="W140:W203" si="50">LOOKUP($P140,$AS$19:$AS$205,IF($B140,$AV$19:$AV$205,$CA$19:$CA$205))</f>
        <v>#N/A</v>
      </c>
      <c r="X140" s="11" t="e">
        <f t="shared" ref="X140:X203" si="51">LOOKUP($P140,$BC$19:$BC$205,IF($B140,$BD$19:$BD$205,$CI$19:$CI$205))</f>
        <v>#N/A</v>
      </c>
      <c r="Y140" s="11" t="e">
        <f t="shared" ref="Y140:Y203" si="52">LOOKUP($P140,$BC$19:$BC$205,IF($B140,$BE$19:$BE$205,$CJ$19:$CJ$205))</f>
        <v>#N/A</v>
      </c>
      <c r="Z140" s="11" t="e">
        <f t="shared" ref="Z140:Z203" si="53">LOOKUP($P140,$BC$19:$BC$205,IF($B140,$BF$19:$BF$205,$CK$19:$CK$205))</f>
        <v>#N/A</v>
      </c>
      <c r="AA140" s="56" t="e">
        <f t="shared" ref="AA140:AA203" si="54">LOOKUP($P140,$AI$12:$AI$205,IF($B140,$AN$12:$AN$205,$BR$12:$BR$205))</f>
        <v>#N/A</v>
      </c>
      <c r="AB140" s="56" t="e">
        <f t="shared" ref="AB140:AB203" si="55">LOOKUP($P140,$AI$12:$AI$205,IF($B140,$AP$12:$AP$205,$BT$12:$BT$205))</f>
        <v>#N/A</v>
      </c>
      <c r="AC140" s="35" t="e">
        <f t="shared" si="40"/>
        <v>#N/A</v>
      </c>
      <c r="AD140" s="35" t="e">
        <f t="shared" si="41"/>
        <v>#N/A</v>
      </c>
      <c r="AE140" s="35" t="e">
        <f t="shared" si="42"/>
        <v>#N/A</v>
      </c>
      <c r="AF140" s="35" t="e">
        <f t="shared" si="43"/>
        <v>#N/A</v>
      </c>
      <c r="AH140" s="14"/>
      <c r="AI140" s="2">
        <v>131</v>
      </c>
      <c r="AJ140" s="27">
        <v>0.48829964710613694</v>
      </c>
      <c r="AK140" s="26">
        <v>3721.8947573783353</v>
      </c>
      <c r="AL140" s="27">
        <v>0.12938465520166337</v>
      </c>
      <c r="AM140" s="26">
        <v>2872.4623164131854</v>
      </c>
      <c r="AN140" s="26">
        <v>3130.8799087919933</v>
      </c>
      <c r="AO140" s="26">
        <v>3721.8947573783353</v>
      </c>
      <c r="AP140" s="26">
        <v>4365.2752926679104</v>
      </c>
      <c r="AQ140" s="26">
        <v>4684.1026252651009</v>
      </c>
      <c r="AS140" s="34">
        <v>131</v>
      </c>
      <c r="AT140" s="40">
        <v>1</v>
      </c>
      <c r="AU140" s="40">
        <v>51.802677504196467</v>
      </c>
      <c r="AV140" s="40">
        <v>4.2650820418091616E-2</v>
      </c>
      <c r="AW140" s="40">
        <v>47.64718752294803</v>
      </c>
      <c r="AX140" s="40">
        <v>48.971076079287919</v>
      </c>
      <c r="AY140" s="40">
        <v>51.802677504196467</v>
      </c>
      <c r="AZ140" s="40">
        <v>54.634278929105015</v>
      </c>
      <c r="BA140" s="40">
        <v>55.958167485444903</v>
      </c>
      <c r="BC140" s="54">
        <v>131</v>
      </c>
      <c r="BD140" s="40">
        <v>1</v>
      </c>
      <c r="BE140" s="40">
        <v>35.40830411320816</v>
      </c>
      <c r="BF140" s="40">
        <v>3.9752522740283791E-2</v>
      </c>
      <c r="BG140" s="40">
        <v>32.760947517358922</v>
      </c>
      <c r="BH140" s="40">
        <v>33.604363123607783</v>
      </c>
      <c r="BI140" s="40">
        <v>35.40830411320816</v>
      </c>
      <c r="BJ140" s="40">
        <v>37.212245102808538</v>
      </c>
      <c r="BK140" s="40">
        <v>38.055660709057399</v>
      </c>
      <c r="BL140" s="40"/>
      <c r="BM140" s="2">
        <v>131</v>
      </c>
      <c r="BN140" s="32">
        <v>0.15237910724586542</v>
      </c>
      <c r="BO140" s="34">
        <v>3542.8982339399226</v>
      </c>
      <c r="BP140" s="32">
        <v>0.14439943064316699</v>
      </c>
      <c r="BQ140" s="34">
        <v>2684.727965329977</v>
      </c>
      <c r="BR140" s="34">
        <v>2936.5153663318538</v>
      </c>
      <c r="BS140" s="34">
        <v>3542.8982339399226</v>
      </c>
      <c r="BT140" s="34">
        <v>4252.2397649853228</v>
      </c>
      <c r="BU140" s="34">
        <v>4623.0833791282321</v>
      </c>
      <c r="BV140" s="11"/>
      <c r="BW140" s="11"/>
      <c r="BX140" s="34">
        <v>131</v>
      </c>
      <c r="BY140" s="40">
        <v>1</v>
      </c>
      <c r="BZ140" s="40">
        <v>51.052741613449065</v>
      </c>
      <c r="CA140" s="40">
        <v>4.3572036077011295E-2</v>
      </c>
      <c r="CB140" s="40">
        <v>46.868953281059547</v>
      </c>
      <c r="CC140" s="40">
        <v>48.201857347822518</v>
      </c>
      <c r="CD140" s="40">
        <v>51.052741613449065</v>
      </c>
      <c r="CE140" s="40">
        <v>53.903625879075619</v>
      </c>
      <c r="CF140" s="40">
        <v>55.236529945838591</v>
      </c>
      <c r="CG140" s="6"/>
      <c r="CH140" s="34">
        <v>131</v>
      </c>
      <c r="CI140" s="40">
        <v>1</v>
      </c>
      <c r="CJ140" s="40">
        <v>35.055967778626126</v>
      </c>
      <c r="CK140" s="40">
        <v>3.8740110388555689E-2</v>
      </c>
      <c r="CL140" s="40">
        <v>32.501705469363365</v>
      </c>
      <c r="CM140" s="40">
        <v>33.31546236840115</v>
      </c>
      <c r="CN140" s="40">
        <v>35.055967778626126</v>
      </c>
      <c r="CO140" s="40">
        <v>36.79647318885111</v>
      </c>
      <c r="CP140" s="40">
        <v>37.610230087888887</v>
      </c>
    </row>
    <row r="141" spans="1:94" ht="15.75" x14ac:dyDescent="0.25">
      <c r="A141" s="17"/>
      <c r="B141" s="17"/>
      <c r="C141" s="24"/>
      <c r="D141" s="24"/>
      <c r="E141" s="24"/>
      <c r="F141" s="25"/>
      <c r="G141" s="25"/>
      <c r="H141" s="46"/>
      <c r="I141" s="81" t="str">
        <f t="shared" ref="I141:I204" si="56">IF(OR(P141&lt;0,P141&gt;196,C141&gt;50,E141=""),"",IF(((E141/S141)^(R141)-1)/(R141*T141)&gt;3,3+(E141-AC141)/AD141,IF(((E141/S141)^(R141)-1)/(R141*T141)&lt;-3,-3+(E141-AE141)/AF141,((E141/S141)^(R141)-1)/(R141*T141))))</f>
        <v/>
      </c>
      <c r="J141" s="28" t="str">
        <f t="shared" ref="J141:J204" si="57">IF(OR(P141&lt;11,P141&gt;196,F141=""),"",((F141/V141)^(U141)-1)/(U141*W141))</f>
        <v/>
      </c>
      <c r="K141" s="29" t="str">
        <f t="shared" ref="K141:K204" si="58">IF(OR(P141&lt;11,P141&gt;196,G141=""),"",((G141/Y141)^(X141)-1)/(X141*Z141))</f>
        <v/>
      </c>
      <c r="L141" s="99" t="str">
        <f t="shared" ref="L141:L204" si="59">IF(OR(P141&lt;4,P141&gt;196,E141=""),"",NORMSDIST(I141))</f>
        <v/>
      </c>
      <c r="M141" s="30" t="str">
        <f t="shared" ref="M141:M204" si="60">IF(OR(P141&lt;11,P141&gt;196,F141=""),"",NORMSDIST(J141))</f>
        <v/>
      </c>
      <c r="N141" s="31" t="str">
        <f t="shared" ref="N141:N204" si="61">IF(OR(P141&lt;11,P141&gt;196,G141=""),"",NORMSDIST(K141))</f>
        <v/>
      </c>
      <c r="P141" s="14">
        <f t="shared" si="44"/>
        <v>-154</v>
      </c>
      <c r="Q141" s="14"/>
      <c r="R141" s="56" t="e">
        <f t="shared" si="45"/>
        <v>#N/A</v>
      </c>
      <c r="S141" s="56" t="e">
        <f t="shared" si="46"/>
        <v>#N/A</v>
      </c>
      <c r="T141" s="98" t="e">
        <f t="shared" si="47"/>
        <v>#N/A</v>
      </c>
      <c r="U141" s="11" t="e">
        <f t="shared" si="48"/>
        <v>#N/A</v>
      </c>
      <c r="V141" s="11" t="e">
        <f t="shared" si="49"/>
        <v>#N/A</v>
      </c>
      <c r="W141" s="11" t="e">
        <f t="shared" si="50"/>
        <v>#N/A</v>
      </c>
      <c r="X141" s="11" t="e">
        <f t="shared" si="51"/>
        <v>#N/A</v>
      </c>
      <c r="Y141" s="11" t="e">
        <f t="shared" si="52"/>
        <v>#N/A</v>
      </c>
      <c r="Z141" s="11" t="e">
        <f t="shared" si="53"/>
        <v>#N/A</v>
      </c>
      <c r="AA141" s="56" t="e">
        <f t="shared" si="54"/>
        <v>#N/A</v>
      </c>
      <c r="AB141" s="56" t="e">
        <f t="shared" si="55"/>
        <v>#N/A</v>
      </c>
      <c r="AC141" s="35" t="e">
        <f t="shared" ref="AC141:AC204" si="62">$S141*(1+$R141*$T141*3)^(1/$R141)</f>
        <v>#N/A</v>
      </c>
      <c r="AD141" s="35" t="e">
        <f t="shared" ref="AD141:AD204" si="63">$S141*(1+$R141*$T141*3)^(1/$R141)-$S141*(1+$R141*$T141*2)^(1/$R141)</f>
        <v>#N/A</v>
      </c>
      <c r="AE141" s="35" t="e">
        <f t="shared" ref="AE141:AE204" si="64">$S141*(1+$R141*$T141*(-3))^(1/$R141)</f>
        <v>#N/A</v>
      </c>
      <c r="AF141" s="35" t="e">
        <f t="shared" ref="AF141:AF204" si="65">$S141*(1+$R141*$T141*(-2))^(1/$R141)-$S141*(1+$R141*$T141*(-3))^(1/$R141)</f>
        <v>#N/A</v>
      </c>
      <c r="AH141" s="14"/>
      <c r="AI141" s="2">
        <v>132</v>
      </c>
      <c r="AJ141" s="27">
        <v>0.48067780843447211</v>
      </c>
      <c r="AK141" s="26">
        <v>3753.4943081777396</v>
      </c>
      <c r="AL141" s="27">
        <v>0.12901836207188799</v>
      </c>
      <c r="AM141" s="26">
        <v>2899.8828562302097</v>
      </c>
      <c r="AN141" s="26">
        <v>3159.4420560466156</v>
      </c>
      <c r="AO141" s="26">
        <v>3753.4943081777396</v>
      </c>
      <c r="AP141" s="26">
        <v>4400.8400216032978</v>
      </c>
      <c r="AQ141" s="26">
        <v>4721.8773930065936</v>
      </c>
      <c r="AS141" s="34">
        <v>132</v>
      </c>
      <c r="AT141" s="40">
        <v>1</v>
      </c>
      <c r="AU141" s="40">
        <v>51.930872449441381</v>
      </c>
      <c r="AV141" s="40">
        <v>4.2423232505103457E-2</v>
      </c>
      <c r="AW141" s="40">
        <v>47.787327724590575</v>
      </c>
      <c r="AX141" s="40">
        <v>49.107410667556657</v>
      </c>
      <c r="AY141" s="40">
        <v>51.930872449441381</v>
      </c>
      <c r="AZ141" s="40">
        <v>54.754334231326112</v>
      </c>
      <c r="BA141" s="40">
        <v>56.074417174292186</v>
      </c>
      <c r="BC141" s="54">
        <v>132</v>
      </c>
      <c r="BD141" s="40">
        <v>1</v>
      </c>
      <c r="BE141" s="40">
        <v>35.479999544633699</v>
      </c>
      <c r="BF141" s="40">
        <v>3.9588739066645909E-2</v>
      </c>
      <c r="BG141" s="40">
        <v>32.838211897454173</v>
      </c>
      <c r="BH141" s="40">
        <v>33.679853304403323</v>
      </c>
      <c r="BI141" s="40">
        <v>35.479999544633699</v>
      </c>
      <c r="BJ141" s="40">
        <v>37.280145784864082</v>
      </c>
      <c r="BK141" s="40">
        <v>38.121787191813233</v>
      </c>
      <c r="BL141" s="40"/>
      <c r="BM141" s="2">
        <v>132</v>
      </c>
      <c r="BN141" s="32">
        <v>0.14961150968827591</v>
      </c>
      <c r="BO141" s="34">
        <v>3569.1566405016401</v>
      </c>
      <c r="BP141" s="32">
        <v>0.14401147812593088</v>
      </c>
      <c r="BQ141" s="34">
        <v>2706.976089946284</v>
      </c>
      <c r="BR141" s="34">
        <v>2959.9384549318429</v>
      </c>
      <c r="BS141" s="34">
        <v>3569.1566405016401</v>
      </c>
      <c r="BT141" s="34">
        <v>4281.8788262988501</v>
      </c>
      <c r="BU141" s="34">
        <v>4654.5329502533832</v>
      </c>
      <c r="BV141" s="11"/>
      <c r="BW141" s="11"/>
      <c r="BX141" s="34">
        <v>132</v>
      </c>
      <c r="BY141" s="40">
        <v>1</v>
      </c>
      <c r="BZ141" s="40">
        <v>51.173686908099775</v>
      </c>
      <c r="CA141" s="40">
        <v>4.3295235055409685E-2</v>
      </c>
      <c r="CB141" s="40">
        <v>47.006627850158203</v>
      </c>
      <c r="CC141" s="40">
        <v>48.334202173594292</v>
      </c>
      <c r="CD141" s="40">
        <v>51.173686908099775</v>
      </c>
      <c r="CE141" s="40">
        <v>54.013171642605258</v>
      </c>
      <c r="CF141" s="40">
        <v>55.340745966041339</v>
      </c>
      <c r="CG141" s="6"/>
      <c r="CH141" s="34">
        <v>132</v>
      </c>
      <c r="CI141" s="40">
        <v>1</v>
      </c>
      <c r="CJ141" s="40">
        <v>35.125779200357208</v>
      </c>
      <c r="CK141" s="40">
        <v>3.8570469571458217E-2</v>
      </c>
      <c r="CL141" s="40">
        <v>32.577637330311205</v>
      </c>
      <c r="CM141" s="40">
        <v>33.389444331869889</v>
      </c>
      <c r="CN141" s="40">
        <v>35.125779200357208</v>
      </c>
      <c r="CO141" s="40">
        <v>36.862114068844519</v>
      </c>
      <c r="CP141" s="40">
        <v>37.67392107040321</v>
      </c>
    </row>
    <row r="142" spans="1:94" ht="15.75" x14ac:dyDescent="0.25">
      <c r="A142" s="17"/>
      <c r="B142" s="17"/>
      <c r="C142" s="24"/>
      <c r="D142" s="24"/>
      <c r="E142" s="24"/>
      <c r="F142" s="25"/>
      <c r="G142" s="25"/>
      <c r="H142" s="46"/>
      <c r="I142" s="81" t="str">
        <f t="shared" si="56"/>
        <v/>
      </c>
      <c r="J142" s="28" t="str">
        <f t="shared" si="57"/>
        <v/>
      </c>
      <c r="K142" s="29" t="str">
        <f t="shared" si="58"/>
        <v/>
      </c>
      <c r="L142" s="99" t="str">
        <f t="shared" si="59"/>
        <v/>
      </c>
      <c r="M142" s="30" t="str">
        <f t="shared" si="60"/>
        <v/>
      </c>
      <c r="N142" s="31" t="str">
        <f t="shared" si="61"/>
        <v/>
      </c>
      <c r="P142" s="14">
        <f t="shared" si="44"/>
        <v>-154</v>
      </c>
      <c r="Q142" s="14"/>
      <c r="R142" s="56" t="e">
        <f t="shared" si="45"/>
        <v>#N/A</v>
      </c>
      <c r="S142" s="56" t="e">
        <f t="shared" si="46"/>
        <v>#N/A</v>
      </c>
      <c r="T142" s="98" t="e">
        <f t="shared" si="47"/>
        <v>#N/A</v>
      </c>
      <c r="U142" s="11" t="e">
        <f t="shared" si="48"/>
        <v>#N/A</v>
      </c>
      <c r="V142" s="11" t="e">
        <f t="shared" si="49"/>
        <v>#N/A</v>
      </c>
      <c r="W142" s="11" t="e">
        <f t="shared" si="50"/>
        <v>#N/A</v>
      </c>
      <c r="X142" s="11" t="e">
        <f t="shared" si="51"/>
        <v>#N/A</v>
      </c>
      <c r="Y142" s="11" t="e">
        <f t="shared" si="52"/>
        <v>#N/A</v>
      </c>
      <c r="Z142" s="11" t="e">
        <f t="shared" si="53"/>
        <v>#N/A</v>
      </c>
      <c r="AA142" s="56" t="e">
        <f t="shared" si="54"/>
        <v>#N/A</v>
      </c>
      <c r="AB142" s="56" t="e">
        <f t="shared" si="55"/>
        <v>#N/A</v>
      </c>
      <c r="AC142" s="35" t="e">
        <f t="shared" si="62"/>
        <v>#N/A</v>
      </c>
      <c r="AD142" s="35" t="e">
        <f t="shared" si="63"/>
        <v>#N/A</v>
      </c>
      <c r="AE142" s="35" t="e">
        <f t="shared" si="64"/>
        <v>#N/A</v>
      </c>
      <c r="AF142" s="35" t="e">
        <f t="shared" si="65"/>
        <v>#N/A</v>
      </c>
      <c r="AH142" s="14"/>
      <c r="AI142" s="2">
        <v>133</v>
      </c>
      <c r="AJ142" s="27">
        <v>0.47319672887794489</v>
      </c>
      <c r="AK142" s="26">
        <v>3785.3488225055044</v>
      </c>
      <c r="AL142" s="27">
        <v>0.12868533577760247</v>
      </c>
      <c r="AM142" s="26">
        <v>2927.3217629162918</v>
      </c>
      <c r="AN142" s="26">
        <v>3188.0941985954864</v>
      </c>
      <c r="AO142" s="26">
        <v>3785.3488225055044</v>
      </c>
      <c r="AP142" s="26">
        <v>4436.8417058553396</v>
      </c>
      <c r="AQ142" s="26">
        <v>4760.1805806380426</v>
      </c>
      <c r="AS142" s="34">
        <v>133</v>
      </c>
      <c r="AT142" s="40">
        <v>1</v>
      </c>
      <c r="AU142" s="40">
        <v>52.058850000602106</v>
      </c>
      <c r="AV142" s="40">
        <v>4.2199749997149018E-2</v>
      </c>
      <c r="AW142" s="40">
        <v>47.926975656766423</v>
      </c>
      <c r="AX142" s="40">
        <v>49.243340558311694</v>
      </c>
      <c r="AY142" s="40">
        <v>52.058850000602106</v>
      </c>
      <c r="AZ142" s="40">
        <v>54.874359442892519</v>
      </c>
      <c r="BA142" s="40">
        <v>56.190724344437783</v>
      </c>
      <c r="BC142" s="54">
        <v>133</v>
      </c>
      <c r="BD142" s="40">
        <v>1</v>
      </c>
      <c r="BE142" s="40">
        <v>35.551296022952911</v>
      </c>
      <c r="BF142" s="40">
        <v>3.942589999946601E-2</v>
      </c>
      <c r="BG142" s="40">
        <v>32.915087940829849</v>
      </c>
      <c r="BH142" s="40">
        <v>33.754951766227627</v>
      </c>
      <c r="BI142" s="40">
        <v>35.551296022952911</v>
      </c>
      <c r="BJ142" s="40">
        <v>37.347640279678195</v>
      </c>
      <c r="BK142" s="40">
        <v>38.187504105075973</v>
      </c>
      <c r="BL142" s="40"/>
      <c r="BM142" s="2">
        <v>133</v>
      </c>
      <c r="BN142" s="32">
        <v>0.14709982630895582</v>
      </c>
      <c r="BO142" s="34">
        <v>3595.664661116039</v>
      </c>
      <c r="BP142" s="32">
        <v>0.14363313384157489</v>
      </c>
      <c r="BQ142" s="34">
        <v>2729.3679410070476</v>
      </c>
      <c r="BR142" s="34">
        <v>2983.5407696736547</v>
      </c>
      <c r="BS142" s="34">
        <v>3595.664661116039</v>
      </c>
      <c r="BT142" s="34">
        <v>4311.8222917437797</v>
      </c>
      <c r="BU142" s="34">
        <v>4686.3038792854431</v>
      </c>
      <c r="BV142" s="11"/>
      <c r="BW142" s="11"/>
      <c r="BX142" s="34">
        <v>133</v>
      </c>
      <c r="BY142" s="40">
        <v>1</v>
      </c>
      <c r="BZ142" s="40">
        <v>51.293938239028762</v>
      </c>
      <c r="CA142" s="40">
        <v>4.3025124996218765E-2</v>
      </c>
      <c r="CB142" s="40">
        <v>47.143145573646727</v>
      </c>
      <c r="CC142" s="40">
        <v>48.465537622294597</v>
      </c>
      <c r="CD142" s="40">
        <v>51.293938239028762</v>
      </c>
      <c r="CE142" s="40">
        <v>54.122338855762926</v>
      </c>
      <c r="CF142" s="40">
        <v>55.444730904410804</v>
      </c>
      <c r="CG142" s="6"/>
      <c r="CH142" s="34">
        <v>133</v>
      </c>
      <c r="CI142" s="40">
        <v>1</v>
      </c>
      <c r="CJ142" s="40">
        <v>35.194934943552546</v>
      </c>
      <c r="CK142" s="40">
        <v>3.8403674704347912E-2</v>
      </c>
      <c r="CL142" s="40">
        <v>32.652817169723171</v>
      </c>
      <c r="CM142" s="40">
        <v>33.462704967510589</v>
      </c>
      <c r="CN142" s="40">
        <v>35.194934943552546</v>
      </c>
      <c r="CO142" s="40">
        <v>36.92716491959451</v>
      </c>
      <c r="CP142" s="40">
        <v>37.737052717381928</v>
      </c>
    </row>
    <row r="143" spans="1:94" ht="15.75" x14ac:dyDescent="0.25">
      <c r="A143" s="17"/>
      <c r="B143" s="17"/>
      <c r="C143" s="24"/>
      <c r="D143" s="24"/>
      <c r="E143" s="24"/>
      <c r="F143" s="25"/>
      <c r="G143" s="25"/>
      <c r="H143" s="46"/>
      <c r="I143" s="81" t="str">
        <f t="shared" si="56"/>
        <v/>
      </c>
      <c r="J143" s="28" t="str">
        <f t="shared" si="57"/>
        <v/>
      </c>
      <c r="K143" s="29" t="str">
        <f t="shared" si="58"/>
        <v/>
      </c>
      <c r="L143" s="99" t="str">
        <f t="shared" si="59"/>
        <v/>
      </c>
      <c r="M143" s="30" t="str">
        <f t="shared" si="60"/>
        <v/>
      </c>
      <c r="N143" s="31" t="str">
        <f t="shared" si="61"/>
        <v/>
      </c>
      <c r="P143" s="14">
        <f t="shared" si="44"/>
        <v>-154</v>
      </c>
      <c r="Q143" s="14"/>
      <c r="R143" s="56" t="e">
        <f t="shared" si="45"/>
        <v>#N/A</v>
      </c>
      <c r="S143" s="56" t="e">
        <f t="shared" si="46"/>
        <v>#N/A</v>
      </c>
      <c r="T143" s="98" t="e">
        <f t="shared" si="47"/>
        <v>#N/A</v>
      </c>
      <c r="U143" s="11" t="e">
        <f t="shared" si="48"/>
        <v>#N/A</v>
      </c>
      <c r="V143" s="11" t="e">
        <f t="shared" si="49"/>
        <v>#N/A</v>
      </c>
      <c r="W143" s="11" t="e">
        <f t="shared" si="50"/>
        <v>#N/A</v>
      </c>
      <c r="X143" s="11" t="e">
        <f t="shared" si="51"/>
        <v>#N/A</v>
      </c>
      <c r="Y143" s="11" t="e">
        <f t="shared" si="52"/>
        <v>#N/A</v>
      </c>
      <c r="Z143" s="11" t="e">
        <f t="shared" si="53"/>
        <v>#N/A</v>
      </c>
      <c r="AA143" s="56" t="e">
        <f t="shared" si="54"/>
        <v>#N/A</v>
      </c>
      <c r="AB143" s="56" t="e">
        <f t="shared" si="55"/>
        <v>#N/A</v>
      </c>
      <c r="AC143" s="35" t="e">
        <f t="shared" si="62"/>
        <v>#N/A</v>
      </c>
      <c r="AD143" s="35" t="e">
        <f t="shared" si="63"/>
        <v>#N/A</v>
      </c>
      <c r="AE143" s="35" t="e">
        <f t="shared" si="64"/>
        <v>#N/A</v>
      </c>
      <c r="AF143" s="35" t="e">
        <f t="shared" si="65"/>
        <v>#N/A</v>
      </c>
      <c r="AH143" s="14"/>
      <c r="AI143" s="2">
        <v>134</v>
      </c>
      <c r="AJ143" s="27">
        <v>0.46585473001576677</v>
      </c>
      <c r="AK143" s="26">
        <v>3817.4461804964294</v>
      </c>
      <c r="AL143" s="27">
        <v>0.12838396270183328</v>
      </c>
      <c r="AM143" s="26">
        <v>2954.7759474611021</v>
      </c>
      <c r="AN143" s="26">
        <v>3216.8303749565239</v>
      </c>
      <c r="AO143" s="26">
        <v>3817.4461804964294</v>
      </c>
      <c r="AP143" s="26">
        <v>4473.2621605804798</v>
      </c>
      <c r="AQ143" s="26">
        <v>4798.9912323511235</v>
      </c>
      <c r="AS143" s="33">
        <v>134</v>
      </c>
      <c r="AT143" s="40">
        <v>1</v>
      </c>
      <c r="AU143" s="40">
        <v>52.186599859356861</v>
      </c>
      <c r="AV143" s="40">
        <v>4.1980327144291091E-2</v>
      </c>
      <c r="AW143" s="40">
        <v>48.066123090553987</v>
      </c>
      <c r="AX143" s="40">
        <v>49.378856863345717</v>
      </c>
      <c r="AY143" s="40">
        <v>52.186599859356861</v>
      </c>
      <c r="AZ143" s="40">
        <v>54.994342855368004</v>
      </c>
      <c r="BA143" s="40">
        <v>56.307076628159734</v>
      </c>
      <c r="BC143" s="55">
        <v>134</v>
      </c>
      <c r="BD143" s="40">
        <v>1</v>
      </c>
      <c r="BE143" s="40">
        <v>35.622199458563678</v>
      </c>
      <c r="BF143" s="40">
        <v>3.9263991544618168E-2</v>
      </c>
      <c r="BG143" s="40">
        <v>32.991581323310783</v>
      </c>
      <c r="BH143" s="40">
        <v>33.829664259637632</v>
      </c>
      <c r="BI143" s="40">
        <v>35.622199458563678</v>
      </c>
      <c r="BJ143" s="40">
        <v>37.414734657489724</v>
      </c>
      <c r="BK143" s="40">
        <v>38.252817593816573</v>
      </c>
      <c r="BL143" s="40"/>
      <c r="BM143" s="2">
        <v>134</v>
      </c>
      <c r="BN143" s="32">
        <v>0.14483329425958341</v>
      </c>
      <c r="BO143" s="34">
        <v>3622.4125359870504</v>
      </c>
      <c r="BP143" s="32">
        <v>0.14326411200983477</v>
      </c>
      <c r="BQ143" s="34">
        <v>2751.8980347693396</v>
      </c>
      <c r="BR143" s="34">
        <v>3007.3153899192957</v>
      </c>
      <c r="BS143" s="34">
        <v>3622.4125359870504</v>
      </c>
      <c r="BT143" s="34">
        <v>4342.0581906040461</v>
      </c>
      <c r="BU143" s="34">
        <v>4718.3834946282523</v>
      </c>
      <c r="BV143" s="11"/>
      <c r="BW143" s="11"/>
      <c r="BX143" s="33">
        <v>134</v>
      </c>
      <c r="BY143" s="40">
        <v>1</v>
      </c>
      <c r="BZ143" s="40">
        <v>51.413505887147885</v>
      </c>
      <c r="CA143" s="40">
        <v>4.2761606774379839E-2</v>
      </c>
      <c r="CB143" s="40">
        <v>47.27851987593305</v>
      </c>
      <c r="CC143" s="40">
        <v>48.59587611685177</v>
      </c>
      <c r="CD143" s="40">
        <v>51.413505887147885</v>
      </c>
      <c r="CE143" s="40">
        <v>54.231135657444</v>
      </c>
      <c r="CF143" s="40">
        <v>55.54849189836272</v>
      </c>
      <c r="CG143" s="6"/>
      <c r="CH143" s="33">
        <v>134</v>
      </c>
      <c r="CI143" s="40">
        <v>1</v>
      </c>
      <c r="CJ143" s="40">
        <v>35.263444721937844</v>
      </c>
      <c r="CK143" s="40">
        <v>3.8239683625134732E-2</v>
      </c>
      <c r="CL143" s="40">
        <v>32.727255080198958</v>
      </c>
      <c r="CM143" s="40">
        <v>33.535254247218283</v>
      </c>
      <c r="CN143" s="40">
        <v>35.263444721937844</v>
      </c>
      <c r="CO143" s="40">
        <v>36.991635196657398</v>
      </c>
      <c r="CP143" s="40">
        <v>37.799634363676731</v>
      </c>
    </row>
    <row r="144" spans="1:94" ht="15.75" x14ac:dyDescent="0.25">
      <c r="A144" s="17"/>
      <c r="B144" s="17"/>
      <c r="C144" s="24"/>
      <c r="D144" s="24"/>
      <c r="E144" s="24"/>
      <c r="F144" s="25"/>
      <c r="G144" s="25"/>
      <c r="H144" s="46"/>
      <c r="I144" s="81" t="str">
        <f t="shared" si="56"/>
        <v/>
      </c>
      <c r="J144" s="28" t="str">
        <f t="shared" si="57"/>
        <v/>
      </c>
      <c r="K144" s="29" t="str">
        <f t="shared" si="58"/>
        <v/>
      </c>
      <c r="L144" s="99" t="str">
        <f t="shared" si="59"/>
        <v/>
      </c>
      <c r="M144" s="30" t="str">
        <f t="shared" si="60"/>
        <v/>
      </c>
      <c r="N144" s="31" t="str">
        <f t="shared" si="61"/>
        <v/>
      </c>
      <c r="P144" s="14">
        <f t="shared" si="44"/>
        <v>-154</v>
      </c>
      <c r="Q144" s="14"/>
      <c r="R144" s="56" t="e">
        <f t="shared" si="45"/>
        <v>#N/A</v>
      </c>
      <c r="S144" s="56" t="e">
        <f t="shared" si="46"/>
        <v>#N/A</v>
      </c>
      <c r="T144" s="98" t="e">
        <f t="shared" si="47"/>
        <v>#N/A</v>
      </c>
      <c r="U144" s="11" t="e">
        <f t="shared" si="48"/>
        <v>#N/A</v>
      </c>
      <c r="V144" s="11" t="e">
        <f t="shared" si="49"/>
        <v>#N/A</v>
      </c>
      <c r="W144" s="11" t="e">
        <f t="shared" si="50"/>
        <v>#N/A</v>
      </c>
      <c r="X144" s="11" t="e">
        <f t="shared" si="51"/>
        <v>#N/A</v>
      </c>
      <c r="Y144" s="11" t="e">
        <f t="shared" si="52"/>
        <v>#N/A</v>
      </c>
      <c r="Z144" s="11" t="e">
        <f t="shared" si="53"/>
        <v>#N/A</v>
      </c>
      <c r="AA144" s="56" t="e">
        <f t="shared" si="54"/>
        <v>#N/A</v>
      </c>
      <c r="AB144" s="56" t="e">
        <f t="shared" si="55"/>
        <v>#N/A</v>
      </c>
      <c r="AC144" s="35" t="e">
        <f t="shared" si="62"/>
        <v>#N/A</v>
      </c>
      <c r="AD144" s="35" t="e">
        <f t="shared" si="63"/>
        <v>#N/A</v>
      </c>
      <c r="AE144" s="35" t="e">
        <f t="shared" si="64"/>
        <v>#N/A</v>
      </c>
      <c r="AF144" s="35" t="e">
        <f t="shared" si="65"/>
        <v>#N/A</v>
      </c>
      <c r="AH144" s="14"/>
      <c r="AI144" s="2">
        <v>135</v>
      </c>
      <c r="AJ144" s="27">
        <v>0.45865013342714922</v>
      </c>
      <c r="AK144" s="26">
        <v>3849.7742622853134</v>
      </c>
      <c r="AL144" s="27">
        <v>0.12811262922760688</v>
      </c>
      <c r="AM144" s="26">
        <v>2982.2423208543105</v>
      </c>
      <c r="AN144" s="26">
        <v>3245.6446236476468</v>
      </c>
      <c r="AO144" s="26">
        <v>3849.7742622853134</v>
      </c>
      <c r="AP144" s="26">
        <v>4510.0832009351607</v>
      </c>
      <c r="AQ144" s="26">
        <v>4838.2883923375139</v>
      </c>
      <c r="AS144" s="34">
        <v>135</v>
      </c>
      <c r="AT144" s="40">
        <v>1</v>
      </c>
      <c r="AU144" s="40">
        <v>52.31411172738386</v>
      </c>
      <c r="AV144" s="40">
        <v>4.1764918196592456E-2</v>
      </c>
      <c r="AW144" s="40">
        <v>48.204761797031658</v>
      </c>
      <c r="AX144" s="40">
        <v>49.513950694451395</v>
      </c>
      <c r="AY144" s="40">
        <v>52.31411172738386</v>
      </c>
      <c r="AZ144" s="40">
        <v>55.114272760316325</v>
      </c>
      <c r="BA144" s="40">
        <v>56.423461657736063</v>
      </c>
      <c r="BC144" s="54">
        <v>135</v>
      </c>
      <c r="BD144" s="40">
        <v>1</v>
      </c>
      <c r="BE144" s="40">
        <v>35.692715761863901</v>
      </c>
      <c r="BF144" s="40">
        <v>3.9102999707976434E-2</v>
      </c>
      <c r="BG144" s="40">
        <v>33.067697720721782</v>
      </c>
      <c r="BH144" s="40">
        <v>33.903996535190288</v>
      </c>
      <c r="BI144" s="40">
        <v>35.692715761863901</v>
      </c>
      <c r="BJ144" s="40">
        <v>37.481434988537515</v>
      </c>
      <c r="BK144" s="40">
        <v>38.317733803006021</v>
      </c>
      <c r="BL144" s="40"/>
      <c r="BM144" s="2">
        <v>135</v>
      </c>
      <c r="BN144" s="32">
        <v>0.14280115069183699</v>
      </c>
      <c r="BO144" s="34">
        <v>3649.3905053186049</v>
      </c>
      <c r="BP144" s="32">
        <v>0.14290412685044615</v>
      </c>
      <c r="BQ144" s="34">
        <v>2774.5608874902309</v>
      </c>
      <c r="BR144" s="34">
        <v>3031.2553950307733</v>
      </c>
      <c r="BS144" s="34">
        <v>3649.3905053186049</v>
      </c>
      <c r="BT144" s="34">
        <v>4372.5745521635799</v>
      </c>
      <c r="BU144" s="34">
        <v>4750.7591246856482</v>
      </c>
      <c r="BV144" s="11"/>
      <c r="BW144" s="11"/>
      <c r="BX144" s="34">
        <v>135</v>
      </c>
      <c r="BY144" s="40">
        <v>1</v>
      </c>
      <c r="BZ144" s="40">
        <v>51.532400133368981</v>
      </c>
      <c r="CA144" s="40">
        <v>4.2504581264834189E-2</v>
      </c>
      <c r="CB144" s="40">
        <v>47.412764181425118</v>
      </c>
      <c r="CC144" s="40">
        <v>48.725230080194137</v>
      </c>
      <c r="CD144" s="40">
        <v>51.532400133368981</v>
      </c>
      <c r="CE144" s="40">
        <v>54.339570186543831</v>
      </c>
      <c r="CF144" s="40">
        <v>55.652036085312844</v>
      </c>
      <c r="CG144" s="6"/>
      <c r="CH144" s="34">
        <v>135</v>
      </c>
      <c r="CI144" s="40">
        <v>1</v>
      </c>
      <c r="CJ144" s="40">
        <v>35.33131824923877</v>
      </c>
      <c r="CK144" s="40">
        <v>3.8078454171728636E-2</v>
      </c>
      <c r="CL144" s="40">
        <v>32.800961154338232</v>
      </c>
      <c r="CM144" s="40">
        <v>33.607102142888003</v>
      </c>
      <c r="CN144" s="40">
        <v>35.33131824923877</v>
      </c>
      <c r="CO144" s="40">
        <v>37.055534355589536</v>
      </c>
      <c r="CP144" s="40">
        <v>37.861675344139307</v>
      </c>
    </row>
    <row r="145" spans="1:94" ht="15.75" x14ac:dyDescent="0.25">
      <c r="A145" s="17"/>
      <c r="B145" s="17"/>
      <c r="C145" s="24"/>
      <c r="D145" s="24"/>
      <c r="E145" s="24"/>
      <c r="F145" s="25"/>
      <c r="G145" s="25"/>
      <c r="H145" s="46"/>
      <c r="I145" s="81" t="str">
        <f t="shared" si="56"/>
        <v/>
      </c>
      <c r="J145" s="28" t="str">
        <f t="shared" si="57"/>
        <v/>
      </c>
      <c r="K145" s="29" t="str">
        <f t="shared" si="58"/>
        <v/>
      </c>
      <c r="L145" s="99" t="str">
        <f t="shared" si="59"/>
        <v/>
      </c>
      <c r="M145" s="30" t="str">
        <f t="shared" si="60"/>
        <v/>
      </c>
      <c r="N145" s="31" t="str">
        <f t="shared" si="61"/>
        <v/>
      </c>
      <c r="P145" s="14">
        <f t="shared" si="44"/>
        <v>-154</v>
      </c>
      <c r="Q145" s="14"/>
      <c r="R145" s="56" t="e">
        <f t="shared" si="45"/>
        <v>#N/A</v>
      </c>
      <c r="S145" s="56" t="e">
        <f t="shared" si="46"/>
        <v>#N/A</v>
      </c>
      <c r="T145" s="98" t="e">
        <f t="shared" si="47"/>
        <v>#N/A</v>
      </c>
      <c r="U145" s="11" t="e">
        <f t="shared" si="48"/>
        <v>#N/A</v>
      </c>
      <c r="V145" s="11" t="e">
        <f t="shared" si="49"/>
        <v>#N/A</v>
      </c>
      <c r="W145" s="11" t="e">
        <f t="shared" si="50"/>
        <v>#N/A</v>
      </c>
      <c r="X145" s="11" t="e">
        <f t="shared" si="51"/>
        <v>#N/A</v>
      </c>
      <c r="Y145" s="11" t="e">
        <f t="shared" si="52"/>
        <v>#N/A</v>
      </c>
      <c r="Z145" s="11" t="e">
        <f t="shared" si="53"/>
        <v>#N/A</v>
      </c>
      <c r="AA145" s="56" t="e">
        <f t="shared" si="54"/>
        <v>#N/A</v>
      </c>
      <c r="AB145" s="56" t="e">
        <f t="shared" si="55"/>
        <v>#N/A</v>
      </c>
      <c r="AC145" s="35" t="e">
        <f t="shared" si="62"/>
        <v>#N/A</v>
      </c>
      <c r="AD145" s="35" t="e">
        <f t="shared" si="63"/>
        <v>#N/A</v>
      </c>
      <c r="AE145" s="35" t="e">
        <f t="shared" si="64"/>
        <v>#N/A</v>
      </c>
      <c r="AF145" s="35" t="e">
        <f t="shared" si="65"/>
        <v>#N/A</v>
      </c>
      <c r="AH145" s="14"/>
      <c r="AI145" s="2">
        <v>136</v>
      </c>
      <c r="AJ145" s="27">
        <v>0.45158126069130378</v>
      </c>
      <c r="AK145" s="26">
        <v>3882.3209480069559</v>
      </c>
      <c r="AL145" s="27">
        <v>0.12786972173794972</v>
      </c>
      <c r="AM145" s="26">
        <v>3009.7177940855877</v>
      </c>
      <c r="AN145" s="26">
        <v>3274.5309831867739</v>
      </c>
      <c r="AO145" s="26">
        <v>3882.3209480069559</v>
      </c>
      <c r="AP145" s="26">
        <v>4547.2866420758273</v>
      </c>
      <c r="AQ145" s="26">
        <v>4878.0511047888895</v>
      </c>
      <c r="AS145" s="34">
        <v>136</v>
      </c>
      <c r="AT145" s="40">
        <v>1</v>
      </c>
      <c r="AU145" s="40">
        <v>52.441375306361323</v>
      </c>
      <c r="AV145" s="40">
        <v>4.1553477404115892E-2</v>
      </c>
      <c r="AW145" s="40">
        <v>48.342883547277836</v>
      </c>
      <c r="AX145" s="40">
        <v>49.648613163421409</v>
      </c>
      <c r="AY145" s="40">
        <v>52.441375306361323</v>
      </c>
      <c r="AZ145" s="40">
        <v>55.234137449301237</v>
      </c>
      <c r="BA145" s="40">
        <v>56.53986706544481</v>
      </c>
      <c r="BC145" s="54">
        <v>136</v>
      </c>
      <c r="BD145" s="40">
        <v>1</v>
      </c>
      <c r="BE145" s="40">
        <v>35.762850843251471</v>
      </c>
      <c r="BF145" s="40">
        <v>3.8942910495414873E-2</v>
      </c>
      <c r="BG145" s="40">
        <v>33.143442808887663</v>
      </c>
      <c r="BH145" s="40">
        <v>33.977954343442534</v>
      </c>
      <c r="BI145" s="40">
        <v>35.762850843251471</v>
      </c>
      <c r="BJ145" s="40">
        <v>37.547747343060415</v>
      </c>
      <c r="BK145" s="40">
        <v>38.382258877615286</v>
      </c>
      <c r="BL145" s="40"/>
      <c r="BM145" s="2">
        <v>136</v>
      </c>
      <c r="BN145" s="32">
        <v>0.14099263275739476</v>
      </c>
      <c r="BO145" s="34">
        <v>3676.5888093146327</v>
      </c>
      <c r="BP145" s="32">
        <v>0.1425528925831448</v>
      </c>
      <c r="BQ145" s="34">
        <v>2797.3510154267924</v>
      </c>
      <c r="BR145" s="34">
        <v>3055.3538643700945</v>
      </c>
      <c r="BS145" s="34">
        <v>3676.5888093146327</v>
      </c>
      <c r="BT145" s="34">
        <v>4403.3594057063156</v>
      </c>
      <c r="BU145" s="34">
        <v>4783.4180978614695</v>
      </c>
      <c r="BV145" s="11"/>
      <c r="BW145" s="11"/>
      <c r="BX145" s="34">
        <v>136</v>
      </c>
      <c r="BY145" s="40">
        <v>1</v>
      </c>
      <c r="BZ145" s="40">
        <v>51.650631258603909</v>
      </c>
      <c r="CA145" s="40">
        <v>4.2253949342523113E-2</v>
      </c>
      <c r="CB145" s="40">
        <v>47.545891914530891</v>
      </c>
      <c r="CC145" s="40">
        <v>48.853611935250029</v>
      </c>
      <c r="CD145" s="40">
        <v>51.650631258603909</v>
      </c>
      <c r="CE145" s="40">
        <v>54.447650581957788</v>
      </c>
      <c r="CF145" s="40">
        <v>55.755370602676926</v>
      </c>
      <c r="CG145" s="6"/>
      <c r="CH145" s="34">
        <v>136</v>
      </c>
      <c r="CI145" s="40">
        <v>1</v>
      </c>
      <c r="CJ145" s="40">
        <v>35.398565239181011</v>
      </c>
      <c r="CK145" s="40">
        <v>3.7919944182039575E-2</v>
      </c>
      <c r="CL145" s="40">
        <v>32.873945484740673</v>
      </c>
      <c r="CM145" s="40">
        <v>33.678258626414781</v>
      </c>
      <c r="CN145" s="40">
        <v>35.398565239181011</v>
      </c>
      <c r="CO145" s="40">
        <v>37.118871851947247</v>
      </c>
      <c r="CP145" s="40">
        <v>37.923184993621355</v>
      </c>
    </row>
    <row r="146" spans="1:94" ht="15.75" x14ac:dyDescent="0.25">
      <c r="A146" s="17"/>
      <c r="B146" s="17"/>
      <c r="C146" s="24"/>
      <c r="D146" s="24"/>
      <c r="E146" s="24"/>
      <c r="F146" s="25"/>
      <c r="G146" s="25"/>
      <c r="H146" s="46"/>
      <c r="I146" s="81" t="str">
        <f t="shared" si="56"/>
        <v/>
      </c>
      <c r="J146" s="28" t="str">
        <f t="shared" si="57"/>
        <v/>
      </c>
      <c r="K146" s="29" t="str">
        <f t="shared" si="58"/>
        <v/>
      </c>
      <c r="L146" s="99" t="str">
        <f t="shared" si="59"/>
        <v/>
      </c>
      <c r="M146" s="30" t="str">
        <f t="shared" si="60"/>
        <v/>
      </c>
      <c r="N146" s="31" t="str">
        <f t="shared" si="61"/>
        <v/>
      </c>
      <c r="P146" s="14">
        <f t="shared" si="44"/>
        <v>-154</v>
      </c>
      <c r="Q146" s="14"/>
      <c r="R146" s="56" t="e">
        <f t="shared" si="45"/>
        <v>#N/A</v>
      </c>
      <c r="S146" s="56" t="e">
        <f t="shared" si="46"/>
        <v>#N/A</v>
      </c>
      <c r="T146" s="98" t="e">
        <f t="shared" si="47"/>
        <v>#N/A</v>
      </c>
      <c r="U146" s="11" t="e">
        <f t="shared" si="48"/>
        <v>#N/A</v>
      </c>
      <c r="V146" s="11" t="e">
        <f t="shared" si="49"/>
        <v>#N/A</v>
      </c>
      <c r="W146" s="11" t="e">
        <f t="shared" si="50"/>
        <v>#N/A</v>
      </c>
      <c r="X146" s="11" t="e">
        <f t="shared" si="51"/>
        <v>#N/A</v>
      </c>
      <c r="Y146" s="11" t="e">
        <f t="shared" si="52"/>
        <v>#N/A</v>
      </c>
      <c r="Z146" s="11" t="e">
        <f t="shared" si="53"/>
        <v>#N/A</v>
      </c>
      <c r="AA146" s="56" t="e">
        <f t="shared" si="54"/>
        <v>#N/A</v>
      </c>
      <c r="AB146" s="56" t="e">
        <f t="shared" si="55"/>
        <v>#N/A</v>
      </c>
      <c r="AC146" s="35" t="e">
        <f t="shared" si="62"/>
        <v>#N/A</v>
      </c>
      <c r="AD146" s="35" t="e">
        <f t="shared" si="63"/>
        <v>#N/A</v>
      </c>
      <c r="AE146" s="35" t="e">
        <f t="shared" si="64"/>
        <v>#N/A</v>
      </c>
      <c r="AF146" s="35" t="e">
        <f t="shared" si="65"/>
        <v>#N/A</v>
      </c>
      <c r="AH146" s="14"/>
      <c r="AI146" s="2">
        <v>137</v>
      </c>
      <c r="AJ146" s="27">
        <v>0.4446464333866933</v>
      </c>
      <c r="AK146" s="26">
        <v>3915.0741178108119</v>
      </c>
      <c r="AL146" s="27">
        <v>0.12765362661371651</v>
      </c>
      <c r="AM146" s="26">
        <v>3037.1993102230695</v>
      </c>
      <c r="AN146" s="26">
        <v>3303.4835175551048</v>
      </c>
      <c r="AO146" s="26">
        <v>3915.0741178108119</v>
      </c>
      <c r="AP146" s="26">
        <v>4584.8542564815143</v>
      </c>
      <c r="AQ146" s="26">
        <v>4918.2583448011846</v>
      </c>
      <c r="AS146" s="34">
        <v>137</v>
      </c>
      <c r="AT146" s="40">
        <v>1</v>
      </c>
      <c r="AU146" s="40">
        <v>52.568380297972269</v>
      </c>
      <c r="AV146" s="40">
        <v>4.1345959016901447E-2</v>
      </c>
      <c r="AW146" s="40">
        <v>48.480480118444206</v>
      </c>
      <c r="AX146" s="40">
        <v>49.78283538618836</v>
      </c>
      <c r="AY146" s="40">
        <v>52.568380297972269</v>
      </c>
      <c r="AZ146" s="40">
        <v>55.35392520975617</v>
      </c>
      <c r="BA146" s="40">
        <v>56.656280477500324</v>
      </c>
      <c r="BC146" s="54">
        <v>137</v>
      </c>
      <c r="BD146" s="40">
        <v>1</v>
      </c>
      <c r="BE146" s="40">
        <v>35.832610613126086</v>
      </c>
      <c r="BF146" s="40">
        <v>3.8783709912803305E-2</v>
      </c>
      <c r="BG146" s="40">
        <v>33.218822266251095</v>
      </c>
      <c r="BH146" s="40">
        <v>34.051543436735727</v>
      </c>
      <c r="BI146" s="40">
        <v>35.832610613126086</v>
      </c>
      <c r="BJ146" s="40">
        <v>37.613677789516444</v>
      </c>
      <c r="BK146" s="40">
        <v>38.446398960001083</v>
      </c>
      <c r="BL146" s="40"/>
      <c r="BM146" s="2">
        <v>137</v>
      </c>
      <c r="BN146" s="32">
        <v>0.13939697744085078</v>
      </c>
      <c r="BO146" s="34">
        <v>3703.997671325415</v>
      </c>
      <c r="BP146" s="32">
        <v>0.14221012342765102</v>
      </c>
      <c r="BQ146" s="34">
        <v>2820.2629197328001</v>
      </c>
      <c r="BR146" s="34">
        <v>3079.6038619183587</v>
      </c>
      <c r="BS146" s="34">
        <v>3703.997671325415</v>
      </c>
      <c r="BT146" s="34">
        <v>4434.4007614738039</v>
      </c>
      <c r="BU146" s="34">
        <v>4816.3477226833666</v>
      </c>
      <c r="BV146" s="11"/>
      <c r="BW146" s="11"/>
      <c r="BX146" s="34">
        <v>137</v>
      </c>
      <c r="BY146" s="40">
        <v>1</v>
      </c>
      <c r="BZ146" s="40">
        <v>51.768209543767632</v>
      </c>
      <c r="CA146" s="40">
        <v>4.2009611882357779E-2</v>
      </c>
      <c r="CB146" s="40">
        <v>47.677916524601848</v>
      </c>
      <c r="CC146" s="40">
        <v>48.981034121945605</v>
      </c>
      <c r="CD146" s="40">
        <v>51.768209543767632</v>
      </c>
      <c r="CE146" s="40">
        <v>54.555384965589653</v>
      </c>
      <c r="CF146" s="40">
        <v>55.85850256293341</v>
      </c>
      <c r="CG146" s="6"/>
      <c r="CH146" s="34">
        <v>137</v>
      </c>
      <c r="CI146" s="40">
        <v>1</v>
      </c>
      <c r="CJ146" s="40">
        <v>35.465195405493212</v>
      </c>
      <c r="CK146" s="40">
        <v>3.7764111493964699E-2</v>
      </c>
      <c r="CL146" s="40">
        <v>32.946218171975993</v>
      </c>
      <c r="CM146" s="40">
        <v>33.748733675125457</v>
      </c>
      <c r="CN146" s="40">
        <v>35.465195405493212</v>
      </c>
      <c r="CO146" s="40">
        <v>37.181657135860959</v>
      </c>
      <c r="CP146" s="40">
        <v>37.984172639010431</v>
      </c>
    </row>
    <row r="147" spans="1:94" ht="15.75" x14ac:dyDescent="0.25">
      <c r="A147" s="17"/>
      <c r="B147" s="17"/>
      <c r="C147" s="24"/>
      <c r="D147" s="24"/>
      <c r="E147" s="24"/>
      <c r="F147" s="25"/>
      <c r="G147" s="25"/>
      <c r="H147" s="46"/>
      <c r="I147" s="81" t="str">
        <f t="shared" si="56"/>
        <v/>
      </c>
      <c r="J147" s="28" t="str">
        <f t="shared" si="57"/>
        <v/>
      </c>
      <c r="K147" s="29" t="str">
        <f t="shared" si="58"/>
        <v/>
      </c>
      <c r="L147" s="99" t="str">
        <f t="shared" si="59"/>
        <v/>
      </c>
      <c r="M147" s="30" t="str">
        <f t="shared" si="60"/>
        <v/>
      </c>
      <c r="N147" s="31" t="str">
        <f t="shared" si="61"/>
        <v/>
      </c>
      <c r="P147" s="14">
        <f t="shared" si="44"/>
        <v>-154</v>
      </c>
      <c r="Q147" s="14"/>
      <c r="R147" s="56" t="e">
        <f t="shared" si="45"/>
        <v>#N/A</v>
      </c>
      <c r="S147" s="56" t="e">
        <f t="shared" si="46"/>
        <v>#N/A</v>
      </c>
      <c r="T147" s="98" t="e">
        <f t="shared" si="47"/>
        <v>#N/A</v>
      </c>
      <c r="U147" s="11" t="e">
        <f t="shared" si="48"/>
        <v>#N/A</v>
      </c>
      <c r="V147" s="11" t="e">
        <f t="shared" si="49"/>
        <v>#N/A</v>
      </c>
      <c r="W147" s="11" t="e">
        <f t="shared" si="50"/>
        <v>#N/A</v>
      </c>
      <c r="X147" s="11" t="e">
        <f t="shared" si="51"/>
        <v>#N/A</v>
      </c>
      <c r="Y147" s="11" t="e">
        <f t="shared" si="52"/>
        <v>#N/A</v>
      </c>
      <c r="Z147" s="11" t="e">
        <f t="shared" si="53"/>
        <v>#N/A</v>
      </c>
      <c r="AA147" s="56" t="e">
        <f t="shared" si="54"/>
        <v>#N/A</v>
      </c>
      <c r="AB147" s="56" t="e">
        <f t="shared" si="55"/>
        <v>#N/A</v>
      </c>
      <c r="AC147" s="35" t="e">
        <f t="shared" si="62"/>
        <v>#N/A</v>
      </c>
      <c r="AD147" s="35" t="e">
        <f t="shared" si="63"/>
        <v>#N/A</v>
      </c>
      <c r="AE147" s="35" t="e">
        <f t="shared" si="64"/>
        <v>#N/A</v>
      </c>
      <c r="AF147" s="35" t="e">
        <f t="shared" si="65"/>
        <v>#N/A</v>
      </c>
      <c r="AH147" s="14"/>
      <c r="AI147" s="2">
        <v>138</v>
      </c>
      <c r="AJ147" s="27">
        <v>0.43784397307456308</v>
      </c>
      <c r="AK147" s="26">
        <v>3948.0216521834291</v>
      </c>
      <c r="AL147" s="27">
        <v>0.12746273018581122</v>
      </c>
      <c r="AM147" s="26">
        <v>3064.6845501395906</v>
      </c>
      <c r="AN147" s="26">
        <v>3332.4968763893144</v>
      </c>
      <c r="AO147" s="26">
        <v>3948.0216521834291</v>
      </c>
      <c r="AP147" s="26">
        <v>4622.7668350508757</v>
      </c>
      <c r="AQ147" s="26">
        <v>4958.8874982682919</v>
      </c>
      <c r="AS147" s="34">
        <v>138</v>
      </c>
      <c r="AT147" s="40">
        <v>1</v>
      </c>
      <c r="AU147" s="40">
        <v>52.695116404009966</v>
      </c>
      <c r="AV147" s="40">
        <v>4.1142317284465948E-2</v>
      </c>
      <c r="AW147" s="40">
        <v>48.617543427367565</v>
      </c>
      <c r="AX147" s="40">
        <v>49.916608573903147</v>
      </c>
      <c r="AY147" s="40">
        <v>52.695116404009966</v>
      </c>
      <c r="AZ147" s="40">
        <v>55.473624234116777</v>
      </c>
      <c r="BA147" s="40">
        <v>56.772689380652359</v>
      </c>
      <c r="BC147" s="54">
        <v>138</v>
      </c>
      <c r="BD147" s="40">
        <v>1</v>
      </c>
      <c r="BE147" s="40">
        <v>35.902000981928751</v>
      </c>
      <c r="BF147" s="40">
        <v>3.8625383965913689E-2</v>
      </c>
      <c r="BG147" s="40">
        <v>33.29384183146518</v>
      </c>
      <c r="BH147" s="40">
        <v>34.12476960845251</v>
      </c>
      <c r="BI147" s="40">
        <v>35.902000981928751</v>
      </c>
      <c r="BJ147" s="40">
        <v>37.679232355404984</v>
      </c>
      <c r="BK147" s="40">
        <v>38.510160132392322</v>
      </c>
      <c r="BL147" s="40"/>
      <c r="BM147" s="2">
        <v>138</v>
      </c>
      <c r="BN147" s="32">
        <v>0.13800341788386122</v>
      </c>
      <c r="BO147" s="34">
        <v>3731.6069270672897</v>
      </c>
      <c r="BP147" s="32">
        <v>0.14187553360333205</v>
      </c>
      <c r="BQ147" s="34">
        <v>2843.2907541862501</v>
      </c>
      <c r="BR147" s="34">
        <v>3103.9980978957824</v>
      </c>
      <c r="BS147" s="34">
        <v>3731.6069270672897</v>
      </c>
      <c r="BT147" s="34">
        <v>4465.6861917328506</v>
      </c>
      <c r="BU147" s="34">
        <v>4849.5348505266684</v>
      </c>
      <c r="BV147" s="11"/>
      <c r="BW147" s="11"/>
      <c r="BX147" s="34">
        <v>138</v>
      </c>
      <c r="BY147" s="40">
        <v>1</v>
      </c>
      <c r="BZ147" s="40">
        <v>51.885145269846994</v>
      </c>
      <c r="CA147" s="40">
        <v>4.1771469758556327E-2</v>
      </c>
      <c r="CB147" s="40">
        <v>47.808852034691078</v>
      </c>
      <c r="CC147" s="40">
        <v>49.107509471157172</v>
      </c>
      <c r="CD147" s="40">
        <v>51.885145269846994</v>
      </c>
      <c r="CE147" s="40">
        <v>54.662781068536816</v>
      </c>
      <c r="CF147" s="40">
        <v>55.96143850500291</v>
      </c>
      <c r="CG147" s="6"/>
      <c r="CH147" s="34">
        <v>138</v>
      </c>
      <c r="CI147" s="40">
        <v>1</v>
      </c>
      <c r="CJ147" s="40">
        <v>35.531218461971903</v>
      </c>
      <c r="CK147" s="40">
        <v>3.7610913945106392E-2</v>
      </c>
      <c r="CL147" s="40">
        <v>33.017789499924511</v>
      </c>
      <c r="CM147" s="40">
        <v>33.818537391278618</v>
      </c>
      <c r="CN147" s="40">
        <v>35.531218461971903</v>
      </c>
      <c r="CO147" s="40">
        <v>37.243899532665189</v>
      </c>
      <c r="CP147" s="40">
        <v>38.044647424019296</v>
      </c>
    </row>
    <row r="148" spans="1:94" ht="15.75" x14ac:dyDescent="0.25">
      <c r="A148" s="17"/>
      <c r="B148" s="17"/>
      <c r="C148" s="24"/>
      <c r="D148" s="24"/>
      <c r="E148" s="24"/>
      <c r="F148" s="25"/>
      <c r="G148" s="25"/>
      <c r="H148" s="46"/>
      <c r="I148" s="81" t="str">
        <f t="shared" si="56"/>
        <v/>
      </c>
      <c r="J148" s="28" t="str">
        <f t="shared" si="57"/>
        <v/>
      </c>
      <c r="K148" s="29" t="str">
        <f t="shared" si="58"/>
        <v/>
      </c>
      <c r="L148" s="99" t="str">
        <f t="shared" si="59"/>
        <v/>
      </c>
      <c r="M148" s="30" t="str">
        <f t="shared" si="60"/>
        <v/>
      </c>
      <c r="N148" s="31" t="str">
        <f t="shared" si="61"/>
        <v/>
      </c>
      <c r="P148" s="14">
        <f t="shared" si="44"/>
        <v>-154</v>
      </c>
      <c r="Q148" s="14"/>
      <c r="R148" s="56" t="e">
        <f t="shared" si="45"/>
        <v>#N/A</v>
      </c>
      <c r="S148" s="56" t="e">
        <f t="shared" si="46"/>
        <v>#N/A</v>
      </c>
      <c r="T148" s="98" t="e">
        <f t="shared" si="47"/>
        <v>#N/A</v>
      </c>
      <c r="U148" s="11" t="e">
        <f t="shared" si="48"/>
        <v>#N/A</v>
      </c>
      <c r="V148" s="11" t="e">
        <f t="shared" si="49"/>
        <v>#N/A</v>
      </c>
      <c r="W148" s="11" t="e">
        <f t="shared" si="50"/>
        <v>#N/A</v>
      </c>
      <c r="X148" s="11" t="e">
        <f t="shared" si="51"/>
        <v>#N/A</v>
      </c>
      <c r="Y148" s="11" t="e">
        <f t="shared" si="52"/>
        <v>#N/A</v>
      </c>
      <c r="Z148" s="11" t="e">
        <f t="shared" si="53"/>
        <v>#N/A</v>
      </c>
      <c r="AA148" s="56" t="e">
        <f t="shared" si="54"/>
        <v>#N/A</v>
      </c>
      <c r="AB148" s="56" t="e">
        <f t="shared" si="55"/>
        <v>#N/A</v>
      </c>
      <c r="AC148" s="35" t="e">
        <f t="shared" si="62"/>
        <v>#N/A</v>
      </c>
      <c r="AD148" s="35" t="e">
        <f t="shared" si="63"/>
        <v>#N/A</v>
      </c>
      <c r="AE148" s="35" t="e">
        <f t="shared" si="64"/>
        <v>#N/A</v>
      </c>
      <c r="AF148" s="35" t="e">
        <f t="shared" si="65"/>
        <v>#N/A</v>
      </c>
      <c r="AH148" s="14"/>
      <c r="AI148" s="2">
        <v>139</v>
      </c>
      <c r="AJ148" s="27">
        <v>0.43117220129894079</v>
      </c>
      <c r="AK148" s="26">
        <v>3981.1514319484468</v>
      </c>
      <c r="AL148" s="27">
        <v>0.12729541873518713</v>
      </c>
      <c r="AM148" s="26">
        <v>3092.1719325126865</v>
      </c>
      <c r="AN148" s="26">
        <v>3361.5662949815523</v>
      </c>
      <c r="AO148" s="26">
        <v>3981.1514319484468</v>
      </c>
      <c r="AP148" s="26">
        <v>4661.0041871021849</v>
      </c>
      <c r="AQ148" s="26">
        <v>4999.9143618820553</v>
      </c>
      <c r="AS148" s="34">
        <v>139</v>
      </c>
      <c r="AT148" s="40">
        <v>1</v>
      </c>
      <c r="AU148" s="40">
        <v>52.821573326377958</v>
      </c>
      <c r="AV148" s="40">
        <v>4.0942506455803059E-2</v>
      </c>
      <c r="AW148" s="40">
        <v>48.754065530569889</v>
      </c>
      <c r="AX148" s="40">
        <v>50.049924032934946</v>
      </c>
      <c r="AY148" s="40">
        <v>52.821573326377958</v>
      </c>
      <c r="AZ148" s="40">
        <v>55.59322261982097</v>
      </c>
      <c r="BA148" s="40">
        <v>56.889081122186028</v>
      </c>
      <c r="BC148" s="54">
        <v>139</v>
      </c>
      <c r="BD148" s="40">
        <v>1</v>
      </c>
      <c r="BE148" s="40">
        <v>35.971027860141781</v>
      </c>
      <c r="BF148" s="40">
        <v>3.8467918660420167E-2</v>
      </c>
      <c r="BG148" s="40">
        <v>33.368507303393471</v>
      </c>
      <c r="BH148" s="40">
        <v>34.19763869301682</v>
      </c>
      <c r="BI148" s="40">
        <v>35.971027860141781</v>
      </c>
      <c r="BJ148" s="40">
        <v>37.744417027266742</v>
      </c>
      <c r="BK148" s="40">
        <v>38.573548416890091</v>
      </c>
      <c r="BL148" s="40"/>
      <c r="BM148" s="2">
        <v>139</v>
      </c>
      <c r="BN148" s="32">
        <v>0.13680118338514438</v>
      </c>
      <c r="BO148" s="34">
        <v>3759.4060246226513</v>
      </c>
      <c r="BP148" s="32">
        <v>0.14154883732920201</v>
      </c>
      <c r="BQ148" s="34">
        <v>2866.428325189358</v>
      </c>
      <c r="BR148" s="34">
        <v>3128.5289287617006</v>
      </c>
      <c r="BS148" s="34">
        <v>3759.4060246226513</v>
      </c>
      <c r="BT148" s="34">
        <v>4497.2028307755145</v>
      </c>
      <c r="BU148" s="34">
        <v>4882.9658756143808</v>
      </c>
      <c r="BV148" s="11"/>
      <c r="BW148" s="11"/>
      <c r="BX148" s="34">
        <v>139</v>
      </c>
      <c r="BY148" s="40">
        <v>1</v>
      </c>
      <c r="BZ148" s="40">
        <v>52.001448717900708</v>
      </c>
      <c r="CA148" s="40">
        <v>4.1539423844643909E-2</v>
      </c>
      <c r="CB148" s="40">
        <v>47.938713041553221</v>
      </c>
      <c r="CC148" s="40">
        <v>49.233051204711145</v>
      </c>
      <c r="CD148" s="40">
        <v>52.001448717900708</v>
      </c>
      <c r="CE148" s="40">
        <v>54.769846231090277</v>
      </c>
      <c r="CF148" s="40">
        <v>56.064184394248194</v>
      </c>
      <c r="CG148" s="6"/>
      <c r="CH148" s="34">
        <v>139</v>
      </c>
      <c r="CI148" s="40">
        <v>1</v>
      </c>
      <c r="CJ148" s="40">
        <v>35.596644122481536</v>
      </c>
      <c r="CK148" s="40">
        <v>3.7460309372772262E-2</v>
      </c>
      <c r="CL148" s="40">
        <v>33.088669935777212</v>
      </c>
      <c r="CM148" s="40">
        <v>33.887680002064556</v>
      </c>
      <c r="CN148" s="40">
        <v>35.596644122481536</v>
      </c>
      <c r="CO148" s="40">
        <v>37.305608242898515</v>
      </c>
      <c r="CP148" s="40">
        <v>38.104618309185859</v>
      </c>
    </row>
    <row r="149" spans="1:94" ht="15.75" x14ac:dyDescent="0.25">
      <c r="A149" s="17"/>
      <c r="B149" s="17"/>
      <c r="C149" s="24"/>
      <c r="D149" s="24"/>
      <c r="E149" s="24"/>
      <c r="F149" s="25"/>
      <c r="G149" s="25"/>
      <c r="H149" s="46"/>
      <c r="I149" s="81" t="str">
        <f t="shared" si="56"/>
        <v/>
      </c>
      <c r="J149" s="28" t="str">
        <f t="shared" si="57"/>
        <v/>
      </c>
      <c r="K149" s="29" t="str">
        <f t="shared" si="58"/>
        <v/>
      </c>
      <c r="L149" s="99" t="str">
        <f t="shared" si="59"/>
        <v/>
      </c>
      <c r="M149" s="30" t="str">
        <f t="shared" si="60"/>
        <v/>
      </c>
      <c r="N149" s="31" t="str">
        <f t="shared" si="61"/>
        <v/>
      </c>
      <c r="P149" s="14">
        <f t="shared" si="44"/>
        <v>-154</v>
      </c>
      <c r="Q149" s="14"/>
      <c r="R149" s="56" t="e">
        <f t="shared" si="45"/>
        <v>#N/A</v>
      </c>
      <c r="S149" s="56" t="e">
        <f t="shared" si="46"/>
        <v>#N/A</v>
      </c>
      <c r="T149" s="98" t="e">
        <f t="shared" si="47"/>
        <v>#N/A</v>
      </c>
      <c r="U149" s="11" t="e">
        <f t="shared" si="48"/>
        <v>#N/A</v>
      </c>
      <c r="V149" s="11" t="e">
        <f t="shared" si="49"/>
        <v>#N/A</v>
      </c>
      <c r="W149" s="11" t="e">
        <f t="shared" si="50"/>
        <v>#N/A</v>
      </c>
      <c r="X149" s="11" t="e">
        <f t="shared" si="51"/>
        <v>#N/A</v>
      </c>
      <c r="Y149" s="11" t="e">
        <f t="shared" si="52"/>
        <v>#N/A</v>
      </c>
      <c r="Z149" s="11" t="e">
        <f t="shared" si="53"/>
        <v>#N/A</v>
      </c>
      <c r="AA149" s="56" t="e">
        <f t="shared" si="54"/>
        <v>#N/A</v>
      </c>
      <c r="AB149" s="56" t="e">
        <f t="shared" si="55"/>
        <v>#N/A</v>
      </c>
      <c r="AC149" s="35" t="e">
        <f t="shared" si="62"/>
        <v>#N/A</v>
      </c>
      <c r="AD149" s="35" t="e">
        <f t="shared" si="63"/>
        <v>#N/A</v>
      </c>
      <c r="AE149" s="35" t="e">
        <f t="shared" si="64"/>
        <v>#N/A</v>
      </c>
      <c r="AF149" s="35" t="e">
        <f t="shared" si="65"/>
        <v>#N/A</v>
      </c>
      <c r="AH149" s="14"/>
      <c r="AI149" s="2">
        <v>140</v>
      </c>
      <c r="AJ149" s="27">
        <v>0.42462943960310545</v>
      </c>
      <c r="AK149" s="26">
        <v>4014.4513379441596</v>
      </c>
      <c r="AL149" s="27">
        <v>0.12715007854062571</v>
      </c>
      <c r="AM149" s="26">
        <v>3119.6599080983578</v>
      </c>
      <c r="AN149" s="26">
        <v>3390.6870340872506</v>
      </c>
      <c r="AO149" s="26">
        <v>4014.4513379441596</v>
      </c>
      <c r="AP149" s="26">
        <v>4699.5460792763079</v>
      </c>
      <c r="AQ149" s="26">
        <v>5041.3146632385815</v>
      </c>
      <c r="AS149" s="33">
        <v>140</v>
      </c>
      <c r="AT149" s="40">
        <v>1</v>
      </c>
      <c r="AU149" s="40">
        <v>52.947740766984587</v>
      </c>
      <c r="AV149" s="40">
        <v>4.0746480779883659E-2</v>
      </c>
      <c r="AW149" s="40">
        <v>48.890038490646397</v>
      </c>
      <c r="AX149" s="40">
        <v>50.182773073792845</v>
      </c>
      <c r="AY149" s="40">
        <v>52.947740766984587</v>
      </c>
      <c r="AZ149" s="40">
        <v>55.712708460176323</v>
      </c>
      <c r="BA149" s="40">
        <v>57.005443043322771</v>
      </c>
      <c r="BC149" s="55">
        <v>140</v>
      </c>
      <c r="BD149" s="40">
        <v>1</v>
      </c>
      <c r="BE149" s="40">
        <v>36.039697158249297</v>
      </c>
      <c r="BF149" s="40">
        <v>3.8311300001992628E-2</v>
      </c>
      <c r="BG149" s="40">
        <v>33.442824483517377</v>
      </c>
      <c r="BH149" s="40">
        <v>34.270156526636988</v>
      </c>
      <c r="BI149" s="40">
        <v>36.039697158249297</v>
      </c>
      <c r="BJ149" s="40">
        <v>37.809237789861605</v>
      </c>
      <c r="BK149" s="40">
        <v>38.636569832981223</v>
      </c>
      <c r="BL149" s="40"/>
      <c r="BM149" s="2">
        <v>140</v>
      </c>
      <c r="BN149" s="32">
        <v>0.13577950307633435</v>
      </c>
      <c r="BO149" s="34">
        <v>3787.3843952202451</v>
      </c>
      <c r="BP149" s="32">
        <v>0.14122974882425962</v>
      </c>
      <c r="BQ149" s="34">
        <v>2889.6694240410443</v>
      </c>
      <c r="BR149" s="34">
        <v>3153.1886955945415</v>
      </c>
      <c r="BS149" s="34">
        <v>3787.3843952202451</v>
      </c>
      <c r="BT149" s="34">
        <v>4528.9377938514717</v>
      </c>
      <c r="BU149" s="34">
        <v>4916.6271722933225</v>
      </c>
      <c r="BV149" s="11"/>
      <c r="BW149" s="11"/>
      <c r="BX149" s="33">
        <v>140</v>
      </c>
      <c r="BY149" s="40">
        <v>1</v>
      </c>
      <c r="BZ149" s="40">
        <v>52.11713016899062</v>
      </c>
      <c r="CA149" s="40">
        <v>4.1313375014115528E-2</v>
      </c>
      <c r="CB149" s="40">
        <v>48.067514166886497</v>
      </c>
      <c r="CC149" s="40">
        <v>49.357672561431791</v>
      </c>
      <c r="CD149" s="40">
        <v>52.11713016899062</v>
      </c>
      <c r="CE149" s="40">
        <v>54.876587776549442</v>
      </c>
      <c r="CF149" s="40">
        <v>56.166746171094744</v>
      </c>
      <c r="CG149" s="6"/>
      <c r="CH149" s="33">
        <v>140</v>
      </c>
      <c r="CI149" s="40">
        <v>1</v>
      </c>
      <c r="CJ149" s="40">
        <v>35.661482100889508</v>
      </c>
      <c r="CK149" s="40">
        <v>3.7312255614257127E-2</v>
      </c>
      <c r="CL149" s="40">
        <v>33.158869954695078</v>
      </c>
      <c r="CM149" s="40">
        <v>33.956171740105383</v>
      </c>
      <c r="CN149" s="40">
        <v>35.661482100889508</v>
      </c>
      <c r="CO149" s="40">
        <v>37.366792461673626</v>
      </c>
      <c r="CP149" s="40">
        <v>38.164094247083931</v>
      </c>
    </row>
    <row r="150" spans="1:94" ht="15.75" x14ac:dyDescent="0.25">
      <c r="A150" s="17"/>
      <c r="B150" s="17"/>
      <c r="C150" s="24"/>
      <c r="D150" s="24"/>
      <c r="E150" s="24"/>
      <c r="F150" s="25"/>
      <c r="G150" s="25"/>
      <c r="H150" s="46"/>
      <c r="I150" s="81" t="str">
        <f t="shared" si="56"/>
        <v/>
      </c>
      <c r="J150" s="28" t="str">
        <f t="shared" si="57"/>
        <v/>
      </c>
      <c r="K150" s="29" t="str">
        <f t="shared" si="58"/>
        <v/>
      </c>
      <c r="L150" s="99" t="str">
        <f t="shared" si="59"/>
        <v/>
      </c>
      <c r="M150" s="30" t="str">
        <f t="shared" si="60"/>
        <v/>
      </c>
      <c r="N150" s="31" t="str">
        <f t="shared" si="61"/>
        <v/>
      </c>
      <c r="P150" s="14">
        <f t="shared" si="44"/>
        <v>-154</v>
      </c>
      <c r="Q150" s="14"/>
      <c r="R150" s="56" t="e">
        <f t="shared" si="45"/>
        <v>#N/A</v>
      </c>
      <c r="S150" s="56" t="e">
        <f t="shared" si="46"/>
        <v>#N/A</v>
      </c>
      <c r="T150" s="98" t="e">
        <f t="shared" si="47"/>
        <v>#N/A</v>
      </c>
      <c r="U150" s="11" t="e">
        <f t="shared" si="48"/>
        <v>#N/A</v>
      </c>
      <c r="V150" s="11" t="e">
        <f t="shared" si="49"/>
        <v>#N/A</v>
      </c>
      <c r="W150" s="11" t="e">
        <f t="shared" si="50"/>
        <v>#N/A</v>
      </c>
      <c r="X150" s="11" t="e">
        <f t="shared" si="51"/>
        <v>#N/A</v>
      </c>
      <c r="Y150" s="11" t="e">
        <f t="shared" si="52"/>
        <v>#N/A</v>
      </c>
      <c r="Z150" s="11" t="e">
        <f t="shared" si="53"/>
        <v>#N/A</v>
      </c>
      <c r="AA150" s="56" t="e">
        <f t="shared" si="54"/>
        <v>#N/A</v>
      </c>
      <c r="AB150" s="56" t="e">
        <f t="shared" si="55"/>
        <v>#N/A</v>
      </c>
      <c r="AC150" s="35" t="e">
        <f t="shared" si="62"/>
        <v>#N/A</v>
      </c>
      <c r="AD150" s="35" t="e">
        <f t="shared" si="63"/>
        <v>#N/A</v>
      </c>
      <c r="AE150" s="35" t="e">
        <f t="shared" si="64"/>
        <v>#N/A</v>
      </c>
      <c r="AF150" s="35" t="e">
        <f t="shared" si="65"/>
        <v>#N/A</v>
      </c>
      <c r="AH150" s="14"/>
      <c r="AI150" s="2">
        <v>141</v>
      </c>
      <c r="AJ150" s="27">
        <v>0.41821400953033605</v>
      </c>
      <c r="AK150" s="26">
        <v>4047.9092510088635</v>
      </c>
      <c r="AL150" s="27">
        <v>0.12702509588090846</v>
      </c>
      <c r="AM150" s="26">
        <v>3147.1469276526054</v>
      </c>
      <c r="AN150" s="26">
        <v>3419.8543544618392</v>
      </c>
      <c r="AO150" s="26">
        <v>4047.9092510088635</v>
      </c>
      <c r="AP150" s="26">
        <v>4738.3722782141085</v>
      </c>
      <c r="AQ150" s="26">
        <v>5083.0641299339759</v>
      </c>
      <c r="AS150" s="34">
        <v>141</v>
      </c>
      <c r="AT150" s="40">
        <v>1</v>
      </c>
      <c r="AU150" s="40">
        <v>53.073608427738186</v>
      </c>
      <c r="AV150" s="40">
        <v>4.0554194505678667E-2</v>
      </c>
      <c r="AW150" s="40">
        <v>49.025454370192328</v>
      </c>
      <c r="AX150" s="40">
        <v>50.315147006985967</v>
      </c>
      <c r="AY150" s="40">
        <v>53.073608427738186</v>
      </c>
      <c r="AZ150" s="40">
        <v>55.832069848490406</v>
      </c>
      <c r="BA150" s="40">
        <v>57.121762485284044</v>
      </c>
      <c r="BC150" s="54">
        <v>141</v>
      </c>
      <c r="BD150" s="40">
        <v>1</v>
      </c>
      <c r="BE150" s="40">
        <v>36.108014786735424</v>
      </c>
      <c r="BF150" s="40">
        <v>3.8155513996300953E-2</v>
      </c>
      <c r="BG150" s="40">
        <v>33.516799173318297</v>
      </c>
      <c r="BH150" s="40">
        <v>34.342328945521373</v>
      </c>
      <c r="BI150" s="40">
        <v>36.108014786735424</v>
      </c>
      <c r="BJ150" s="40">
        <v>37.873700627949475</v>
      </c>
      <c r="BK150" s="40">
        <v>38.699230400152551</v>
      </c>
      <c r="BL150" s="40"/>
      <c r="BM150" s="2">
        <v>141</v>
      </c>
      <c r="BN150" s="32">
        <v>0.13492760608906518</v>
      </c>
      <c r="BO150" s="34">
        <v>3815.5314700888161</v>
      </c>
      <c r="BP150" s="32">
        <v>0.1409179823075036</v>
      </c>
      <c r="BQ150" s="34">
        <v>2913.0078420402297</v>
      </c>
      <c r="BR150" s="34">
        <v>3177.9697394727314</v>
      </c>
      <c r="BS150" s="34">
        <v>3815.5314700888161</v>
      </c>
      <c r="BT150" s="34">
        <v>4560.8781962104003</v>
      </c>
      <c r="BU150" s="34">
        <v>4950.5051149103119</v>
      </c>
      <c r="BV150" s="11"/>
      <c r="BW150" s="11"/>
      <c r="BX150" s="34">
        <v>141</v>
      </c>
      <c r="BY150" s="40">
        <v>1</v>
      </c>
      <c r="BZ150" s="40">
        <v>52.232199904178557</v>
      </c>
      <c r="CA150" s="40">
        <v>4.1093224140466199E-2</v>
      </c>
      <c r="CB150" s="40">
        <v>48.195270032389089</v>
      </c>
      <c r="CC150" s="40">
        <v>49.481386780143374</v>
      </c>
      <c r="CD150" s="40">
        <v>52.232199904178557</v>
      </c>
      <c r="CE150" s="40">
        <v>54.98301302821374</v>
      </c>
      <c r="CF150" s="40">
        <v>56.269129775968018</v>
      </c>
      <c r="CG150" s="6"/>
      <c r="CH150" s="34">
        <v>141</v>
      </c>
      <c r="CI150" s="40">
        <v>1</v>
      </c>
      <c r="CJ150" s="40">
        <v>35.725742111063212</v>
      </c>
      <c r="CK150" s="40">
        <v>3.7166710506855792E-2</v>
      </c>
      <c r="CL150" s="40">
        <v>33.228400031839108</v>
      </c>
      <c r="CM150" s="40">
        <v>34.024022838023221</v>
      </c>
      <c r="CN150" s="40">
        <v>35.725742111063212</v>
      </c>
      <c r="CO150" s="40">
        <v>37.427461384103196</v>
      </c>
      <c r="CP150" s="40">
        <v>38.223084190287317</v>
      </c>
    </row>
    <row r="151" spans="1:94" ht="15.75" x14ac:dyDescent="0.25">
      <c r="A151" s="17"/>
      <c r="B151" s="17"/>
      <c r="C151" s="24"/>
      <c r="D151" s="24"/>
      <c r="E151" s="24"/>
      <c r="F151" s="25"/>
      <c r="G151" s="25"/>
      <c r="H151" s="46"/>
      <c r="I151" s="81" t="str">
        <f t="shared" si="56"/>
        <v/>
      </c>
      <c r="J151" s="28" t="str">
        <f t="shared" si="57"/>
        <v/>
      </c>
      <c r="K151" s="29" t="str">
        <f t="shared" si="58"/>
        <v/>
      </c>
      <c r="L151" s="99" t="str">
        <f t="shared" si="59"/>
        <v/>
      </c>
      <c r="M151" s="30" t="str">
        <f t="shared" si="60"/>
        <v/>
      </c>
      <c r="N151" s="31" t="str">
        <f t="shared" si="61"/>
        <v/>
      </c>
      <c r="P151" s="14">
        <f t="shared" si="44"/>
        <v>-154</v>
      </c>
      <c r="Q151" s="14"/>
      <c r="R151" s="56" t="e">
        <f t="shared" si="45"/>
        <v>#N/A</v>
      </c>
      <c r="S151" s="56" t="e">
        <f t="shared" si="46"/>
        <v>#N/A</v>
      </c>
      <c r="T151" s="98" t="e">
        <f t="shared" si="47"/>
        <v>#N/A</v>
      </c>
      <c r="U151" s="11" t="e">
        <f t="shared" si="48"/>
        <v>#N/A</v>
      </c>
      <c r="V151" s="11" t="e">
        <f t="shared" si="49"/>
        <v>#N/A</v>
      </c>
      <c r="W151" s="11" t="e">
        <f t="shared" si="50"/>
        <v>#N/A</v>
      </c>
      <c r="X151" s="11" t="e">
        <f t="shared" si="51"/>
        <v>#N/A</v>
      </c>
      <c r="Y151" s="11" t="e">
        <f t="shared" si="52"/>
        <v>#N/A</v>
      </c>
      <c r="Z151" s="11" t="e">
        <f t="shared" si="53"/>
        <v>#N/A</v>
      </c>
      <c r="AA151" s="56" t="e">
        <f t="shared" si="54"/>
        <v>#N/A</v>
      </c>
      <c r="AB151" s="56" t="e">
        <f t="shared" si="55"/>
        <v>#N/A</v>
      </c>
      <c r="AC151" s="35" t="e">
        <f t="shared" si="62"/>
        <v>#N/A</v>
      </c>
      <c r="AD151" s="35" t="e">
        <f t="shared" si="63"/>
        <v>#N/A</v>
      </c>
      <c r="AE151" s="35" t="e">
        <f t="shared" si="64"/>
        <v>#N/A</v>
      </c>
      <c r="AF151" s="35" t="e">
        <f t="shared" si="65"/>
        <v>#N/A</v>
      </c>
      <c r="AH151" s="14"/>
      <c r="AI151" s="2">
        <v>142</v>
      </c>
      <c r="AJ151" s="27">
        <v>0.41192423262391165</v>
      </c>
      <c r="AK151" s="26">
        <v>4081.5130519808536</v>
      </c>
      <c r="AL151" s="27">
        <v>0.12691885703481687</v>
      </c>
      <c r="AM151" s="26">
        <v>3174.6314419314285</v>
      </c>
      <c r="AN151" s="26">
        <v>3449.0635168607505</v>
      </c>
      <c r="AO151" s="26">
        <v>4081.5130519808536</v>
      </c>
      <c r="AP151" s="26">
        <v>4777.4625505564518</v>
      </c>
      <c r="AQ151" s="26">
        <v>5125.1384895643423</v>
      </c>
      <c r="AS151" s="34">
        <v>142</v>
      </c>
      <c r="AT151" s="40">
        <v>1</v>
      </c>
      <c r="AU151" s="40">
        <v>53.199166010547088</v>
      </c>
      <c r="AV151" s="40">
        <v>4.0365601882158972E-2</v>
      </c>
      <c r="AW151" s="40">
        <v>49.160305231802894</v>
      </c>
      <c r="AX151" s="40">
        <v>50.447037143023394</v>
      </c>
      <c r="AY151" s="40">
        <v>53.199166010547088</v>
      </c>
      <c r="AZ151" s="40">
        <v>55.951294878070783</v>
      </c>
      <c r="BA151" s="40">
        <v>57.238026789291283</v>
      </c>
      <c r="BC151" s="54">
        <v>142</v>
      </c>
      <c r="BD151" s="40">
        <v>1</v>
      </c>
      <c r="BE151" s="40">
        <v>36.175986656084277</v>
      </c>
      <c r="BF151" s="40">
        <v>3.8000546649015025E-2</v>
      </c>
      <c r="BG151" s="40">
        <v>33.590437174277632</v>
      </c>
      <c r="BH151" s="40">
        <v>34.414161785878306</v>
      </c>
      <c r="BI151" s="40">
        <v>36.175986656084277</v>
      </c>
      <c r="BJ151" s="40">
        <v>37.937811526290247</v>
      </c>
      <c r="BK151" s="40">
        <v>38.761536137890921</v>
      </c>
      <c r="BL151" s="40"/>
      <c r="BM151" s="2">
        <v>142</v>
      </c>
      <c r="BN151" s="32">
        <v>0.13423472155497093</v>
      </c>
      <c r="BO151" s="34">
        <v>3843.8366804571097</v>
      </c>
      <c r="BP151" s="32">
        <v>0.14061325199793276</v>
      </c>
      <c r="BQ151" s="34">
        <v>2936.437370485834</v>
      </c>
      <c r="BR151" s="34">
        <v>3202.8644014746974</v>
      </c>
      <c r="BS151" s="34">
        <v>3843.8366804571097</v>
      </c>
      <c r="BT151" s="34">
        <v>4593.0111531019775</v>
      </c>
      <c r="BU151" s="34">
        <v>4984.5860778121687</v>
      </c>
      <c r="BV151" s="11"/>
      <c r="BW151" s="11"/>
      <c r="BX151" s="34">
        <v>142</v>
      </c>
      <c r="BY151" s="40">
        <v>1</v>
      </c>
      <c r="BZ151" s="40">
        <v>52.346668204526367</v>
      </c>
      <c r="CA151" s="40">
        <v>4.0878872097190933E-2</v>
      </c>
      <c r="CB151" s="40">
        <v>48.32199525975922</v>
      </c>
      <c r="CC151" s="40">
        <v>49.604207099670148</v>
      </c>
      <c r="CD151" s="40">
        <v>52.346668204526367</v>
      </c>
      <c r="CE151" s="40">
        <v>55.089129309382585</v>
      </c>
      <c r="CF151" s="40">
        <v>56.371341149293507</v>
      </c>
      <c r="CG151" s="6"/>
      <c r="CH151" s="34">
        <v>142</v>
      </c>
      <c r="CI151" s="40">
        <v>1</v>
      </c>
      <c r="CJ151" s="40">
        <v>35.789433866870048</v>
      </c>
      <c r="CK151" s="40">
        <v>3.7023631887863062E-2</v>
      </c>
      <c r="CL151" s="40">
        <v>33.297270642370293</v>
      </c>
      <c r="CM151" s="40">
        <v>34.091243528440188</v>
      </c>
      <c r="CN151" s="40">
        <v>35.789433866870048</v>
      </c>
      <c r="CO151" s="40">
        <v>37.487624205299909</v>
      </c>
      <c r="CP151" s="40">
        <v>38.281597091369804</v>
      </c>
    </row>
    <row r="152" spans="1:94" ht="15.75" x14ac:dyDescent="0.25">
      <c r="A152" s="17"/>
      <c r="B152" s="17"/>
      <c r="C152" s="24"/>
      <c r="D152" s="24"/>
      <c r="E152" s="24"/>
      <c r="F152" s="25"/>
      <c r="G152" s="25"/>
      <c r="H152" s="46"/>
      <c r="I152" s="81" t="str">
        <f t="shared" si="56"/>
        <v/>
      </c>
      <c r="J152" s="28" t="str">
        <f t="shared" si="57"/>
        <v/>
      </c>
      <c r="K152" s="29" t="str">
        <f t="shared" si="58"/>
        <v/>
      </c>
      <c r="L152" s="99" t="str">
        <f t="shared" si="59"/>
        <v/>
      </c>
      <c r="M152" s="30" t="str">
        <f t="shared" si="60"/>
        <v/>
      </c>
      <c r="N152" s="31" t="str">
        <f t="shared" si="61"/>
        <v/>
      </c>
      <c r="P152" s="14">
        <f t="shared" si="44"/>
        <v>-154</v>
      </c>
      <c r="Q152" s="14"/>
      <c r="R152" s="56" t="e">
        <f t="shared" si="45"/>
        <v>#N/A</v>
      </c>
      <c r="S152" s="56" t="e">
        <f t="shared" si="46"/>
        <v>#N/A</v>
      </c>
      <c r="T152" s="98" t="e">
        <f t="shared" si="47"/>
        <v>#N/A</v>
      </c>
      <c r="U152" s="11" t="e">
        <f t="shared" si="48"/>
        <v>#N/A</v>
      </c>
      <c r="V152" s="11" t="e">
        <f t="shared" si="49"/>
        <v>#N/A</v>
      </c>
      <c r="W152" s="11" t="e">
        <f t="shared" si="50"/>
        <v>#N/A</v>
      </c>
      <c r="X152" s="11" t="e">
        <f t="shared" si="51"/>
        <v>#N/A</v>
      </c>
      <c r="Y152" s="11" t="e">
        <f t="shared" si="52"/>
        <v>#N/A</v>
      </c>
      <c r="Z152" s="11" t="e">
        <f t="shared" si="53"/>
        <v>#N/A</v>
      </c>
      <c r="AA152" s="56" t="e">
        <f t="shared" si="54"/>
        <v>#N/A</v>
      </c>
      <c r="AB152" s="56" t="e">
        <f t="shared" si="55"/>
        <v>#N/A</v>
      </c>
      <c r="AC152" s="35" t="e">
        <f t="shared" si="62"/>
        <v>#N/A</v>
      </c>
      <c r="AD152" s="35" t="e">
        <f t="shared" si="63"/>
        <v>#N/A</v>
      </c>
      <c r="AE152" s="35" t="e">
        <f t="shared" si="64"/>
        <v>#N/A</v>
      </c>
      <c r="AF152" s="35" t="e">
        <f t="shared" si="65"/>
        <v>#N/A</v>
      </c>
      <c r="AH152" s="14"/>
      <c r="AI152" s="2">
        <v>143</v>
      </c>
      <c r="AJ152" s="27">
        <v>0.40575843042711129</v>
      </c>
      <c r="AK152" s="26">
        <v>4115.2506216984257</v>
      </c>
      <c r="AL152" s="27">
        <v>0.12682974828113244</v>
      </c>
      <c r="AM152" s="26">
        <v>3202.1119016908287</v>
      </c>
      <c r="AN152" s="26">
        <v>3478.309782039415</v>
      </c>
      <c r="AO152" s="26">
        <v>4115.2506216984257</v>
      </c>
      <c r="AP152" s="26">
        <v>4816.7966629442035</v>
      </c>
      <c r="AQ152" s="26">
        <v>5167.5134697257863</v>
      </c>
      <c r="AS152" s="34">
        <v>143</v>
      </c>
      <c r="AT152" s="40">
        <v>1</v>
      </c>
      <c r="AU152" s="40">
        <v>53.324403217319642</v>
      </c>
      <c r="AV152" s="40">
        <v>4.0180657158295482E-2</v>
      </c>
      <c r="AW152" s="40">
        <v>49.294583138073335</v>
      </c>
      <c r="AX152" s="40">
        <v>50.578434792414249</v>
      </c>
      <c r="AY152" s="40">
        <v>53.324403217319642</v>
      </c>
      <c r="AZ152" s="40">
        <v>56.070371642225034</v>
      </c>
      <c r="BA152" s="40">
        <v>57.354223296565941</v>
      </c>
      <c r="BC152" s="54">
        <v>143</v>
      </c>
      <c r="BD152" s="40">
        <v>1</v>
      </c>
      <c r="BE152" s="40">
        <v>36.243618676779974</v>
      </c>
      <c r="BF152" s="40">
        <v>3.7846383965804732E-2</v>
      </c>
      <c r="BG152" s="40">
        <v>33.663744287876789</v>
      </c>
      <c r="BH152" s="40">
        <v>34.485660883916125</v>
      </c>
      <c r="BI152" s="40">
        <v>36.243618676779974</v>
      </c>
      <c r="BJ152" s="40">
        <v>38.001576469643815</v>
      </c>
      <c r="BK152" s="40">
        <v>38.823493065683159</v>
      </c>
      <c r="BL152" s="40"/>
      <c r="BM152" s="2">
        <v>143</v>
      </c>
      <c r="BN152" s="32">
        <v>0.13369007860568569</v>
      </c>
      <c r="BO152" s="34">
        <v>3872.2894575538703</v>
      </c>
      <c r="BP152" s="32">
        <v>0.14031527211454581</v>
      </c>
      <c r="BQ152" s="34">
        <v>2959.9518006767789</v>
      </c>
      <c r="BR152" s="34">
        <v>3227.8650226788668</v>
      </c>
      <c r="BS152" s="34">
        <v>3872.2894575538703</v>
      </c>
      <c r="BT152" s="34">
        <v>4625.323779775882</v>
      </c>
      <c r="BU152" s="34">
        <v>5018.8564353457095</v>
      </c>
      <c r="BV152" s="11"/>
      <c r="BW152" s="11"/>
      <c r="BX152" s="34">
        <v>143</v>
      </c>
      <c r="BY152" s="40">
        <v>1</v>
      </c>
      <c r="BZ152" s="40">
        <v>52.460545351095881</v>
      </c>
      <c r="CA152" s="40">
        <v>4.0670219757784731E-2</v>
      </c>
      <c r="CB152" s="40">
        <v>48.447704470695086</v>
      </c>
      <c r="CC152" s="40">
        <v>49.726146758836386</v>
      </c>
      <c r="CD152" s="40">
        <v>52.460545351095881</v>
      </c>
      <c r="CE152" s="40">
        <v>55.194943943355383</v>
      </c>
      <c r="CF152" s="40">
        <v>56.473386231496683</v>
      </c>
      <c r="CG152" s="6"/>
      <c r="CH152" s="34">
        <v>143</v>
      </c>
      <c r="CI152" s="40">
        <v>1</v>
      </c>
      <c r="CJ152" s="40">
        <v>35.852567082177416</v>
      </c>
      <c r="CK152" s="40">
        <v>3.6882977594573749E-2</v>
      </c>
      <c r="CL152" s="40">
        <v>33.365492261449624</v>
      </c>
      <c r="CM152" s="40">
        <v>34.157844043978386</v>
      </c>
      <c r="CN152" s="40">
        <v>35.852567082177416</v>
      </c>
      <c r="CO152" s="40">
        <v>37.547290120376445</v>
      </c>
      <c r="CP152" s="40">
        <v>38.339641902905207</v>
      </c>
    </row>
    <row r="153" spans="1:94" ht="15.75" x14ac:dyDescent="0.25">
      <c r="A153" s="17"/>
      <c r="B153" s="17"/>
      <c r="C153" s="24"/>
      <c r="D153" s="24"/>
      <c r="E153" s="24"/>
      <c r="F153" s="25"/>
      <c r="G153" s="25"/>
      <c r="H153" s="46"/>
      <c r="I153" s="81" t="str">
        <f t="shared" si="56"/>
        <v/>
      </c>
      <c r="J153" s="28" t="str">
        <f t="shared" si="57"/>
        <v/>
      </c>
      <c r="K153" s="29" t="str">
        <f t="shared" si="58"/>
        <v/>
      </c>
      <c r="L153" s="99" t="str">
        <f t="shared" si="59"/>
        <v/>
      </c>
      <c r="M153" s="30" t="str">
        <f t="shared" si="60"/>
        <v/>
      </c>
      <c r="N153" s="31" t="str">
        <f t="shared" si="61"/>
        <v/>
      </c>
      <c r="P153" s="14">
        <f t="shared" si="44"/>
        <v>-154</v>
      </c>
      <c r="Q153" s="14"/>
      <c r="R153" s="56" t="e">
        <f t="shared" si="45"/>
        <v>#N/A</v>
      </c>
      <c r="S153" s="56" t="e">
        <f t="shared" si="46"/>
        <v>#N/A</v>
      </c>
      <c r="T153" s="98" t="e">
        <f t="shared" si="47"/>
        <v>#N/A</v>
      </c>
      <c r="U153" s="11" t="e">
        <f t="shared" si="48"/>
        <v>#N/A</v>
      </c>
      <c r="V153" s="11" t="e">
        <f t="shared" si="49"/>
        <v>#N/A</v>
      </c>
      <c r="W153" s="11" t="e">
        <f t="shared" si="50"/>
        <v>#N/A</v>
      </c>
      <c r="X153" s="11" t="e">
        <f t="shared" si="51"/>
        <v>#N/A</v>
      </c>
      <c r="Y153" s="11" t="e">
        <f t="shared" si="52"/>
        <v>#N/A</v>
      </c>
      <c r="Z153" s="11" t="e">
        <f t="shared" si="53"/>
        <v>#N/A</v>
      </c>
      <c r="AA153" s="56" t="e">
        <f t="shared" si="54"/>
        <v>#N/A</v>
      </c>
      <c r="AB153" s="56" t="e">
        <f t="shared" si="55"/>
        <v>#N/A</v>
      </c>
      <c r="AC153" s="35" t="e">
        <f t="shared" si="62"/>
        <v>#N/A</v>
      </c>
      <c r="AD153" s="35" t="e">
        <f t="shared" si="63"/>
        <v>#N/A</v>
      </c>
      <c r="AE153" s="35" t="e">
        <f t="shared" si="64"/>
        <v>#N/A</v>
      </c>
      <c r="AF153" s="35" t="e">
        <f t="shared" si="65"/>
        <v>#N/A</v>
      </c>
      <c r="AH153" s="14"/>
      <c r="AI153" s="2">
        <v>144</v>
      </c>
      <c r="AJ153" s="27">
        <v>0.39971492448600793</v>
      </c>
      <c r="AK153" s="26">
        <v>4149.109840945177</v>
      </c>
      <c r="AL153" s="27">
        <v>0.12675615590674183</v>
      </c>
      <c r="AM153" s="26">
        <v>3229.5867966778887</v>
      </c>
      <c r="AN153" s="26">
        <v>3507.5884407162102</v>
      </c>
      <c r="AO153" s="26">
        <v>4149.109840945177</v>
      </c>
      <c r="AP153" s="26">
        <v>4856.354335025394</v>
      </c>
      <c r="AQ153" s="26">
        <v>5210.1647224854523</v>
      </c>
      <c r="AS153" s="34">
        <v>144</v>
      </c>
      <c r="AT153" s="40">
        <v>1</v>
      </c>
      <c r="AU153" s="40">
        <v>53.449309749946273</v>
      </c>
      <c r="AV153" s="40">
        <v>3.9999314583143951E-2</v>
      </c>
      <c r="AW153" s="40">
        <v>49.42828015765852</v>
      </c>
      <c r="AX153" s="40">
        <v>50.709331269791029</v>
      </c>
      <c r="AY153" s="40">
        <v>53.449309749946273</v>
      </c>
      <c r="AZ153" s="40">
        <v>56.189288230101525</v>
      </c>
      <c r="BA153" s="40">
        <v>57.470339342234034</v>
      </c>
      <c r="BC153" s="54">
        <v>144</v>
      </c>
      <c r="BD153" s="40">
        <v>1</v>
      </c>
      <c r="BE153" s="40">
        <v>36.310916759299928</v>
      </c>
      <c r="BF153" s="40">
        <v>3.7693011952355832E-2</v>
      </c>
      <c r="BG153" s="40">
        <v>33.736726318060434</v>
      </c>
      <c r="BH153" s="40">
        <v>34.556832077519545</v>
      </c>
      <c r="BI153" s="40">
        <v>36.310916759299928</v>
      </c>
      <c r="BJ153" s="40">
        <v>38.065001441080305</v>
      </c>
      <c r="BK153" s="40">
        <v>38.88510720053943</v>
      </c>
      <c r="BL153" s="40"/>
      <c r="BM153" s="2">
        <v>144</v>
      </c>
      <c r="BN153" s="32">
        <v>0.13328290699641043</v>
      </c>
      <c r="BO153" s="34">
        <v>3900.8792370781621</v>
      </c>
      <c r="BP153" s="32">
        <v>0.14002375687639859</v>
      </c>
      <c r="BQ153" s="34">
        <v>2983.544933053674</v>
      </c>
      <c r="BR153" s="34">
        <v>3252.9639517014525</v>
      </c>
      <c r="BS153" s="34">
        <v>3900.8792370781621</v>
      </c>
      <c r="BT153" s="34">
        <v>4657.803193693233</v>
      </c>
      <c r="BU153" s="34">
        <v>5053.3025634753158</v>
      </c>
      <c r="BV153" s="11"/>
      <c r="BW153" s="11"/>
      <c r="BX153" s="34">
        <v>144</v>
      </c>
      <c r="BY153" s="40">
        <v>1</v>
      </c>
      <c r="BZ153" s="40">
        <v>52.573841624937288</v>
      </c>
      <c r="CA153" s="40">
        <v>4.046716799585505E-2</v>
      </c>
      <c r="CB153" s="40">
        <v>48.572412306014719</v>
      </c>
      <c r="CC153" s="40">
        <v>49.847219009491113</v>
      </c>
      <c r="CD153" s="40">
        <v>52.573841624937288</v>
      </c>
      <c r="CE153" s="40">
        <v>55.300464240383455</v>
      </c>
      <c r="CF153" s="40">
        <v>56.575270943859849</v>
      </c>
      <c r="CG153" s="6"/>
      <c r="CH153" s="34">
        <v>144</v>
      </c>
      <c r="CI153" s="40">
        <v>1</v>
      </c>
      <c r="CJ153" s="40">
        <v>35.9151514708417</v>
      </c>
      <c r="CK153" s="40">
        <v>3.6744705464330486E-2</v>
      </c>
      <c r="CL153" s="40">
        <v>33.4330753705635</v>
      </c>
      <c r="CM153" s="40">
        <v>34.223834621566631</v>
      </c>
      <c r="CN153" s="40">
        <v>35.9151514708417</v>
      </c>
      <c r="CO153" s="40">
        <v>37.606468320116761</v>
      </c>
      <c r="CP153" s="40">
        <v>38.397227571119899</v>
      </c>
    </row>
    <row r="154" spans="1:94" ht="15.75" x14ac:dyDescent="0.25">
      <c r="A154" s="17"/>
      <c r="B154" s="17"/>
      <c r="C154" s="24"/>
      <c r="D154" s="24"/>
      <c r="E154" s="24"/>
      <c r="F154" s="25"/>
      <c r="G154" s="25"/>
      <c r="H154" s="46"/>
      <c r="I154" s="81" t="str">
        <f t="shared" si="56"/>
        <v/>
      </c>
      <c r="J154" s="28" t="str">
        <f t="shared" si="57"/>
        <v/>
      </c>
      <c r="K154" s="29" t="str">
        <f t="shared" si="58"/>
        <v/>
      </c>
      <c r="L154" s="99" t="str">
        <f t="shared" si="59"/>
        <v/>
      </c>
      <c r="M154" s="30" t="str">
        <f t="shared" si="60"/>
        <v/>
      </c>
      <c r="N154" s="31" t="str">
        <f t="shared" si="61"/>
        <v/>
      </c>
      <c r="P154" s="14">
        <f t="shared" si="44"/>
        <v>-154</v>
      </c>
      <c r="Q154" s="14"/>
      <c r="R154" s="56" t="e">
        <f t="shared" si="45"/>
        <v>#N/A</v>
      </c>
      <c r="S154" s="56" t="e">
        <f t="shared" si="46"/>
        <v>#N/A</v>
      </c>
      <c r="T154" s="98" t="e">
        <f t="shared" si="47"/>
        <v>#N/A</v>
      </c>
      <c r="U154" s="11" t="e">
        <f t="shared" si="48"/>
        <v>#N/A</v>
      </c>
      <c r="V154" s="11" t="e">
        <f t="shared" si="49"/>
        <v>#N/A</v>
      </c>
      <c r="W154" s="11" t="e">
        <f t="shared" si="50"/>
        <v>#N/A</v>
      </c>
      <c r="X154" s="11" t="e">
        <f t="shared" si="51"/>
        <v>#N/A</v>
      </c>
      <c r="Y154" s="11" t="e">
        <f t="shared" si="52"/>
        <v>#N/A</v>
      </c>
      <c r="Z154" s="11" t="e">
        <f t="shared" si="53"/>
        <v>#N/A</v>
      </c>
      <c r="AA154" s="56" t="e">
        <f t="shared" si="54"/>
        <v>#N/A</v>
      </c>
      <c r="AB154" s="56" t="e">
        <f t="shared" si="55"/>
        <v>#N/A</v>
      </c>
      <c r="AC154" s="35" t="e">
        <f t="shared" si="62"/>
        <v>#N/A</v>
      </c>
      <c r="AD154" s="35" t="e">
        <f t="shared" si="63"/>
        <v>#N/A</v>
      </c>
      <c r="AE154" s="35" t="e">
        <f t="shared" si="64"/>
        <v>#N/A</v>
      </c>
      <c r="AF154" s="35" t="e">
        <f t="shared" si="65"/>
        <v>#N/A</v>
      </c>
      <c r="AH154" s="14"/>
      <c r="AI154" s="2">
        <v>145</v>
      </c>
      <c r="AJ154" s="27">
        <v>0.39379203641093519</v>
      </c>
      <c r="AK154" s="26">
        <v>4183.0785892466583</v>
      </c>
      <c r="AL154" s="27">
        <v>0.12669646638495069</v>
      </c>
      <c r="AM154" s="26">
        <v>3257.0555134345991</v>
      </c>
      <c r="AN154" s="26">
        <v>3536.8954727572695</v>
      </c>
      <c r="AO154" s="26">
        <v>4183.0785892466583</v>
      </c>
      <c r="AP154" s="26">
        <v>4896.1142056128465</v>
      </c>
      <c r="AQ154" s="26">
        <v>5253.0661627444069</v>
      </c>
      <c r="AS154" s="34">
        <v>145</v>
      </c>
      <c r="AT154" s="40">
        <v>1</v>
      </c>
      <c r="AU154" s="40">
        <v>53.573875309905922</v>
      </c>
      <c r="AV154" s="40">
        <v>3.9821528407712047E-2</v>
      </c>
      <c r="AW154" s="40">
        <v>49.561388498584968</v>
      </c>
      <c r="AX154" s="40">
        <v>50.839717984624691</v>
      </c>
      <c r="AY154" s="40">
        <v>53.573875309905922</v>
      </c>
      <c r="AZ154" s="40">
        <v>56.308032635187146</v>
      </c>
      <c r="BA154" s="40">
        <v>57.58636212122687</v>
      </c>
      <c r="BC154" s="54">
        <v>145</v>
      </c>
      <c r="BD154" s="40">
        <v>1</v>
      </c>
      <c r="BE154" s="40">
        <v>36.377886813967365</v>
      </c>
      <c r="BF154" s="40">
        <v>3.7540416614719178E-2</v>
      </c>
      <c r="BG154" s="40">
        <v>33.809389125428467</v>
      </c>
      <c r="BH154" s="40">
        <v>34.627681243129707</v>
      </c>
      <c r="BI154" s="40">
        <v>36.377886813967365</v>
      </c>
      <c r="BJ154" s="40">
        <v>38.128092384805015</v>
      </c>
      <c r="BK154" s="40">
        <v>38.946384502506262</v>
      </c>
      <c r="BL154" s="40"/>
      <c r="BM154" s="2">
        <v>145</v>
      </c>
      <c r="BN154" s="32">
        <v>0.13300245082438544</v>
      </c>
      <c r="BO154" s="34">
        <v>3929.5955575463795</v>
      </c>
      <c r="BP154" s="32">
        <v>0.13973842050386073</v>
      </c>
      <c r="BQ154" s="34">
        <v>3007.2107783159977</v>
      </c>
      <c r="BR154" s="34">
        <v>3278.1537105277262</v>
      </c>
      <c r="BS154" s="34">
        <v>3929.5955575463795</v>
      </c>
      <c r="BT154" s="34">
        <v>4690.4365631783448</v>
      </c>
      <c r="BU154" s="34">
        <v>5087.9108753693126</v>
      </c>
      <c r="BV154" s="11"/>
      <c r="BW154" s="11"/>
      <c r="BX154" s="34">
        <v>145</v>
      </c>
      <c r="BY154" s="40">
        <v>1</v>
      </c>
      <c r="BZ154" s="40">
        <v>52.686567306832529</v>
      </c>
      <c r="CA154" s="40">
        <v>4.0269617687595433E-2</v>
      </c>
      <c r="CB154" s="40">
        <v>48.696133846292319</v>
      </c>
      <c r="CC154" s="40">
        <v>49.967437403053111</v>
      </c>
      <c r="CD154" s="40">
        <v>52.686567306832529</v>
      </c>
      <c r="CE154" s="40">
        <v>55.405697210611947</v>
      </c>
      <c r="CF154" s="40">
        <v>56.677000767372739</v>
      </c>
      <c r="CG154" s="6"/>
      <c r="CH154" s="34">
        <v>145</v>
      </c>
      <c r="CI154" s="40">
        <v>1</v>
      </c>
      <c r="CJ154" s="40">
        <v>35.977196746465843</v>
      </c>
      <c r="CK154" s="40">
        <v>3.660877333557587E-2</v>
      </c>
      <c r="CL154" s="40">
        <v>33.50003059668235</v>
      </c>
      <c r="CM154" s="40">
        <v>34.289225597187603</v>
      </c>
      <c r="CN154" s="40">
        <v>35.977196746465843</v>
      </c>
      <c r="CO154" s="40">
        <v>37.665167895744091</v>
      </c>
      <c r="CP154" s="40">
        <v>38.454362896249336</v>
      </c>
    </row>
    <row r="155" spans="1:94" ht="15.75" x14ac:dyDescent="0.25">
      <c r="A155" s="17"/>
      <c r="B155" s="17"/>
      <c r="C155" s="24"/>
      <c r="D155" s="24"/>
      <c r="E155" s="24"/>
      <c r="F155" s="25"/>
      <c r="G155" s="25"/>
      <c r="H155" s="46"/>
      <c r="I155" s="81" t="str">
        <f t="shared" si="56"/>
        <v/>
      </c>
      <c r="J155" s="28" t="str">
        <f t="shared" si="57"/>
        <v/>
      </c>
      <c r="K155" s="29" t="str">
        <f t="shared" si="58"/>
        <v/>
      </c>
      <c r="L155" s="99" t="str">
        <f t="shared" si="59"/>
        <v/>
      </c>
      <c r="M155" s="30" t="str">
        <f t="shared" si="60"/>
        <v/>
      </c>
      <c r="N155" s="31" t="str">
        <f t="shared" si="61"/>
        <v/>
      </c>
      <c r="P155" s="14">
        <f t="shared" si="44"/>
        <v>-154</v>
      </c>
      <c r="Q155" s="14"/>
      <c r="R155" s="56" t="e">
        <f t="shared" si="45"/>
        <v>#N/A</v>
      </c>
      <c r="S155" s="56" t="e">
        <f t="shared" si="46"/>
        <v>#N/A</v>
      </c>
      <c r="T155" s="98" t="e">
        <f t="shared" si="47"/>
        <v>#N/A</v>
      </c>
      <c r="U155" s="11" t="e">
        <f t="shared" si="48"/>
        <v>#N/A</v>
      </c>
      <c r="V155" s="11" t="e">
        <f t="shared" si="49"/>
        <v>#N/A</v>
      </c>
      <c r="W155" s="11" t="e">
        <f t="shared" si="50"/>
        <v>#N/A</v>
      </c>
      <c r="X155" s="11" t="e">
        <f t="shared" si="51"/>
        <v>#N/A</v>
      </c>
      <c r="Y155" s="11" t="e">
        <f t="shared" si="52"/>
        <v>#N/A</v>
      </c>
      <c r="Z155" s="11" t="e">
        <f t="shared" si="53"/>
        <v>#N/A</v>
      </c>
      <c r="AA155" s="56" t="e">
        <f t="shared" si="54"/>
        <v>#N/A</v>
      </c>
      <c r="AB155" s="56" t="e">
        <f t="shared" si="55"/>
        <v>#N/A</v>
      </c>
      <c r="AC155" s="35" t="e">
        <f t="shared" si="62"/>
        <v>#N/A</v>
      </c>
      <c r="AD155" s="35" t="e">
        <f t="shared" si="63"/>
        <v>#N/A</v>
      </c>
      <c r="AE155" s="35" t="e">
        <f t="shared" si="64"/>
        <v>#N/A</v>
      </c>
      <c r="AF155" s="35" t="e">
        <f t="shared" si="65"/>
        <v>#N/A</v>
      </c>
      <c r="AH155" s="14"/>
      <c r="AI155" s="2">
        <v>146</v>
      </c>
      <c r="AJ155" s="27">
        <v>0.38798808787648731</v>
      </c>
      <c r="AK155" s="26">
        <v>4217.1447448703711</v>
      </c>
      <c r="AL155" s="27">
        <v>0.12664906637548365</v>
      </c>
      <c r="AM155" s="26">
        <v>3284.518335297857</v>
      </c>
      <c r="AN155" s="26">
        <v>3566.2275471764829</v>
      </c>
      <c r="AO155" s="26">
        <v>4217.1447448703711</v>
      </c>
      <c r="AP155" s="26">
        <v>4936.0538326841815</v>
      </c>
      <c r="AQ155" s="26">
        <v>5296.1899682376315</v>
      </c>
      <c r="AS155" s="33">
        <v>146</v>
      </c>
      <c r="AT155" s="40">
        <v>1</v>
      </c>
      <c r="AU155" s="40">
        <v>53.698089598265966</v>
      </c>
      <c r="AV155" s="40">
        <v>3.9647252884959322E-2</v>
      </c>
      <c r="AW155" s="40">
        <v>49.693900508250891</v>
      </c>
      <c r="AX155" s="40">
        <v>50.969586441224642</v>
      </c>
      <c r="AY155" s="40">
        <v>53.698089598265966</v>
      </c>
      <c r="AZ155" s="40">
        <v>56.42659275530729</v>
      </c>
      <c r="BA155" s="40">
        <v>57.702278688281041</v>
      </c>
      <c r="BC155" s="55">
        <v>146</v>
      </c>
      <c r="BD155" s="40">
        <v>1</v>
      </c>
      <c r="BE155" s="40">
        <v>36.444534750951298</v>
      </c>
      <c r="BF155" s="40">
        <v>3.7388583959310717E-2</v>
      </c>
      <c r="BG155" s="40">
        <v>33.881738627236004</v>
      </c>
      <c r="BH155" s="40">
        <v>34.698214295744187</v>
      </c>
      <c r="BI155" s="40">
        <v>36.444534750951298</v>
      </c>
      <c r="BJ155" s="40">
        <v>38.190855206158396</v>
      </c>
      <c r="BK155" s="40">
        <v>39.007330874666593</v>
      </c>
      <c r="BL155" s="40"/>
      <c r="BM155" s="2">
        <v>146</v>
      </c>
      <c r="BN155" s="32">
        <v>0.13283796852889032</v>
      </c>
      <c r="BO155" s="34">
        <v>3958.4280602922472</v>
      </c>
      <c r="BP155" s="32">
        <v>0.13945897721861558</v>
      </c>
      <c r="BQ155" s="34">
        <v>3030.9435574220956</v>
      </c>
      <c r="BR155" s="34">
        <v>3303.4269945120204</v>
      </c>
      <c r="BS155" s="34">
        <v>3958.4280602922472</v>
      </c>
      <c r="BT155" s="34">
        <v>4723.2111074187251</v>
      </c>
      <c r="BU155" s="34">
        <v>5122.6678213999639</v>
      </c>
      <c r="BV155" s="11"/>
      <c r="BW155" s="11"/>
      <c r="BX155" s="33">
        <v>146</v>
      </c>
      <c r="BY155" s="40">
        <v>1</v>
      </c>
      <c r="BZ155" s="40">
        <v>52.798732677295355</v>
      </c>
      <c r="CA155" s="40">
        <v>4.0077469711785517E-2</v>
      </c>
      <c r="CB155" s="40">
        <v>48.818884611858245</v>
      </c>
      <c r="CC155" s="40">
        <v>50.086815790510897</v>
      </c>
      <c r="CD155" s="40">
        <v>52.798732677295355</v>
      </c>
      <c r="CE155" s="40">
        <v>55.510649564079806</v>
      </c>
      <c r="CF155" s="40">
        <v>56.778580742732473</v>
      </c>
      <c r="CG155" s="6"/>
      <c r="CH155" s="33">
        <v>146</v>
      </c>
      <c r="CI155" s="40">
        <v>1</v>
      </c>
      <c r="CJ155" s="40">
        <v>36.038712622399395</v>
      </c>
      <c r="CK155" s="40">
        <v>3.647513904785249E-2</v>
      </c>
      <c r="CL155" s="40">
        <v>33.566368712260697</v>
      </c>
      <c r="CM155" s="40">
        <v>34.354027405877837</v>
      </c>
      <c r="CN155" s="40">
        <v>36.038712622399395</v>
      </c>
      <c r="CO155" s="40">
        <v>37.72339783892096</v>
      </c>
      <c r="CP155" s="40">
        <v>38.511056532538092</v>
      </c>
    </row>
    <row r="156" spans="1:94" ht="15.75" x14ac:dyDescent="0.25">
      <c r="A156" s="17"/>
      <c r="B156" s="17"/>
      <c r="C156" s="24"/>
      <c r="D156" s="24"/>
      <c r="E156" s="24"/>
      <c r="F156" s="25"/>
      <c r="G156" s="25"/>
      <c r="H156" s="46"/>
      <c r="I156" s="81" t="str">
        <f t="shared" si="56"/>
        <v/>
      </c>
      <c r="J156" s="28" t="str">
        <f t="shared" si="57"/>
        <v/>
      </c>
      <c r="K156" s="29" t="str">
        <f t="shared" si="58"/>
        <v/>
      </c>
      <c r="L156" s="99" t="str">
        <f t="shared" si="59"/>
        <v/>
      </c>
      <c r="M156" s="30" t="str">
        <f t="shared" si="60"/>
        <v/>
      </c>
      <c r="N156" s="31" t="str">
        <f t="shared" si="61"/>
        <v/>
      </c>
      <c r="P156" s="14">
        <f t="shared" si="44"/>
        <v>-154</v>
      </c>
      <c r="Q156" s="14"/>
      <c r="R156" s="56" t="e">
        <f t="shared" si="45"/>
        <v>#N/A</v>
      </c>
      <c r="S156" s="56" t="e">
        <f t="shared" si="46"/>
        <v>#N/A</v>
      </c>
      <c r="T156" s="98" t="e">
        <f t="shared" si="47"/>
        <v>#N/A</v>
      </c>
      <c r="U156" s="11" t="e">
        <f t="shared" si="48"/>
        <v>#N/A</v>
      </c>
      <c r="V156" s="11" t="e">
        <f t="shared" si="49"/>
        <v>#N/A</v>
      </c>
      <c r="W156" s="11" t="e">
        <f t="shared" si="50"/>
        <v>#N/A</v>
      </c>
      <c r="X156" s="11" t="e">
        <f t="shared" si="51"/>
        <v>#N/A</v>
      </c>
      <c r="Y156" s="11" t="e">
        <f t="shared" si="52"/>
        <v>#N/A</v>
      </c>
      <c r="Z156" s="11" t="e">
        <f t="shared" si="53"/>
        <v>#N/A</v>
      </c>
      <c r="AA156" s="56" t="e">
        <f t="shared" si="54"/>
        <v>#N/A</v>
      </c>
      <c r="AB156" s="56" t="e">
        <f t="shared" si="55"/>
        <v>#N/A</v>
      </c>
      <c r="AC156" s="35" t="e">
        <f t="shared" si="62"/>
        <v>#N/A</v>
      </c>
      <c r="AD156" s="35" t="e">
        <f t="shared" si="63"/>
        <v>#N/A</v>
      </c>
      <c r="AE156" s="35" t="e">
        <f t="shared" si="64"/>
        <v>#N/A</v>
      </c>
      <c r="AF156" s="35" t="e">
        <f t="shared" si="65"/>
        <v>#N/A</v>
      </c>
      <c r="AH156" s="14"/>
      <c r="AI156" s="2">
        <v>147</v>
      </c>
      <c r="AJ156" s="27">
        <v>0.38230140056005246</v>
      </c>
      <c r="AK156" s="26">
        <v>4251.2961860291216</v>
      </c>
      <c r="AL156" s="27">
        <v>0.12661234254617046</v>
      </c>
      <c r="AM156" s="26">
        <v>3311.9755845956429</v>
      </c>
      <c r="AN156" s="26">
        <v>3595.5813629506856</v>
      </c>
      <c r="AO156" s="26">
        <v>4251.2961860291216</v>
      </c>
      <c r="AP156" s="26">
        <v>4976.1507272241824</v>
      </c>
      <c r="AQ156" s="26">
        <v>5339.5082411711519</v>
      </c>
      <c r="AS156" s="34">
        <v>147</v>
      </c>
      <c r="AT156" s="40">
        <v>1</v>
      </c>
      <c r="AU156" s="40">
        <v>53.821942316075919</v>
      </c>
      <c r="AV156" s="40">
        <v>3.9476442267930206E-2</v>
      </c>
      <c r="AW156" s="40">
        <v>49.825808540114132</v>
      </c>
      <c r="AX156" s="40">
        <v>51.098928148023688</v>
      </c>
      <c r="AY156" s="40">
        <v>53.821942316075919</v>
      </c>
      <c r="AZ156" s="40">
        <v>56.54495648412815</v>
      </c>
      <c r="BA156" s="40">
        <v>57.818076092037707</v>
      </c>
      <c r="BC156" s="54">
        <v>147</v>
      </c>
      <c r="BD156" s="40">
        <v>1</v>
      </c>
      <c r="BE156" s="40">
        <v>36.510866480414045</v>
      </c>
      <c r="BF156" s="40">
        <v>3.7237499992562276E-2</v>
      </c>
      <c r="BG156" s="40">
        <v>33.953780743201442</v>
      </c>
      <c r="BH156" s="40">
        <v>34.768437152036931</v>
      </c>
      <c r="BI156" s="40">
        <v>36.510866480414045</v>
      </c>
      <c r="BJ156" s="40">
        <v>38.253295808791158</v>
      </c>
      <c r="BK156" s="40">
        <v>39.067952217626654</v>
      </c>
      <c r="BL156" s="40"/>
      <c r="BM156" s="2">
        <v>147</v>
      </c>
      <c r="BN156" s="32">
        <v>0.13277871917277156</v>
      </c>
      <c r="BO156" s="34">
        <v>3987.36639111981</v>
      </c>
      <c r="BP156" s="32">
        <v>0.13918514124240355</v>
      </c>
      <c r="BQ156" s="34">
        <v>3054.7375004720025</v>
      </c>
      <c r="BR156" s="34">
        <v>3328.7765065464537</v>
      </c>
      <c r="BS156" s="34">
        <v>3987.36639111981</v>
      </c>
      <c r="BT156" s="34">
        <v>4756.1140478133239</v>
      </c>
      <c r="BU156" s="34">
        <v>5157.5598535570998</v>
      </c>
      <c r="BV156" s="11"/>
      <c r="BW156" s="11"/>
      <c r="BX156" s="34">
        <v>147</v>
      </c>
      <c r="BY156" s="40">
        <v>1</v>
      </c>
      <c r="BZ156" s="40">
        <v>52.910348016827832</v>
      </c>
      <c r="CA156" s="40">
        <v>3.9890624947317377E-2</v>
      </c>
      <c r="CB156" s="40">
        <v>48.940680142162677</v>
      </c>
      <c r="CC156" s="40">
        <v>50.205368035877775</v>
      </c>
      <c r="CD156" s="40">
        <v>52.910348016827832</v>
      </c>
      <c r="CE156" s="40">
        <v>55.615327997777889</v>
      </c>
      <c r="CF156" s="40">
        <v>56.880015891493002</v>
      </c>
      <c r="CG156" s="6"/>
      <c r="CH156" s="34">
        <v>147</v>
      </c>
      <c r="CI156" s="40">
        <v>1</v>
      </c>
      <c r="CJ156" s="40">
        <v>36.099708811980868</v>
      </c>
      <c r="CK156" s="40">
        <v>3.6343760440750751E-2</v>
      </c>
      <c r="CL156" s="40">
        <v>33.632100496078436</v>
      </c>
      <c r="CM156" s="40">
        <v>34.418250486980568</v>
      </c>
      <c r="CN156" s="40">
        <v>36.099708811980868</v>
      </c>
      <c r="CO156" s="40">
        <v>37.781167136981168</v>
      </c>
      <c r="CP156" s="40">
        <v>38.567317127883307</v>
      </c>
    </row>
    <row r="157" spans="1:94" ht="15.75" x14ac:dyDescent="0.25">
      <c r="A157" s="17"/>
      <c r="B157" s="17"/>
      <c r="C157" s="24"/>
      <c r="D157" s="24"/>
      <c r="E157" s="24"/>
      <c r="F157" s="25"/>
      <c r="G157" s="25"/>
      <c r="H157" s="46"/>
      <c r="I157" s="81" t="str">
        <f t="shared" si="56"/>
        <v/>
      </c>
      <c r="J157" s="28" t="str">
        <f t="shared" si="57"/>
        <v/>
      </c>
      <c r="K157" s="29" t="str">
        <f t="shared" si="58"/>
        <v/>
      </c>
      <c r="L157" s="99" t="str">
        <f t="shared" si="59"/>
        <v/>
      </c>
      <c r="M157" s="30" t="str">
        <f t="shared" si="60"/>
        <v/>
      </c>
      <c r="N157" s="31" t="str">
        <f t="shared" si="61"/>
        <v/>
      </c>
      <c r="P157" s="14">
        <f t="shared" si="44"/>
        <v>-154</v>
      </c>
      <c r="Q157" s="14"/>
      <c r="R157" s="56" t="e">
        <f t="shared" si="45"/>
        <v>#N/A</v>
      </c>
      <c r="S157" s="56" t="e">
        <f t="shared" si="46"/>
        <v>#N/A</v>
      </c>
      <c r="T157" s="98" t="e">
        <f t="shared" si="47"/>
        <v>#N/A</v>
      </c>
      <c r="U157" s="11" t="e">
        <f t="shared" si="48"/>
        <v>#N/A</v>
      </c>
      <c r="V157" s="11" t="e">
        <f t="shared" si="49"/>
        <v>#N/A</v>
      </c>
      <c r="W157" s="11" t="e">
        <f t="shared" si="50"/>
        <v>#N/A</v>
      </c>
      <c r="X157" s="11" t="e">
        <f t="shared" si="51"/>
        <v>#N/A</v>
      </c>
      <c r="Y157" s="11" t="e">
        <f t="shared" si="52"/>
        <v>#N/A</v>
      </c>
      <c r="Z157" s="11" t="e">
        <f t="shared" si="53"/>
        <v>#N/A</v>
      </c>
      <c r="AA157" s="56" t="e">
        <f t="shared" si="54"/>
        <v>#N/A</v>
      </c>
      <c r="AB157" s="56" t="e">
        <f t="shared" si="55"/>
        <v>#N/A</v>
      </c>
      <c r="AC157" s="35" t="e">
        <f t="shared" si="62"/>
        <v>#N/A</v>
      </c>
      <c r="AD157" s="35" t="e">
        <f t="shared" si="63"/>
        <v>#N/A</v>
      </c>
      <c r="AE157" s="35" t="e">
        <f t="shared" si="64"/>
        <v>#N/A</v>
      </c>
      <c r="AF157" s="35" t="e">
        <f t="shared" si="65"/>
        <v>#N/A</v>
      </c>
      <c r="AH157" s="14"/>
      <c r="AI157" s="2">
        <v>148</v>
      </c>
      <c r="AJ157" s="27">
        <v>0.37673029613901876</v>
      </c>
      <c r="AK157" s="26">
        <v>4285.5207909357141</v>
      </c>
      <c r="AL157" s="27">
        <v>0.1265846815648409</v>
      </c>
      <c r="AM157" s="26">
        <v>3339.4275836559364</v>
      </c>
      <c r="AN157" s="26">
        <v>3624.9536190567137</v>
      </c>
      <c r="AO157" s="26">
        <v>4285.5207909357141</v>
      </c>
      <c r="AP157" s="26">
        <v>5016.3824002176334</v>
      </c>
      <c r="AQ157" s="26">
        <v>5382.9930837509919</v>
      </c>
      <c r="AS157" s="34">
        <v>148</v>
      </c>
      <c r="AT157" s="40">
        <v>1</v>
      </c>
      <c r="AU157" s="40">
        <v>53.945423164385275</v>
      </c>
      <c r="AV157" s="40">
        <v>3.9309050809669115E-2</v>
      </c>
      <c r="AW157" s="40">
        <v>49.957104947632516</v>
      </c>
      <c r="AX157" s="40">
        <v>51.227734613454636</v>
      </c>
      <c r="AY157" s="40">
        <v>53.945423164385275</v>
      </c>
      <c r="AZ157" s="40">
        <v>56.663111715315921</v>
      </c>
      <c r="BA157" s="40">
        <v>57.933741381138042</v>
      </c>
      <c r="BC157" s="54">
        <v>148</v>
      </c>
      <c r="BD157" s="40">
        <v>1</v>
      </c>
      <c r="BE157" s="40">
        <v>36.576887912517932</v>
      </c>
      <c r="BF157" s="40">
        <v>3.7087150720905668E-2</v>
      </c>
      <c r="BG157" s="40">
        <v>34.025521393043171</v>
      </c>
      <c r="BH157" s="40">
        <v>34.838355728681869</v>
      </c>
      <c r="BI157" s="40">
        <v>36.576887912517932</v>
      </c>
      <c r="BJ157" s="40">
        <v>38.315420096353989</v>
      </c>
      <c r="BK157" s="40">
        <v>39.128254431992694</v>
      </c>
      <c r="BL157" s="40"/>
      <c r="BM157" s="2">
        <v>148</v>
      </c>
      <c r="BN157" s="32">
        <v>0.1328139618188757</v>
      </c>
      <c r="BO157" s="34">
        <v>4016.4001958331105</v>
      </c>
      <c r="BP157" s="32">
        <v>0.13891662679696512</v>
      </c>
      <c r="BQ157" s="34">
        <v>3078.5868375657542</v>
      </c>
      <c r="BR157" s="34">
        <v>3354.1949495231429</v>
      </c>
      <c r="BS157" s="34">
        <v>4016.4001958331105</v>
      </c>
      <c r="BT157" s="34">
        <v>4789.1326057610895</v>
      </c>
      <c r="BU157" s="34">
        <v>5192.5734238305477</v>
      </c>
      <c r="BV157" s="11"/>
      <c r="BW157" s="11"/>
      <c r="BX157" s="34">
        <v>148</v>
      </c>
      <c r="BY157" s="40">
        <v>1</v>
      </c>
      <c r="BZ157" s="40">
        <v>53.02142360593205</v>
      </c>
      <c r="CA157" s="40">
        <v>3.9708984273083094E-2</v>
      </c>
      <c r="CB157" s="40">
        <v>49.061535976655811</v>
      </c>
      <c r="CC157" s="40">
        <v>50.323108003167043</v>
      </c>
      <c r="CD157" s="40">
        <v>53.02142360593205</v>
      </c>
      <c r="CE157" s="40">
        <v>55.71973920869705</v>
      </c>
      <c r="CF157" s="40">
        <v>56.981311235208295</v>
      </c>
      <c r="CG157" s="6"/>
      <c r="CH157" s="34">
        <v>148</v>
      </c>
      <c r="CI157" s="40">
        <v>1</v>
      </c>
      <c r="CJ157" s="40">
        <v>36.160195028548785</v>
      </c>
      <c r="CK157" s="40">
        <v>3.6214595353861047E-2</v>
      </c>
      <c r="CL157" s="40">
        <v>33.697236726915463</v>
      </c>
      <c r="CM157" s="40">
        <v>34.481905279839047</v>
      </c>
      <c r="CN157" s="40">
        <v>36.160195028548785</v>
      </c>
      <c r="CO157" s="40">
        <v>37.838484777258522</v>
      </c>
      <c r="CP157" s="40">
        <v>38.623153330182106</v>
      </c>
    </row>
    <row r="158" spans="1:94" ht="15.75" x14ac:dyDescent="0.25">
      <c r="A158" s="17"/>
      <c r="B158" s="17"/>
      <c r="C158" s="24"/>
      <c r="D158" s="24"/>
      <c r="E158" s="24"/>
      <c r="F158" s="25"/>
      <c r="G158" s="25"/>
      <c r="H158" s="46"/>
      <c r="I158" s="81" t="str">
        <f t="shared" si="56"/>
        <v/>
      </c>
      <c r="J158" s="28" t="str">
        <f t="shared" si="57"/>
        <v/>
      </c>
      <c r="K158" s="29" t="str">
        <f t="shared" si="58"/>
        <v/>
      </c>
      <c r="L158" s="99" t="str">
        <f t="shared" si="59"/>
        <v/>
      </c>
      <c r="M158" s="30" t="str">
        <f t="shared" si="60"/>
        <v/>
      </c>
      <c r="N158" s="31" t="str">
        <f t="shared" si="61"/>
        <v/>
      </c>
      <c r="P158" s="14">
        <f t="shared" si="44"/>
        <v>-154</v>
      </c>
      <c r="Q158" s="14"/>
      <c r="R158" s="56" t="e">
        <f t="shared" si="45"/>
        <v>#N/A</v>
      </c>
      <c r="S158" s="56" t="e">
        <f t="shared" si="46"/>
        <v>#N/A</v>
      </c>
      <c r="T158" s="98" t="e">
        <f t="shared" si="47"/>
        <v>#N/A</v>
      </c>
      <c r="U158" s="11" t="e">
        <f t="shared" si="48"/>
        <v>#N/A</v>
      </c>
      <c r="V158" s="11" t="e">
        <f t="shared" si="49"/>
        <v>#N/A</v>
      </c>
      <c r="W158" s="11" t="e">
        <f t="shared" si="50"/>
        <v>#N/A</v>
      </c>
      <c r="X158" s="11" t="e">
        <f t="shared" si="51"/>
        <v>#N/A</v>
      </c>
      <c r="Y158" s="11" t="e">
        <f t="shared" si="52"/>
        <v>#N/A</v>
      </c>
      <c r="Z158" s="11" t="e">
        <f t="shared" si="53"/>
        <v>#N/A</v>
      </c>
      <c r="AA158" s="56" t="e">
        <f t="shared" si="54"/>
        <v>#N/A</v>
      </c>
      <c r="AB158" s="56" t="e">
        <f t="shared" si="55"/>
        <v>#N/A</v>
      </c>
      <c r="AC158" s="35" t="e">
        <f t="shared" si="62"/>
        <v>#N/A</v>
      </c>
      <c r="AD158" s="35" t="e">
        <f t="shared" si="63"/>
        <v>#N/A</v>
      </c>
      <c r="AE158" s="35" t="e">
        <f t="shared" si="64"/>
        <v>#N/A</v>
      </c>
      <c r="AF158" s="35" t="e">
        <f t="shared" si="65"/>
        <v>#N/A</v>
      </c>
      <c r="AH158" s="14"/>
      <c r="AI158" s="2">
        <v>149</v>
      </c>
      <c r="AJ158" s="27">
        <v>0.37127309629077443</v>
      </c>
      <c r="AK158" s="26">
        <v>4319.8064378029521</v>
      </c>
      <c r="AL158" s="27">
        <v>0.12656447009932478</v>
      </c>
      <c r="AM158" s="26">
        <v>3366.8746548067179</v>
      </c>
      <c r="AN158" s="26">
        <v>3654.3410144714026</v>
      </c>
      <c r="AO158" s="26">
        <v>4319.8064378029521</v>
      </c>
      <c r="AP158" s="26">
        <v>5056.7263626493186</v>
      </c>
      <c r="AQ158" s="26">
        <v>5426.6165981831737</v>
      </c>
      <c r="AS158" s="34">
        <v>149</v>
      </c>
      <c r="AT158" s="40">
        <v>1</v>
      </c>
      <c r="AU158" s="40">
        <v>54.068521844243548</v>
      </c>
      <c r="AV158" s="40">
        <v>3.9145032763220476E-2</v>
      </c>
      <c r="AW158" s="40">
        <v>50.087782084263893</v>
      </c>
      <c r="AX158" s="40">
        <v>51.355997345950307</v>
      </c>
      <c r="AY158" s="40">
        <v>54.068521844243548</v>
      </c>
      <c r="AZ158" s="40">
        <v>56.781046342536797</v>
      </c>
      <c r="BA158" s="40">
        <v>58.049261604223211</v>
      </c>
      <c r="BC158" s="54">
        <v>149</v>
      </c>
      <c r="BD158" s="40">
        <v>1</v>
      </c>
      <c r="BE158" s="40">
        <v>36.64260495742527</v>
      </c>
      <c r="BF158" s="40">
        <v>3.6937522150772721E-2</v>
      </c>
      <c r="BG158" s="40">
        <v>34.096966496479581</v>
      </c>
      <c r="BH158" s="40">
        <v>34.907975942352955</v>
      </c>
      <c r="BI158" s="40">
        <v>36.64260495742527</v>
      </c>
      <c r="BJ158" s="40">
        <v>38.377233972497578</v>
      </c>
      <c r="BK158" s="40">
        <v>39.188243418370959</v>
      </c>
      <c r="BL158" s="40"/>
      <c r="BM158" s="2">
        <v>149</v>
      </c>
      <c r="BN158" s="32">
        <v>0.13293295553004925</v>
      </c>
      <c r="BO158" s="34">
        <v>4045.5191202361934</v>
      </c>
      <c r="BP158" s="32">
        <v>0.13865314810404072</v>
      </c>
      <c r="BQ158" s="34">
        <v>3102.4857988033859</v>
      </c>
      <c r="BR158" s="34">
        <v>3379.6750263342055</v>
      </c>
      <c r="BS158" s="34">
        <v>4045.5191202361934</v>
      </c>
      <c r="BT158" s="34">
        <v>4822.254002660974</v>
      </c>
      <c r="BU158" s="34">
        <v>5227.6949842101367</v>
      </c>
      <c r="BV158" s="11"/>
      <c r="BW158" s="11"/>
      <c r="BX158" s="34">
        <v>149</v>
      </c>
      <c r="BY158" s="40">
        <v>1</v>
      </c>
      <c r="BZ158" s="40">
        <v>53.131969725110075</v>
      </c>
      <c r="CA158" s="40">
        <v>3.9532448567974734E-2</v>
      </c>
      <c r="CB158" s="40">
        <v>49.181467654787838</v>
      </c>
      <c r="CC158" s="40">
        <v>50.44004955639199</v>
      </c>
      <c r="CD158" s="40">
        <v>53.131969725110075</v>
      </c>
      <c r="CE158" s="40">
        <v>55.823889893828152</v>
      </c>
      <c r="CF158" s="40">
        <v>57.082471795432319</v>
      </c>
      <c r="CG158" s="6"/>
      <c r="CH158" s="34">
        <v>149</v>
      </c>
      <c r="CI158" s="40">
        <v>1</v>
      </c>
      <c r="CJ158" s="40">
        <v>36.220180985441658</v>
      </c>
      <c r="CK158" s="40">
        <v>3.608760162677379E-2</v>
      </c>
      <c r="CL158" s="40">
        <v>33.76178818355168</v>
      </c>
      <c r="CM158" s="40">
        <v>34.545002223796502</v>
      </c>
      <c r="CN158" s="40">
        <v>36.220180985441658</v>
      </c>
      <c r="CO158" s="40">
        <v>37.895359747086808</v>
      </c>
      <c r="CP158" s="40">
        <v>38.678573787331636</v>
      </c>
    </row>
    <row r="159" spans="1:94" ht="15.75" x14ac:dyDescent="0.25">
      <c r="A159" s="17"/>
      <c r="B159" s="17"/>
      <c r="C159" s="24"/>
      <c r="D159" s="24"/>
      <c r="E159" s="24"/>
      <c r="F159" s="25"/>
      <c r="G159" s="25"/>
      <c r="H159" s="46"/>
      <c r="I159" s="81" t="str">
        <f t="shared" si="56"/>
        <v/>
      </c>
      <c r="J159" s="28" t="str">
        <f t="shared" si="57"/>
        <v/>
      </c>
      <c r="K159" s="29" t="str">
        <f t="shared" si="58"/>
        <v/>
      </c>
      <c r="L159" s="99" t="str">
        <f t="shared" si="59"/>
        <v/>
      </c>
      <c r="M159" s="30" t="str">
        <f t="shared" si="60"/>
        <v/>
      </c>
      <c r="N159" s="31" t="str">
        <f t="shared" si="61"/>
        <v/>
      </c>
      <c r="P159" s="14">
        <f t="shared" si="44"/>
        <v>-154</v>
      </c>
      <c r="Q159" s="14"/>
      <c r="R159" s="56" t="e">
        <f t="shared" si="45"/>
        <v>#N/A</v>
      </c>
      <c r="S159" s="56" t="e">
        <f t="shared" si="46"/>
        <v>#N/A</v>
      </c>
      <c r="T159" s="98" t="e">
        <f t="shared" si="47"/>
        <v>#N/A</v>
      </c>
      <c r="U159" s="11" t="e">
        <f t="shared" si="48"/>
        <v>#N/A</v>
      </c>
      <c r="V159" s="11" t="e">
        <f t="shared" si="49"/>
        <v>#N/A</v>
      </c>
      <c r="W159" s="11" t="e">
        <f t="shared" si="50"/>
        <v>#N/A</v>
      </c>
      <c r="X159" s="11" t="e">
        <f t="shared" si="51"/>
        <v>#N/A</v>
      </c>
      <c r="Y159" s="11" t="e">
        <f t="shared" si="52"/>
        <v>#N/A</v>
      </c>
      <c r="Z159" s="11" t="e">
        <f t="shared" si="53"/>
        <v>#N/A</v>
      </c>
      <c r="AA159" s="56" t="e">
        <f t="shared" si="54"/>
        <v>#N/A</v>
      </c>
      <c r="AB159" s="56" t="e">
        <f t="shared" si="55"/>
        <v>#N/A</v>
      </c>
      <c r="AC159" s="35" t="e">
        <f t="shared" si="62"/>
        <v>#N/A</v>
      </c>
      <c r="AD159" s="35" t="e">
        <f t="shared" si="63"/>
        <v>#N/A</v>
      </c>
      <c r="AE159" s="35" t="e">
        <f t="shared" si="64"/>
        <v>#N/A</v>
      </c>
      <c r="AF159" s="35" t="e">
        <f t="shared" si="65"/>
        <v>#N/A</v>
      </c>
      <c r="AH159" s="14"/>
      <c r="AI159" s="2">
        <v>150</v>
      </c>
      <c r="AJ159" s="27">
        <v>0.36592812269270758</v>
      </c>
      <c r="AK159" s="26">
        <v>4354.1410048436428</v>
      </c>
      <c r="AL159" s="27">
        <v>0.12655009481745191</v>
      </c>
      <c r="AM159" s="26">
        <v>3394.3171203759675</v>
      </c>
      <c r="AN159" s="26">
        <v>3683.7402481715885</v>
      </c>
      <c r="AO159" s="26">
        <v>4354.1410048436428</v>
      </c>
      <c r="AP159" s="26">
        <v>5097.1601255040214</v>
      </c>
      <c r="AQ159" s="26">
        <v>5470.3508866737229</v>
      </c>
      <c r="AS159" s="34">
        <v>150</v>
      </c>
      <c r="AT159" s="40">
        <v>1</v>
      </c>
      <c r="AU159" s="40">
        <v>54.19122805670024</v>
      </c>
      <c r="AV159" s="40">
        <v>3.8984342381628706E-2</v>
      </c>
      <c r="AW159" s="40">
        <v>50.217832303466096</v>
      </c>
      <c r="AX159" s="40">
        <v>51.483707853943493</v>
      </c>
      <c r="AY159" s="40">
        <v>54.19122805670024</v>
      </c>
      <c r="AZ159" s="40">
        <v>56.89874825945698</v>
      </c>
      <c r="BA159" s="40">
        <v>58.164623809934376</v>
      </c>
      <c r="BC159" s="54">
        <v>150</v>
      </c>
      <c r="BD159" s="40">
        <v>1</v>
      </c>
      <c r="BE159" s="40">
        <v>36.70802352529838</v>
      </c>
      <c r="BF159" s="40">
        <v>3.6788600288595256E-2</v>
      </c>
      <c r="BG159" s="40">
        <v>34.168121973229063</v>
      </c>
      <c r="BH159" s="40">
        <v>34.977303709724133</v>
      </c>
      <c r="BI159" s="40">
        <v>36.70802352529838</v>
      </c>
      <c r="BJ159" s="40">
        <v>38.43874334087262</v>
      </c>
      <c r="BK159" s="40">
        <v>39.24792507736769</v>
      </c>
      <c r="BL159" s="40"/>
      <c r="BM159" s="2">
        <v>150</v>
      </c>
      <c r="BN159" s="32">
        <v>0.13312495936913865</v>
      </c>
      <c r="BO159" s="34">
        <v>4074.7128101331018</v>
      </c>
      <c r="BP159" s="32">
        <v>0.13839441938537081</v>
      </c>
      <c r="BQ159" s="34">
        <v>3126.4286142849332</v>
      </c>
      <c r="BR159" s="34">
        <v>3405.20943987176</v>
      </c>
      <c r="BS159" s="34">
        <v>4074.7128101331018</v>
      </c>
      <c r="BT159" s="34">
        <v>4855.4654599119267</v>
      </c>
      <c r="BU159" s="34">
        <v>5262.9109866856943</v>
      </c>
      <c r="BV159" s="11"/>
      <c r="BW159" s="11"/>
      <c r="BX159" s="34">
        <v>150</v>
      </c>
      <c r="BY159" s="40">
        <v>1</v>
      </c>
      <c r="BZ159" s="40">
        <v>53.241996654863989</v>
      </c>
      <c r="CA159" s="40">
        <v>3.9360918710884395E-2</v>
      </c>
      <c r="CB159" s="40">
        <v>49.300490716008952</v>
      </c>
      <c r="CC159" s="40">
        <v>50.556206559565915</v>
      </c>
      <c r="CD159" s="40">
        <v>53.241996654863989</v>
      </c>
      <c r="CE159" s="40">
        <v>55.927786750162049</v>
      </c>
      <c r="CF159" s="40">
        <v>57.183502593719034</v>
      </c>
      <c r="CG159" s="6"/>
      <c r="CH159" s="34">
        <v>150</v>
      </c>
      <c r="CI159" s="40">
        <v>1</v>
      </c>
      <c r="CJ159" s="40">
        <v>36.27967639599801</v>
      </c>
      <c r="CK159" s="40">
        <v>3.5962737099079378E-2</v>
      </c>
      <c r="CL159" s="40">
        <v>33.825765644766982</v>
      </c>
      <c r="CM159" s="40">
        <v>34.607551758196173</v>
      </c>
      <c r="CN159" s="40">
        <v>36.27967639599801</v>
      </c>
      <c r="CO159" s="40">
        <v>37.951801033799839</v>
      </c>
      <c r="CP159" s="40">
        <v>38.733587147229031</v>
      </c>
    </row>
    <row r="160" spans="1:94" ht="15.75" x14ac:dyDescent="0.25">
      <c r="A160" s="17"/>
      <c r="B160" s="17"/>
      <c r="C160" s="24"/>
      <c r="D160" s="24"/>
      <c r="E160" s="24"/>
      <c r="F160" s="25"/>
      <c r="G160" s="25"/>
      <c r="H160" s="46"/>
      <c r="I160" s="81" t="str">
        <f t="shared" si="56"/>
        <v/>
      </c>
      <c r="J160" s="28" t="str">
        <f t="shared" si="57"/>
        <v/>
      </c>
      <c r="K160" s="29" t="str">
        <f t="shared" si="58"/>
        <v/>
      </c>
      <c r="L160" s="99" t="str">
        <f t="shared" si="59"/>
        <v/>
      </c>
      <c r="M160" s="30" t="str">
        <f t="shared" si="60"/>
        <v/>
      </c>
      <c r="N160" s="31" t="str">
        <f t="shared" si="61"/>
        <v/>
      </c>
      <c r="P160" s="14">
        <f t="shared" si="44"/>
        <v>-154</v>
      </c>
      <c r="Q160" s="14"/>
      <c r="R160" s="56" t="e">
        <f t="shared" si="45"/>
        <v>#N/A</v>
      </c>
      <c r="S160" s="56" t="e">
        <f t="shared" si="46"/>
        <v>#N/A</v>
      </c>
      <c r="T160" s="98" t="e">
        <f t="shared" si="47"/>
        <v>#N/A</v>
      </c>
      <c r="U160" s="11" t="e">
        <f t="shared" si="48"/>
        <v>#N/A</v>
      </c>
      <c r="V160" s="11" t="e">
        <f t="shared" si="49"/>
        <v>#N/A</v>
      </c>
      <c r="W160" s="11" t="e">
        <f t="shared" si="50"/>
        <v>#N/A</v>
      </c>
      <c r="X160" s="11" t="e">
        <f t="shared" si="51"/>
        <v>#N/A</v>
      </c>
      <c r="Y160" s="11" t="e">
        <f t="shared" si="52"/>
        <v>#N/A</v>
      </c>
      <c r="Z160" s="11" t="e">
        <f t="shared" si="53"/>
        <v>#N/A</v>
      </c>
      <c r="AA160" s="56" t="e">
        <f t="shared" si="54"/>
        <v>#N/A</v>
      </c>
      <c r="AB160" s="56" t="e">
        <f t="shared" si="55"/>
        <v>#N/A</v>
      </c>
      <c r="AC160" s="35" t="e">
        <f t="shared" si="62"/>
        <v>#N/A</v>
      </c>
      <c r="AD160" s="35" t="e">
        <f t="shared" si="63"/>
        <v>#N/A</v>
      </c>
      <c r="AE160" s="35" t="e">
        <f t="shared" si="64"/>
        <v>#N/A</v>
      </c>
      <c r="AF160" s="35" t="e">
        <f t="shared" si="65"/>
        <v>#N/A</v>
      </c>
      <c r="AH160" s="14"/>
      <c r="AI160" s="2">
        <v>151</v>
      </c>
      <c r="AJ160" s="27">
        <v>0.36069369701177928</v>
      </c>
      <c r="AK160" s="26">
        <v>4388.5123704747239</v>
      </c>
      <c r="AL160" s="27">
        <v>0.1265399423568031</v>
      </c>
      <c r="AM160" s="26">
        <v>3421.7553451948079</v>
      </c>
      <c r="AN160" s="26">
        <v>3713.1480515462777</v>
      </c>
      <c r="AO160" s="26">
        <v>4388.5123704747239</v>
      </c>
      <c r="AP160" s="26">
        <v>5137.6611504104712</v>
      </c>
      <c r="AQ160" s="26">
        <v>5514.1679719162275</v>
      </c>
      <c r="AS160" s="34">
        <v>151</v>
      </c>
      <c r="AT160" s="40">
        <v>1</v>
      </c>
      <c r="AU160" s="40">
        <v>54.313531502871619</v>
      </c>
      <c r="AV160" s="40">
        <v>3.8826933917621521E-2</v>
      </c>
      <c r="AW160" s="40">
        <v>50.34724796545153</v>
      </c>
      <c r="AX160" s="40">
        <v>51.610857650490928</v>
      </c>
      <c r="AY160" s="40">
        <v>54.313531502871619</v>
      </c>
      <c r="AZ160" s="40">
        <v>57.016205355252303</v>
      </c>
      <c r="BA160" s="40">
        <v>58.279815040291709</v>
      </c>
      <c r="BC160" s="54">
        <v>151</v>
      </c>
      <c r="BD160" s="40">
        <v>1</v>
      </c>
      <c r="BE160" s="40">
        <v>36.773149526324595</v>
      </c>
      <c r="BF160" s="40">
        <v>3.6640371140745857E-2</v>
      </c>
      <c r="BG160" s="40">
        <v>34.238993745289285</v>
      </c>
      <c r="BH160" s="40">
        <v>35.046344949030434</v>
      </c>
      <c r="BI160" s="40">
        <v>36.773149526324595</v>
      </c>
      <c r="BJ160" s="40">
        <v>38.499954103618762</v>
      </c>
      <c r="BK160" s="40">
        <v>39.307305307359911</v>
      </c>
      <c r="BL160" s="40"/>
      <c r="BM160" s="2">
        <v>151</v>
      </c>
      <c r="BN160" s="32">
        <v>0.13337923007180705</v>
      </c>
      <c r="BO160" s="34">
        <v>4103.9709103002551</v>
      </c>
      <c r="BP160" s="32">
        <v>0.13814015486248274</v>
      </c>
      <c r="BQ160" s="34">
        <v>3150.4095209927614</v>
      </c>
      <c r="BR160" s="34">
        <v>3430.7908969656964</v>
      </c>
      <c r="BS160" s="34">
        <v>4103.9709103002551</v>
      </c>
      <c r="BT160" s="34">
        <v>4888.7541952311667</v>
      </c>
      <c r="BU160" s="34">
        <v>5298.2078792871489</v>
      </c>
      <c r="BV160" s="11"/>
      <c r="BW160" s="11"/>
      <c r="BX160" s="34">
        <v>151</v>
      </c>
      <c r="BY160" s="40">
        <v>1</v>
      </c>
      <c r="BZ160" s="40">
        <v>53.351514675739381</v>
      </c>
      <c r="CA160" s="40">
        <v>3.9194295580284505E-2</v>
      </c>
      <c r="CB160" s="40">
        <v>49.418620717847197</v>
      </c>
      <c r="CC160" s="40">
        <v>50.671592889034457</v>
      </c>
      <c r="CD160" s="40">
        <v>53.351514675739381</v>
      </c>
      <c r="CE160" s="40">
        <v>56.031436462444297</v>
      </c>
      <c r="CF160" s="40">
        <v>57.284408633631571</v>
      </c>
      <c r="CG160" s="6"/>
      <c r="CH160" s="34">
        <v>151</v>
      </c>
      <c r="CI160" s="40">
        <v>1</v>
      </c>
      <c r="CJ160" s="40">
        <v>36.338690973597473</v>
      </c>
      <c r="CK160" s="40">
        <v>3.5839959610189737E-2</v>
      </c>
      <c r="CL160" s="40">
        <v>33.889179895073205</v>
      </c>
      <c r="CM160" s="40">
        <v>34.669564326300204</v>
      </c>
      <c r="CN160" s="40">
        <v>36.338690973597473</v>
      </c>
      <c r="CO160" s="40">
        <v>38.007817620894741</v>
      </c>
      <c r="CP160" s="40">
        <v>38.788202052121733</v>
      </c>
    </row>
    <row r="161" spans="1:94" ht="15.75" x14ac:dyDescent="0.25">
      <c r="A161" s="17"/>
      <c r="B161" s="17"/>
      <c r="C161" s="24"/>
      <c r="D161" s="24"/>
      <c r="E161" s="24"/>
      <c r="F161" s="25"/>
      <c r="G161" s="25"/>
      <c r="H161" s="46"/>
      <c r="I161" s="81" t="str">
        <f t="shared" si="56"/>
        <v/>
      </c>
      <c r="J161" s="28" t="str">
        <f t="shared" si="57"/>
        <v/>
      </c>
      <c r="K161" s="29" t="str">
        <f t="shared" si="58"/>
        <v/>
      </c>
      <c r="L161" s="99" t="str">
        <f t="shared" si="59"/>
        <v/>
      </c>
      <c r="M161" s="30" t="str">
        <f t="shared" si="60"/>
        <v/>
      </c>
      <c r="N161" s="31" t="str">
        <f t="shared" si="61"/>
        <v/>
      </c>
      <c r="P161" s="14">
        <f t="shared" si="44"/>
        <v>-154</v>
      </c>
      <c r="Q161" s="14"/>
      <c r="R161" s="56" t="e">
        <f t="shared" si="45"/>
        <v>#N/A</v>
      </c>
      <c r="S161" s="56" t="e">
        <f t="shared" si="46"/>
        <v>#N/A</v>
      </c>
      <c r="T161" s="98" t="e">
        <f t="shared" si="47"/>
        <v>#N/A</v>
      </c>
      <c r="U161" s="11" t="e">
        <f t="shared" si="48"/>
        <v>#N/A</v>
      </c>
      <c r="V161" s="11" t="e">
        <f t="shared" si="49"/>
        <v>#N/A</v>
      </c>
      <c r="W161" s="11" t="e">
        <f t="shared" si="50"/>
        <v>#N/A</v>
      </c>
      <c r="X161" s="11" t="e">
        <f t="shared" si="51"/>
        <v>#N/A</v>
      </c>
      <c r="Y161" s="11" t="e">
        <f t="shared" si="52"/>
        <v>#N/A</v>
      </c>
      <c r="Z161" s="11" t="e">
        <f t="shared" si="53"/>
        <v>#N/A</v>
      </c>
      <c r="AA161" s="56" t="e">
        <f t="shared" si="54"/>
        <v>#N/A</v>
      </c>
      <c r="AB161" s="56" t="e">
        <f t="shared" si="55"/>
        <v>#N/A</v>
      </c>
      <c r="AC161" s="35" t="e">
        <f t="shared" si="62"/>
        <v>#N/A</v>
      </c>
      <c r="AD161" s="35" t="e">
        <f t="shared" si="63"/>
        <v>#N/A</v>
      </c>
      <c r="AE161" s="35" t="e">
        <f t="shared" si="64"/>
        <v>#N/A</v>
      </c>
      <c r="AF161" s="35" t="e">
        <f t="shared" si="65"/>
        <v>#N/A</v>
      </c>
      <c r="AH161" s="14"/>
      <c r="AI161" s="2">
        <v>152</v>
      </c>
      <c r="AJ161" s="27">
        <v>0.3555681406751256</v>
      </c>
      <c r="AK161" s="26">
        <v>4422.9084178082339</v>
      </c>
      <c r="AL161" s="27">
        <v>0.12653239865923407</v>
      </c>
      <c r="AM161" s="26">
        <v>3449.1906716666381</v>
      </c>
      <c r="AN161" s="26">
        <v>3742.5619014644158</v>
      </c>
      <c r="AO161" s="26">
        <v>4422.9084178082339</v>
      </c>
      <c r="AP161" s="26">
        <v>5178.2057638081069</v>
      </c>
      <c r="AQ161" s="26">
        <v>5558.0380478182587</v>
      </c>
      <c r="AS161" s="33">
        <v>152</v>
      </c>
      <c r="AT161" s="40">
        <v>1</v>
      </c>
      <c r="AU161" s="40">
        <v>54.435421885409802</v>
      </c>
      <c r="AV161" s="40">
        <v>3.867276161664223E-2</v>
      </c>
      <c r="AW161" s="40">
        <v>50.4760215857875</v>
      </c>
      <c r="AX161" s="40">
        <v>51.737438354999362</v>
      </c>
      <c r="AY161" s="40">
        <v>54.435421885409802</v>
      </c>
      <c r="AZ161" s="40">
        <v>57.133405415820235</v>
      </c>
      <c r="BA161" s="40">
        <v>58.394822185032105</v>
      </c>
      <c r="BC161" s="55">
        <v>152</v>
      </c>
      <c r="BD161" s="40">
        <v>1</v>
      </c>
      <c r="BE161" s="40">
        <v>36.837988871266731</v>
      </c>
      <c r="BF161" s="40">
        <v>3.6492820712234558E-2</v>
      </c>
      <c r="BG161" s="40">
        <v>34.309587787081107</v>
      </c>
      <c r="BH161" s="40">
        <v>35.115105614412037</v>
      </c>
      <c r="BI161" s="40">
        <v>36.837988871266731</v>
      </c>
      <c r="BJ161" s="40">
        <v>38.560872128121424</v>
      </c>
      <c r="BK161" s="40">
        <v>39.366389955452362</v>
      </c>
      <c r="BL161" s="40"/>
      <c r="BM161" s="2">
        <v>152</v>
      </c>
      <c r="BN161" s="32">
        <v>0.13368497084849812</v>
      </c>
      <c r="BO161" s="34">
        <v>4133.2830418786916</v>
      </c>
      <c r="BP161" s="32">
        <v>0.13789006875200199</v>
      </c>
      <c r="BQ161" s="34">
        <v>3174.4229142028348</v>
      </c>
      <c r="BR161" s="34">
        <v>3456.4121950146705</v>
      </c>
      <c r="BS161" s="34">
        <v>4133.2830418786916</v>
      </c>
      <c r="BT161" s="34">
        <v>4922.1073416560939</v>
      </c>
      <c r="BU161" s="34">
        <v>5333.5720189666863</v>
      </c>
      <c r="BV161" s="11"/>
      <c r="BW161" s="11"/>
      <c r="BX161" s="33">
        <v>152</v>
      </c>
      <c r="BY161" s="40">
        <v>1</v>
      </c>
      <c r="BZ161" s="40">
        <v>53.460534069282865</v>
      </c>
      <c r="CA161" s="40">
        <v>3.9032480044996168E-2</v>
      </c>
      <c r="CB161" s="40">
        <v>49.535873633621691</v>
      </c>
      <c r="CC161" s="40">
        <v>50.786222704787249</v>
      </c>
      <c r="CD161" s="40">
        <v>53.460534069282865</v>
      </c>
      <c r="CE161" s="40">
        <v>56.13484543377848</v>
      </c>
      <c r="CF161" s="40">
        <v>57.385194504944053</v>
      </c>
      <c r="CG161" s="6"/>
      <c r="CH161" s="33">
        <v>152</v>
      </c>
      <c r="CI161" s="40">
        <v>1</v>
      </c>
      <c r="CJ161" s="40">
        <v>36.397234432565469</v>
      </c>
      <c r="CK161" s="40">
        <v>3.5719226995411656E-2</v>
      </c>
      <c r="CL161" s="40">
        <v>33.952041850816578</v>
      </c>
      <c r="CM161" s="40">
        <v>34.73105046150561</v>
      </c>
      <c r="CN161" s="40">
        <v>36.397234432565469</v>
      </c>
      <c r="CO161" s="40">
        <v>38.063418403625334</v>
      </c>
      <c r="CP161" s="40">
        <v>38.842427014314367</v>
      </c>
    </row>
    <row r="162" spans="1:94" ht="15.75" x14ac:dyDescent="0.25">
      <c r="A162" s="17"/>
      <c r="B162" s="17"/>
      <c r="C162" s="24"/>
      <c r="D162" s="24"/>
      <c r="E162" s="24"/>
      <c r="F162" s="25"/>
      <c r="G162" s="25"/>
      <c r="H162" s="46"/>
      <c r="I162" s="81" t="str">
        <f t="shared" si="56"/>
        <v/>
      </c>
      <c r="J162" s="28" t="str">
        <f t="shared" si="57"/>
        <v/>
      </c>
      <c r="K162" s="29" t="str">
        <f t="shared" si="58"/>
        <v/>
      </c>
      <c r="L162" s="99" t="str">
        <f t="shared" si="59"/>
        <v/>
      </c>
      <c r="M162" s="30" t="str">
        <f t="shared" si="60"/>
        <v/>
      </c>
      <c r="N162" s="31" t="str">
        <f t="shared" si="61"/>
        <v/>
      </c>
      <c r="P162" s="14">
        <f t="shared" si="44"/>
        <v>-154</v>
      </c>
      <c r="Q162" s="14"/>
      <c r="R162" s="56" t="e">
        <f t="shared" si="45"/>
        <v>#N/A</v>
      </c>
      <c r="S162" s="56" t="e">
        <f t="shared" si="46"/>
        <v>#N/A</v>
      </c>
      <c r="T162" s="98" t="e">
        <f t="shared" si="47"/>
        <v>#N/A</v>
      </c>
      <c r="U162" s="11" t="e">
        <f t="shared" si="48"/>
        <v>#N/A</v>
      </c>
      <c r="V162" s="11" t="e">
        <f t="shared" si="49"/>
        <v>#N/A</v>
      </c>
      <c r="W162" s="11" t="e">
        <f t="shared" si="50"/>
        <v>#N/A</v>
      </c>
      <c r="X162" s="11" t="e">
        <f t="shared" si="51"/>
        <v>#N/A</v>
      </c>
      <c r="Y162" s="11" t="e">
        <f t="shared" si="52"/>
        <v>#N/A</v>
      </c>
      <c r="Z162" s="11" t="e">
        <f t="shared" si="53"/>
        <v>#N/A</v>
      </c>
      <c r="AA162" s="56" t="e">
        <f t="shared" si="54"/>
        <v>#N/A</v>
      </c>
      <c r="AB162" s="56" t="e">
        <f t="shared" si="55"/>
        <v>#N/A</v>
      </c>
      <c r="AC162" s="35" t="e">
        <f t="shared" si="62"/>
        <v>#N/A</v>
      </c>
      <c r="AD162" s="35" t="e">
        <f t="shared" si="63"/>
        <v>#N/A</v>
      </c>
      <c r="AE162" s="35" t="e">
        <f t="shared" si="64"/>
        <v>#N/A</v>
      </c>
      <c r="AF162" s="35" t="e">
        <f t="shared" si="65"/>
        <v>#N/A</v>
      </c>
      <c r="AH162" s="14"/>
      <c r="AI162" s="2">
        <v>153</v>
      </c>
      <c r="AJ162" s="27">
        <v>0.35054977487005784</v>
      </c>
      <c r="AK162" s="26">
        <v>4457.3170346513098</v>
      </c>
      <c r="AL162" s="27">
        <v>0.12652584897087532</v>
      </c>
      <c r="AM162" s="26">
        <v>3476.6254197671337</v>
      </c>
      <c r="AN162" s="26">
        <v>3771.9800202748856</v>
      </c>
      <c r="AO162" s="26">
        <v>4457.3170346513098</v>
      </c>
      <c r="AP162" s="26">
        <v>5218.7691569470799</v>
      </c>
      <c r="AQ162" s="26">
        <v>5601.9294795013711</v>
      </c>
      <c r="AS162" s="34">
        <v>153</v>
      </c>
      <c r="AT162" s="40">
        <v>1</v>
      </c>
      <c r="AU162" s="40">
        <v>54.556888908502735</v>
      </c>
      <c r="AV162" s="40">
        <v>3.8521779716849773E-2</v>
      </c>
      <c r="AW162" s="40">
        <v>50.604145835396238</v>
      </c>
      <c r="AX162" s="40">
        <v>51.863441693225568</v>
      </c>
      <c r="AY162" s="40">
        <v>54.556888908502735</v>
      </c>
      <c r="AZ162" s="40">
        <v>57.250336123779888</v>
      </c>
      <c r="BA162" s="40">
        <v>58.509631981609225</v>
      </c>
      <c r="BC162" s="54">
        <v>153</v>
      </c>
      <c r="BD162" s="40">
        <v>1</v>
      </c>
      <c r="BE162" s="40">
        <v>36.902547471463059</v>
      </c>
      <c r="BF162" s="40">
        <v>3.6345935006708852E-2</v>
      </c>
      <c r="BG162" s="40">
        <v>34.379910125448589</v>
      </c>
      <c r="BH162" s="40">
        <v>35.183591695914274</v>
      </c>
      <c r="BI162" s="40">
        <v>36.902547471463059</v>
      </c>
      <c r="BJ162" s="40">
        <v>38.621503247011844</v>
      </c>
      <c r="BK162" s="40">
        <v>39.425184817477529</v>
      </c>
      <c r="BL162" s="40"/>
      <c r="BM162" s="2">
        <v>153</v>
      </c>
      <c r="BN162" s="32">
        <v>0.13403133138443629</v>
      </c>
      <c r="BO162" s="34">
        <v>4162.6388023740719</v>
      </c>
      <c r="BP162" s="32">
        <v>0.1376438752656523</v>
      </c>
      <c r="BQ162" s="34">
        <v>3198.4633474847155</v>
      </c>
      <c r="BR162" s="34">
        <v>3482.0662219861047</v>
      </c>
      <c r="BS162" s="34">
        <v>4162.6388023740719</v>
      </c>
      <c r="BT162" s="34">
        <v>4955.5119475442916</v>
      </c>
      <c r="BU162" s="34">
        <v>5368.9896715987543</v>
      </c>
      <c r="BV162" s="11"/>
      <c r="BW162" s="11"/>
      <c r="BX162" s="34">
        <v>153</v>
      </c>
      <c r="BY162" s="40">
        <v>1</v>
      </c>
      <c r="BZ162" s="40">
        <v>53.569065118042055</v>
      </c>
      <c r="CA162" s="40">
        <v>3.8875372964189095E-2</v>
      </c>
      <c r="CB162" s="40">
        <v>49.652265852442568</v>
      </c>
      <c r="CC162" s="40">
        <v>50.900110450457888</v>
      </c>
      <c r="CD162" s="40">
        <v>53.569065118042055</v>
      </c>
      <c r="CE162" s="40">
        <v>56.238019785626214</v>
      </c>
      <c r="CF162" s="40">
        <v>57.485864383641548</v>
      </c>
      <c r="CG162" s="6"/>
      <c r="CH162" s="34">
        <v>153</v>
      </c>
      <c r="CI162" s="40">
        <v>1</v>
      </c>
      <c r="CJ162" s="40">
        <v>36.45531648817321</v>
      </c>
      <c r="CK162" s="40">
        <v>3.5600497085946779E-2</v>
      </c>
      <c r="CL162" s="40">
        <v>34.014362560177716</v>
      </c>
      <c r="CM162" s="40">
        <v>34.792020787344292</v>
      </c>
      <c r="CN162" s="40">
        <v>36.45531648817321</v>
      </c>
      <c r="CO162" s="40">
        <v>38.118612189002128</v>
      </c>
      <c r="CP162" s="40">
        <v>38.896270416168704</v>
      </c>
    </row>
    <row r="163" spans="1:94" ht="15.75" x14ac:dyDescent="0.25">
      <c r="A163" s="17"/>
      <c r="B163" s="17"/>
      <c r="C163" s="24"/>
      <c r="D163" s="24"/>
      <c r="E163" s="24"/>
      <c r="F163" s="25"/>
      <c r="G163" s="25"/>
      <c r="H163" s="46"/>
      <c r="I163" s="81" t="str">
        <f t="shared" si="56"/>
        <v/>
      </c>
      <c r="J163" s="28" t="str">
        <f t="shared" si="57"/>
        <v/>
      </c>
      <c r="K163" s="29" t="str">
        <f t="shared" si="58"/>
        <v/>
      </c>
      <c r="L163" s="99" t="str">
        <f t="shared" si="59"/>
        <v/>
      </c>
      <c r="M163" s="30" t="str">
        <f t="shared" si="60"/>
        <v/>
      </c>
      <c r="N163" s="31" t="str">
        <f t="shared" si="61"/>
        <v/>
      </c>
      <c r="P163" s="14">
        <f t="shared" si="44"/>
        <v>-154</v>
      </c>
      <c r="Q163" s="14"/>
      <c r="R163" s="56" t="e">
        <f t="shared" si="45"/>
        <v>#N/A</v>
      </c>
      <c r="S163" s="56" t="e">
        <f t="shared" si="46"/>
        <v>#N/A</v>
      </c>
      <c r="T163" s="98" t="e">
        <f t="shared" si="47"/>
        <v>#N/A</v>
      </c>
      <c r="U163" s="11" t="e">
        <f t="shared" si="48"/>
        <v>#N/A</v>
      </c>
      <c r="V163" s="11" t="e">
        <f t="shared" si="49"/>
        <v>#N/A</v>
      </c>
      <c r="W163" s="11" t="e">
        <f t="shared" si="50"/>
        <v>#N/A</v>
      </c>
      <c r="X163" s="11" t="e">
        <f t="shared" si="51"/>
        <v>#N/A</v>
      </c>
      <c r="Y163" s="11" t="e">
        <f t="shared" si="52"/>
        <v>#N/A</v>
      </c>
      <c r="Z163" s="11" t="e">
        <f t="shared" si="53"/>
        <v>#N/A</v>
      </c>
      <c r="AA163" s="56" t="e">
        <f t="shared" si="54"/>
        <v>#N/A</v>
      </c>
      <c r="AB163" s="56" t="e">
        <f t="shared" si="55"/>
        <v>#N/A</v>
      </c>
      <c r="AC163" s="35" t="e">
        <f t="shared" si="62"/>
        <v>#N/A</v>
      </c>
      <c r="AD163" s="35" t="e">
        <f t="shared" si="63"/>
        <v>#N/A</v>
      </c>
      <c r="AE163" s="35" t="e">
        <f t="shared" si="64"/>
        <v>#N/A</v>
      </c>
      <c r="AF163" s="35" t="e">
        <f t="shared" si="65"/>
        <v>#N/A</v>
      </c>
      <c r="AH163" s="14"/>
      <c r="AI163" s="2">
        <v>154</v>
      </c>
      <c r="AJ163" s="27">
        <v>0.34563692077346009</v>
      </c>
      <c r="AK163" s="26">
        <v>4491.7261090152206</v>
      </c>
      <c r="AL163" s="27">
        <v>0.12651867850760842</v>
      </c>
      <c r="AM163" s="26">
        <v>3504.0619519751126</v>
      </c>
      <c r="AN163" s="26">
        <v>3801.4006627387416</v>
      </c>
      <c r="AO163" s="26">
        <v>4491.7261090152206</v>
      </c>
      <c r="AP163" s="26">
        <v>5259.3264717214852</v>
      </c>
      <c r="AQ163" s="26">
        <v>5645.8105525746823</v>
      </c>
      <c r="AS163" s="34">
        <v>154</v>
      </c>
      <c r="AT163" s="40">
        <v>1</v>
      </c>
      <c r="AU163" s="40">
        <v>54.677922276405134</v>
      </c>
      <c r="AV163" s="40">
        <v>3.8373942456086364E-2</v>
      </c>
      <c r="AW163" s="40">
        <v>50.731613391954546</v>
      </c>
      <c r="AX163" s="40">
        <v>51.988859395550243</v>
      </c>
      <c r="AY163" s="40">
        <v>54.677922276405134</v>
      </c>
      <c r="AZ163" s="40">
        <v>57.366985157260018</v>
      </c>
      <c r="BA163" s="40">
        <v>58.624231160855722</v>
      </c>
      <c r="BC163" s="54">
        <v>154</v>
      </c>
      <c r="BD163" s="40">
        <v>1</v>
      </c>
      <c r="BE163" s="40">
        <v>36.966831238276875</v>
      </c>
      <c r="BF163" s="40">
        <v>3.6199700027756986E-2</v>
      </c>
      <c r="BG163" s="40">
        <v>34.449966789515074</v>
      </c>
      <c r="BH163" s="40">
        <v>35.251809185143564</v>
      </c>
      <c r="BI163" s="40">
        <v>36.966831238276875</v>
      </c>
      <c r="BJ163" s="40">
        <v>38.681853291410192</v>
      </c>
      <c r="BK163" s="40">
        <v>39.483695687038683</v>
      </c>
      <c r="BL163" s="40"/>
      <c r="BM163" s="2">
        <v>154</v>
      </c>
      <c r="BN163" s="32">
        <v>0.13440745903766246</v>
      </c>
      <c r="BO163" s="34">
        <v>4192.0277882644286</v>
      </c>
      <c r="BP163" s="32">
        <v>0.13740128861494422</v>
      </c>
      <c r="BQ163" s="34">
        <v>3222.525381290297</v>
      </c>
      <c r="BR163" s="34">
        <v>3507.7458697851939</v>
      </c>
      <c r="BS163" s="34">
        <v>4192.0277882644286</v>
      </c>
      <c r="BT163" s="34">
        <v>4988.9550575716094</v>
      </c>
      <c r="BU163" s="34">
        <v>5404.4470990978971</v>
      </c>
      <c r="BV163" s="11"/>
      <c r="BW163" s="11"/>
      <c r="BX163" s="34">
        <v>154</v>
      </c>
      <c r="BY163" s="40">
        <v>1</v>
      </c>
      <c r="BZ163" s="40">
        <v>53.677118104608077</v>
      </c>
      <c r="CA163" s="40">
        <v>3.8722875196613375E-2</v>
      </c>
      <c r="CB163" s="40">
        <v>49.767813781497836</v>
      </c>
      <c r="CC163" s="40">
        <v>51.013270582012332</v>
      </c>
      <c r="CD163" s="40">
        <v>53.677118104608077</v>
      </c>
      <c r="CE163" s="40">
        <v>56.340965627203815</v>
      </c>
      <c r="CF163" s="40">
        <v>57.586422427718318</v>
      </c>
      <c r="CG163" s="6"/>
      <c r="CH163" s="34">
        <v>154</v>
      </c>
      <c r="CI163" s="40">
        <v>1</v>
      </c>
      <c r="CJ163" s="40">
        <v>36.512946855733006</v>
      </c>
      <c r="CK163" s="40">
        <v>3.5483727712818269E-2</v>
      </c>
      <c r="CL163" s="40">
        <v>34.076153077069179</v>
      </c>
      <c r="CM163" s="40">
        <v>34.852485931267054</v>
      </c>
      <c r="CN163" s="40">
        <v>36.512946855733006</v>
      </c>
      <c r="CO163" s="40">
        <v>38.173407780198964</v>
      </c>
      <c r="CP163" s="40">
        <v>38.949740634396839</v>
      </c>
    </row>
    <row r="164" spans="1:94" ht="15.75" x14ac:dyDescent="0.25">
      <c r="A164" s="17"/>
      <c r="B164" s="17"/>
      <c r="C164" s="24"/>
      <c r="D164" s="24"/>
      <c r="E164" s="24"/>
      <c r="F164" s="25"/>
      <c r="G164" s="25"/>
      <c r="H164" s="46"/>
      <c r="I164" s="81" t="str">
        <f t="shared" si="56"/>
        <v/>
      </c>
      <c r="J164" s="28" t="str">
        <f t="shared" si="57"/>
        <v/>
      </c>
      <c r="K164" s="29" t="str">
        <f t="shared" si="58"/>
        <v/>
      </c>
      <c r="L164" s="99" t="str">
        <f t="shared" si="59"/>
        <v/>
      </c>
      <c r="M164" s="30" t="str">
        <f t="shared" si="60"/>
        <v/>
      </c>
      <c r="N164" s="31" t="str">
        <f t="shared" si="61"/>
        <v/>
      </c>
      <c r="P164" s="14">
        <f t="shared" si="44"/>
        <v>-154</v>
      </c>
      <c r="Q164" s="14"/>
      <c r="R164" s="56" t="e">
        <f t="shared" si="45"/>
        <v>#N/A</v>
      </c>
      <c r="S164" s="56" t="e">
        <f t="shared" si="46"/>
        <v>#N/A</v>
      </c>
      <c r="T164" s="98" t="e">
        <f t="shared" si="47"/>
        <v>#N/A</v>
      </c>
      <c r="U164" s="11" t="e">
        <f t="shared" si="48"/>
        <v>#N/A</v>
      </c>
      <c r="V164" s="11" t="e">
        <f t="shared" si="49"/>
        <v>#N/A</v>
      </c>
      <c r="W164" s="11" t="e">
        <f t="shared" si="50"/>
        <v>#N/A</v>
      </c>
      <c r="X164" s="11" t="e">
        <f t="shared" si="51"/>
        <v>#N/A</v>
      </c>
      <c r="Y164" s="11" t="e">
        <f t="shared" si="52"/>
        <v>#N/A</v>
      </c>
      <c r="Z164" s="11" t="e">
        <f t="shared" si="53"/>
        <v>#N/A</v>
      </c>
      <c r="AA164" s="56" t="e">
        <f t="shared" si="54"/>
        <v>#N/A</v>
      </c>
      <c r="AB164" s="56" t="e">
        <f t="shared" si="55"/>
        <v>#N/A</v>
      </c>
      <c r="AC164" s="35" t="e">
        <f t="shared" si="62"/>
        <v>#N/A</v>
      </c>
      <c r="AD164" s="35" t="e">
        <f t="shared" si="63"/>
        <v>#N/A</v>
      </c>
      <c r="AE164" s="35" t="e">
        <f t="shared" si="64"/>
        <v>#N/A</v>
      </c>
      <c r="AF164" s="35" t="e">
        <f t="shared" si="65"/>
        <v>#N/A</v>
      </c>
      <c r="AH164" s="14"/>
      <c r="AI164" s="2">
        <v>155</v>
      </c>
      <c r="AJ164" s="27">
        <v>0.34082789956221649</v>
      </c>
      <c r="AK164" s="26">
        <v>4526.1235289112383</v>
      </c>
      <c r="AL164" s="27">
        <v>0.12650927248531499</v>
      </c>
      <c r="AM164" s="26">
        <v>3531.5026307693925</v>
      </c>
      <c r="AN164" s="26">
        <v>3830.8220836170381</v>
      </c>
      <c r="AO164" s="26">
        <v>4526.1235289112383</v>
      </c>
      <c r="AP164" s="26">
        <v>5299.8528500254179</v>
      </c>
      <c r="AQ164" s="26">
        <v>5689.6495526473127</v>
      </c>
      <c r="AS164" s="34">
        <v>155</v>
      </c>
      <c r="AT164" s="40">
        <v>1</v>
      </c>
      <c r="AU164" s="40">
        <v>54.798511693371715</v>
      </c>
      <c r="AV164" s="40">
        <v>3.8229204072194219E-2</v>
      </c>
      <c r="AW164" s="40">
        <v>50.858416933139196</v>
      </c>
      <c r="AX164" s="40">
        <v>52.11368319235406</v>
      </c>
      <c r="AY164" s="40">
        <v>54.798511693371715</v>
      </c>
      <c r="AZ164" s="40">
        <v>57.48334019438937</v>
      </c>
      <c r="BA164" s="40">
        <v>58.738606453604241</v>
      </c>
      <c r="BC164" s="54">
        <v>155</v>
      </c>
      <c r="BD164" s="40">
        <v>1</v>
      </c>
      <c r="BE164" s="40">
        <v>37.030846083071481</v>
      </c>
      <c r="BF164" s="40">
        <v>3.6054101778967201E-2</v>
      </c>
      <c r="BG164" s="40">
        <v>34.519763808403887</v>
      </c>
      <c r="BH164" s="40">
        <v>35.319764073706324</v>
      </c>
      <c r="BI164" s="40">
        <v>37.030846083071481</v>
      </c>
      <c r="BJ164" s="40">
        <v>38.741928092436638</v>
      </c>
      <c r="BK164" s="40">
        <v>39.541928357739074</v>
      </c>
      <c r="BL164" s="40"/>
      <c r="BM164" s="2">
        <v>155</v>
      </c>
      <c r="BN164" s="32">
        <v>0.13480250116621759</v>
      </c>
      <c r="BO164" s="34">
        <v>4221.439596027798</v>
      </c>
      <c r="BP164" s="32">
        <v>0.13716202301138838</v>
      </c>
      <c r="BQ164" s="34">
        <v>3246.6035760714713</v>
      </c>
      <c r="BR164" s="34">
        <v>3533.4440303171327</v>
      </c>
      <c r="BS164" s="34">
        <v>4221.439596027798</v>
      </c>
      <c r="BT164" s="34">
        <v>5022.4237164139004</v>
      </c>
      <c r="BU164" s="34">
        <v>5439.9305633786598</v>
      </c>
      <c r="BV164" s="11"/>
      <c r="BW164" s="11"/>
      <c r="BX164" s="34">
        <v>155</v>
      </c>
      <c r="BY164" s="40">
        <v>1</v>
      </c>
      <c r="BZ164" s="40">
        <v>53.784703311572059</v>
      </c>
      <c r="CA164" s="40">
        <v>3.8574887601019105E-2</v>
      </c>
      <c r="CB164" s="40">
        <v>49.882533827975521</v>
      </c>
      <c r="CC164" s="40">
        <v>51.125717555416529</v>
      </c>
      <c r="CD164" s="40">
        <v>53.784703311572059</v>
      </c>
      <c r="CE164" s="40">
        <v>56.44368906772759</v>
      </c>
      <c r="CF164" s="40">
        <v>57.686872795168611</v>
      </c>
      <c r="CG164" s="6"/>
      <c r="CH164" s="34">
        <v>155</v>
      </c>
      <c r="CI164" s="40">
        <v>1</v>
      </c>
      <c r="CJ164" s="40">
        <v>36.570135250557193</v>
      </c>
      <c r="CK164" s="40">
        <v>3.5368876707049295E-2</v>
      </c>
      <c r="CL164" s="40">
        <v>34.137424455403519</v>
      </c>
      <c r="CM164" s="40">
        <v>34.912456520724696</v>
      </c>
      <c r="CN164" s="40">
        <v>36.570135250557193</v>
      </c>
      <c r="CO164" s="40">
        <v>38.227813980389683</v>
      </c>
      <c r="CP164" s="40">
        <v>39.002846045710868</v>
      </c>
    </row>
    <row r="165" spans="1:94" ht="15.75" x14ac:dyDescent="0.25">
      <c r="A165" s="17"/>
      <c r="B165" s="17"/>
      <c r="C165" s="24"/>
      <c r="D165" s="24"/>
      <c r="E165" s="24"/>
      <c r="F165" s="25"/>
      <c r="G165" s="25"/>
      <c r="H165" s="46"/>
      <c r="I165" s="81" t="str">
        <f t="shared" si="56"/>
        <v/>
      </c>
      <c r="J165" s="28" t="str">
        <f t="shared" si="57"/>
        <v/>
      </c>
      <c r="K165" s="29" t="str">
        <f t="shared" si="58"/>
        <v/>
      </c>
      <c r="L165" s="99" t="str">
        <f t="shared" si="59"/>
        <v/>
      </c>
      <c r="M165" s="30" t="str">
        <f t="shared" si="60"/>
        <v/>
      </c>
      <c r="N165" s="31" t="str">
        <f t="shared" si="61"/>
        <v/>
      </c>
      <c r="P165" s="14">
        <f t="shared" si="44"/>
        <v>-154</v>
      </c>
      <c r="Q165" s="14"/>
      <c r="R165" s="56" t="e">
        <f t="shared" si="45"/>
        <v>#N/A</v>
      </c>
      <c r="S165" s="56" t="e">
        <f t="shared" si="46"/>
        <v>#N/A</v>
      </c>
      <c r="T165" s="98" t="e">
        <f t="shared" si="47"/>
        <v>#N/A</v>
      </c>
      <c r="U165" s="11" t="e">
        <f t="shared" si="48"/>
        <v>#N/A</v>
      </c>
      <c r="V165" s="11" t="e">
        <f t="shared" si="49"/>
        <v>#N/A</v>
      </c>
      <c r="W165" s="11" t="e">
        <f t="shared" si="50"/>
        <v>#N/A</v>
      </c>
      <c r="X165" s="11" t="e">
        <f t="shared" si="51"/>
        <v>#N/A</v>
      </c>
      <c r="Y165" s="11" t="e">
        <f t="shared" si="52"/>
        <v>#N/A</v>
      </c>
      <c r="Z165" s="11" t="e">
        <f t="shared" si="53"/>
        <v>#N/A</v>
      </c>
      <c r="AA165" s="56" t="e">
        <f t="shared" si="54"/>
        <v>#N/A</v>
      </c>
      <c r="AB165" s="56" t="e">
        <f t="shared" si="55"/>
        <v>#N/A</v>
      </c>
      <c r="AC165" s="35" t="e">
        <f t="shared" si="62"/>
        <v>#N/A</v>
      </c>
      <c r="AD165" s="35" t="e">
        <f t="shared" si="63"/>
        <v>#N/A</v>
      </c>
      <c r="AE165" s="35" t="e">
        <f t="shared" si="64"/>
        <v>#N/A</v>
      </c>
      <c r="AF165" s="35" t="e">
        <f t="shared" si="65"/>
        <v>#N/A</v>
      </c>
      <c r="AH165" s="14"/>
      <c r="AI165" s="2">
        <v>156</v>
      </c>
      <c r="AJ165" s="27">
        <v>0.33612103241321112</v>
      </c>
      <c r="AK165" s="26">
        <v>4560.4971823506339</v>
      </c>
      <c r="AL165" s="27">
        <v>0.1264960161198766</v>
      </c>
      <c r="AM165" s="26">
        <v>3558.9498186287915</v>
      </c>
      <c r="AN165" s="26">
        <v>3860.2425376708293</v>
      </c>
      <c r="AO165" s="26">
        <v>4560.4971823506339</v>
      </c>
      <c r="AP165" s="26">
        <v>5340.3234337529739</v>
      </c>
      <c r="AQ165" s="26">
        <v>5733.414765328379</v>
      </c>
      <c r="AS165" s="34">
        <v>156</v>
      </c>
      <c r="AT165" s="40">
        <v>1</v>
      </c>
      <c r="AU165" s="40">
        <v>54.918646863657209</v>
      </c>
      <c r="AV165" s="40">
        <v>3.8087518803015544E-2</v>
      </c>
      <c r="AW165" s="40">
        <v>50.984549136626981</v>
      </c>
      <c r="AX165" s="40">
        <v>52.237904814017725</v>
      </c>
      <c r="AY165" s="40">
        <v>54.918646863657209</v>
      </c>
      <c r="AZ165" s="40">
        <v>57.599388913296686</v>
      </c>
      <c r="BA165" s="40">
        <v>58.852744590687429</v>
      </c>
      <c r="BC165" s="54">
        <v>156</v>
      </c>
      <c r="BD165" s="40">
        <v>1</v>
      </c>
      <c r="BE165" s="40">
        <v>37.094597917210166</v>
      </c>
      <c r="BF165" s="40">
        <v>3.5909126263927754E-2</v>
      </c>
      <c r="BG165" s="40">
        <v>34.589307211238371</v>
      </c>
      <c r="BH165" s="40">
        <v>35.387462353208967</v>
      </c>
      <c r="BI165" s="40">
        <v>37.094597917210166</v>
      </c>
      <c r="BJ165" s="40">
        <v>38.801733481211365</v>
      </c>
      <c r="BK165" s="40">
        <v>39.599888623181961</v>
      </c>
      <c r="BL165" s="40"/>
      <c r="BM165" s="2">
        <v>156</v>
      </c>
      <c r="BN165" s="32">
        <v>0.13520560512814264</v>
      </c>
      <c r="BO165" s="34">
        <v>4250.8638221422134</v>
      </c>
      <c r="BP165" s="32">
        <v>0.13692579266649532</v>
      </c>
      <c r="BQ165" s="34">
        <v>3270.6924922801318</v>
      </c>
      <c r="BR165" s="34">
        <v>3559.153595487116</v>
      </c>
      <c r="BS165" s="34">
        <v>4250.8638221422134</v>
      </c>
      <c r="BT165" s="34">
        <v>5055.9049687470142</v>
      </c>
      <c r="BU165" s="34">
        <v>5475.4263263555886</v>
      </c>
      <c r="BV165" s="11"/>
      <c r="BW165" s="11"/>
      <c r="BX165" s="34">
        <v>156</v>
      </c>
      <c r="BY165" s="40">
        <v>1</v>
      </c>
      <c r="BZ165" s="40">
        <v>53.891831021525149</v>
      </c>
      <c r="CA165" s="40">
        <v>3.8431311036156379E-2</v>
      </c>
      <c r="CB165" s="40">
        <v>49.996442399063618</v>
      </c>
      <c r="CC165" s="40">
        <v>51.237465826636438</v>
      </c>
      <c r="CD165" s="40">
        <v>53.891831021525149</v>
      </c>
      <c r="CE165" s="40">
        <v>56.546196216413861</v>
      </c>
      <c r="CF165" s="40">
        <v>57.787219643986681</v>
      </c>
      <c r="CG165" s="6"/>
      <c r="CH165" s="34">
        <v>156</v>
      </c>
      <c r="CI165" s="40">
        <v>1</v>
      </c>
      <c r="CJ165" s="40">
        <v>36.626891387958082</v>
      </c>
      <c r="CK165" s="40">
        <v>3.5255901899663031E-2</v>
      </c>
      <c r="CL165" s="40">
        <v>34.198187749093286</v>
      </c>
      <c r="CM165" s="40">
        <v>34.971943183168037</v>
      </c>
      <c r="CN165" s="40">
        <v>36.626891387958082</v>
      </c>
      <c r="CO165" s="40">
        <v>38.281839592748135</v>
      </c>
      <c r="CP165" s="40">
        <v>39.055595026822886</v>
      </c>
    </row>
    <row r="166" spans="1:94" ht="15.75" x14ac:dyDescent="0.25">
      <c r="A166" s="17"/>
      <c r="B166" s="17"/>
      <c r="C166" s="24"/>
      <c r="D166" s="24"/>
      <c r="E166" s="24"/>
      <c r="F166" s="25"/>
      <c r="G166" s="25"/>
      <c r="H166" s="46"/>
      <c r="I166" s="81" t="str">
        <f t="shared" si="56"/>
        <v/>
      </c>
      <c r="J166" s="28" t="str">
        <f t="shared" si="57"/>
        <v/>
      </c>
      <c r="K166" s="29" t="str">
        <f t="shared" si="58"/>
        <v/>
      </c>
      <c r="L166" s="99" t="str">
        <f t="shared" si="59"/>
        <v/>
      </c>
      <c r="M166" s="30" t="str">
        <f t="shared" si="60"/>
        <v/>
      </c>
      <c r="N166" s="31" t="str">
        <f t="shared" si="61"/>
        <v/>
      </c>
      <c r="P166" s="14">
        <f t="shared" si="44"/>
        <v>-154</v>
      </c>
      <c r="Q166" s="14"/>
      <c r="R166" s="56" t="e">
        <f t="shared" si="45"/>
        <v>#N/A</v>
      </c>
      <c r="S166" s="56" t="e">
        <f t="shared" si="46"/>
        <v>#N/A</v>
      </c>
      <c r="T166" s="98" t="e">
        <f t="shared" si="47"/>
        <v>#N/A</v>
      </c>
      <c r="U166" s="11" t="e">
        <f t="shared" si="48"/>
        <v>#N/A</v>
      </c>
      <c r="V166" s="11" t="e">
        <f t="shared" si="49"/>
        <v>#N/A</v>
      </c>
      <c r="W166" s="11" t="e">
        <f t="shared" si="50"/>
        <v>#N/A</v>
      </c>
      <c r="X166" s="11" t="e">
        <f t="shared" si="51"/>
        <v>#N/A</v>
      </c>
      <c r="Y166" s="11" t="e">
        <f t="shared" si="52"/>
        <v>#N/A</v>
      </c>
      <c r="Z166" s="11" t="e">
        <f t="shared" si="53"/>
        <v>#N/A</v>
      </c>
      <c r="AA166" s="56" t="e">
        <f t="shared" si="54"/>
        <v>#N/A</v>
      </c>
      <c r="AB166" s="56" t="e">
        <f t="shared" si="55"/>
        <v>#N/A</v>
      </c>
      <c r="AC166" s="35" t="e">
        <f t="shared" si="62"/>
        <v>#N/A</v>
      </c>
      <c r="AD166" s="35" t="e">
        <f t="shared" si="63"/>
        <v>#N/A</v>
      </c>
      <c r="AE166" s="35" t="e">
        <f t="shared" si="64"/>
        <v>#N/A</v>
      </c>
      <c r="AF166" s="35" t="e">
        <f t="shared" si="65"/>
        <v>#N/A</v>
      </c>
      <c r="AH166" s="14"/>
      <c r="AI166" s="2">
        <v>157</v>
      </c>
      <c r="AJ166" s="27">
        <v>0.33151464050332818</v>
      </c>
      <c r="AK166" s="26">
        <v>4594.8349573446776</v>
      </c>
      <c r="AL166" s="27">
        <v>0.1264772946271748</v>
      </c>
      <c r="AM166" s="26">
        <v>3586.4058780321275</v>
      </c>
      <c r="AN166" s="26">
        <v>3889.6602796611696</v>
      </c>
      <c r="AO166" s="26">
        <v>4594.8349573446776</v>
      </c>
      <c r="AP166" s="26">
        <v>5380.7133647982491</v>
      </c>
      <c r="AQ166" s="26">
        <v>5777.0744762270006</v>
      </c>
      <c r="AS166" s="34">
        <v>157</v>
      </c>
      <c r="AT166" s="40">
        <v>1</v>
      </c>
      <c r="AU166" s="40">
        <v>55.038317491516324</v>
      </c>
      <c r="AV166" s="40">
        <v>3.7948840886392568E-2</v>
      </c>
      <c r="AW166" s="40">
        <v>51.110002680094695</v>
      </c>
      <c r="AX166" s="40">
        <v>52.361515990921916</v>
      </c>
      <c r="AY166" s="40">
        <v>55.038317491516324</v>
      </c>
      <c r="AZ166" s="40">
        <v>57.715118992110725</v>
      </c>
      <c r="BA166" s="40">
        <v>58.966632302937946</v>
      </c>
      <c r="BC166" s="54">
        <v>157</v>
      </c>
      <c r="BD166" s="40">
        <v>1</v>
      </c>
      <c r="BE166" s="40">
        <v>37.158092652056226</v>
      </c>
      <c r="BF166" s="40">
        <v>3.5764759486226892E-2</v>
      </c>
      <c r="BG166" s="40">
        <v>34.658603027141858</v>
      </c>
      <c r="BH166" s="40">
        <v>35.454910015257916</v>
      </c>
      <c r="BI166" s="40">
        <v>37.158092652056226</v>
      </c>
      <c r="BJ166" s="40">
        <v>38.861275288854536</v>
      </c>
      <c r="BK166" s="40">
        <v>39.657582276970601</v>
      </c>
      <c r="BL166" s="40"/>
      <c r="BM166" s="2">
        <v>157</v>
      </c>
      <c r="BN166" s="32">
        <v>0.1356059182814785</v>
      </c>
      <c r="BO166" s="34">
        <v>4280.2900630857102</v>
      </c>
      <c r="BP166" s="32">
        <v>0.13669231179177563</v>
      </c>
      <c r="BQ166" s="34">
        <v>3294.7866903681706</v>
      </c>
      <c r="BR166" s="34">
        <v>3584.8674572003388</v>
      </c>
      <c r="BS166" s="34">
        <v>4280.2900630857102</v>
      </c>
      <c r="BT166" s="34">
        <v>5089.3858592468032</v>
      </c>
      <c r="BU166" s="34">
        <v>5510.9206499432285</v>
      </c>
      <c r="BV166" s="11"/>
      <c r="BW166" s="11"/>
      <c r="BX166" s="34">
        <v>157</v>
      </c>
      <c r="BY166" s="40">
        <v>1</v>
      </c>
      <c r="BZ166" s="40">
        <v>53.998511517058468</v>
      </c>
      <c r="CA166" s="40">
        <v>3.8292046360775295E-2</v>
      </c>
      <c r="CB166" s="40">
        <v>50.109555901950152</v>
      </c>
      <c r="CC166" s="40">
        <v>51.348529851638006</v>
      </c>
      <c r="CD166" s="40">
        <v>53.998511517058468</v>
      </c>
      <c r="CE166" s="40">
        <v>56.648493182478937</v>
      </c>
      <c r="CF166" s="40">
        <v>57.88746713216679</v>
      </c>
      <c r="CG166" s="6"/>
      <c r="CH166" s="34">
        <v>157</v>
      </c>
      <c r="CI166" s="40">
        <v>1</v>
      </c>
      <c r="CJ166" s="40">
        <v>36.68322498324801</v>
      </c>
      <c r="CK166" s="40">
        <v>3.5144761121682626E-2</v>
      </c>
      <c r="CL166" s="40">
        <v>34.25845401205104</v>
      </c>
      <c r="CM166" s="40">
        <v>35.030956546047861</v>
      </c>
      <c r="CN166" s="40">
        <v>36.68322498324801</v>
      </c>
      <c r="CO166" s="40">
        <v>38.335493420448159</v>
      </c>
      <c r="CP166" s="40">
        <v>39.107995954444981</v>
      </c>
    </row>
    <row r="167" spans="1:94" ht="15.75" x14ac:dyDescent="0.25">
      <c r="A167" s="17"/>
      <c r="B167" s="17"/>
      <c r="C167" s="24"/>
      <c r="D167" s="24"/>
      <c r="E167" s="24"/>
      <c r="F167" s="25"/>
      <c r="G167" s="25"/>
      <c r="H167" s="46"/>
      <c r="I167" s="81" t="str">
        <f t="shared" si="56"/>
        <v/>
      </c>
      <c r="J167" s="28" t="str">
        <f t="shared" si="57"/>
        <v/>
      </c>
      <c r="K167" s="29" t="str">
        <f t="shared" si="58"/>
        <v/>
      </c>
      <c r="L167" s="99" t="str">
        <f t="shared" si="59"/>
        <v/>
      </c>
      <c r="M167" s="30" t="str">
        <f t="shared" si="60"/>
        <v/>
      </c>
      <c r="N167" s="31" t="str">
        <f t="shared" si="61"/>
        <v/>
      </c>
      <c r="P167" s="14">
        <f t="shared" si="44"/>
        <v>-154</v>
      </c>
      <c r="Q167" s="14"/>
      <c r="R167" s="56" t="e">
        <f t="shared" si="45"/>
        <v>#N/A</v>
      </c>
      <c r="S167" s="56" t="e">
        <f t="shared" si="46"/>
        <v>#N/A</v>
      </c>
      <c r="T167" s="98" t="e">
        <f t="shared" si="47"/>
        <v>#N/A</v>
      </c>
      <c r="U167" s="11" t="e">
        <f t="shared" si="48"/>
        <v>#N/A</v>
      </c>
      <c r="V167" s="11" t="e">
        <f t="shared" si="49"/>
        <v>#N/A</v>
      </c>
      <c r="W167" s="11" t="e">
        <f t="shared" si="50"/>
        <v>#N/A</v>
      </c>
      <c r="X167" s="11" t="e">
        <f t="shared" si="51"/>
        <v>#N/A</v>
      </c>
      <c r="Y167" s="11" t="e">
        <f t="shared" si="52"/>
        <v>#N/A</v>
      </c>
      <c r="Z167" s="11" t="e">
        <f t="shared" si="53"/>
        <v>#N/A</v>
      </c>
      <c r="AA167" s="56" t="e">
        <f t="shared" si="54"/>
        <v>#N/A</v>
      </c>
      <c r="AB167" s="56" t="e">
        <f t="shared" si="55"/>
        <v>#N/A</v>
      </c>
      <c r="AC167" s="35" t="e">
        <f t="shared" si="62"/>
        <v>#N/A</v>
      </c>
      <c r="AD167" s="35" t="e">
        <f t="shared" si="63"/>
        <v>#N/A</v>
      </c>
      <c r="AE167" s="35" t="e">
        <f t="shared" si="64"/>
        <v>#N/A</v>
      </c>
      <c r="AF167" s="35" t="e">
        <f t="shared" si="65"/>
        <v>#N/A</v>
      </c>
      <c r="AH167" s="14"/>
      <c r="AI167" s="2">
        <v>158</v>
      </c>
      <c r="AJ167" s="27">
        <v>0.32700704504836636</v>
      </c>
      <c r="AK167" s="26">
        <v>4629.1247411427994</v>
      </c>
      <c r="AL167" s="27">
        <v>0.12645149333598174</v>
      </c>
      <c r="AM167" s="26">
        <v>3613.8732198446178</v>
      </c>
      <c r="AN167" s="26">
        <v>3919.073600373988</v>
      </c>
      <c r="AO167" s="26">
        <v>4629.1247411427994</v>
      </c>
      <c r="AP167" s="26">
        <v>5420.9977301137742</v>
      </c>
      <c r="AQ167" s="26">
        <v>5820.5968834710357</v>
      </c>
      <c r="AS167" s="33">
        <v>158</v>
      </c>
      <c r="AT167" s="40">
        <v>1</v>
      </c>
      <c r="AU167" s="40">
        <v>55.157513280954568</v>
      </c>
      <c r="AV167" s="40">
        <v>3.7813124561349484E-2</v>
      </c>
      <c r="AW167" s="40">
        <v>51.234770247304048</v>
      </c>
      <c r="AX167" s="40">
        <v>52.484508457514274</v>
      </c>
      <c r="AY167" s="40">
        <v>55.157513280954568</v>
      </c>
      <c r="AZ167" s="40">
        <v>57.830518104394862</v>
      </c>
      <c r="BA167" s="40">
        <v>59.080256314605087</v>
      </c>
      <c r="BC167" s="55">
        <v>158</v>
      </c>
      <c r="BD167" s="40">
        <v>1</v>
      </c>
      <c r="BE167" s="40">
        <v>37.221336198879591</v>
      </c>
      <c r="BF167" s="40">
        <v>3.5620987449673951E-2</v>
      </c>
      <c r="BG167" s="40">
        <v>34.727657287407062</v>
      </c>
      <c r="BH167" s="40">
        <v>35.52211305290809</v>
      </c>
      <c r="BI167" s="40">
        <v>37.221336198879591</v>
      </c>
      <c r="BJ167" s="40">
        <v>38.920559344851085</v>
      </c>
      <c r="BK167" s="40">
        <v>39.71501511035212</v>
      </c>
      <c r="BL167" s="40"/>
      <c r="BM167" s="2">
        <v>158</v>
      </c>
      <c r="BN167" s="32">
        <v>0.13599259666943303</v>
      </c>
      <c r="BO167" s="34">
        <v>4309.7079149765032</v>
      </c>
      <c r="BP167" s="32">
        <v>0.13646129459953529</v>
      </c>
      <c r="BQ167" s="34">
        <v>3318.8807385318828</v>
      </c>
      <c r="BR167" s="34">
        <v>3610.5785123518508</v>
      </c>
      <c r="BS167" s="34">
        <v>4309.7079149765032</v>
      </c>
      <c r="BT167" s="34">
        <v>5122.8534275120692</v>
      </c>
      <c r="BU167" s="34">
        <v>5546.399788886336</v>
      </c>
      <c r="BV167" s="11"/>
      <c r="BW167" s="11"/>
      <c r="BX167" s="33">
        <v>158</v>
      </c>
      <c r="BY167" s="40">
        <v>1</v>
      </c>
      <c r="BZ167" s="40">
        <v>54.104755080600732</v>
      </c>
      <c r="CA167" s="40">
        <v>3.8156994435192E-2</v>
      </c>
      <c r="CB167" s="40">
        <v>50.221890759565603</v>
      </c>
      <c r="CC167" s="40">
        <v>51.45892409706255</v>
      </c>
      <c r="CD167" s="40">
        <v>54.104755080600732</v>
      </c>
      <c r="CE167" s="40">
        <v>56.750586064138915</v>
      </c>
      <c r="CF167" s="40">
        <v>57.987619401635861</v>
      </c>
      <c r="CG167" s="6"/>
      <c r="CH167" s="33">
        <v>158</v>
      </c>
      <c r="CI167" s="40">
        <v>1</v>
      </c>
      <c r="CJ167" s="40">
        <v>36.739145751585824</v>
      </c>
      <c r="CK167" s="40">
        <v>3.5035412204797375E-2</v>
      </c>
      <c r="CL167" s="40">
        <v>34.318234302985829</v>
      </c>
      <c r="CM167" s="40">
        <v>35.089507240034486</v>
      </c>
      <c r="CN167" s="40">
        <v>36.739145751585824</v>
      </c>
      <c r="CO167" s="40">
        <v>38.388784263137161</v>
      </c>
      <c r="CP167" s="40">
        <v>39.160057200185818</v>
      </c>
    </row>
    <row r="168" spans="1:94" ht="15.75" x14ac:dyDescent="0.25">
      <c r="A168" s="17"/>
      <c r="B168" s="17"/>
      <c r="C168" s="24"/>
      <c r="D168" s="24"/>
      <c r="E168" s="24"/>
      <c r="F168" s="25"/>
      <c r="G168" s="25"/>
      <c r="H168" s="46"/>
      <c r="I168" s="81" t="str">
        <f t="shared" si="56"/>
        <v/>
      </c>
      <c r="J168" s="28" t="str">
        <f t="shared" si="57"/>
        <v/>
      </c>
      <c r="K168" s="29" t="str">
        <f t="shared" si="58"/>
        <v/>
      </c>
      <c r="L168" s="99" t="str">
        <f t="shared" si="59"/>
        <v/>
      </c>
      <c r="M168" s="30" t="str">
        <f t="shared" si="60"/>
        <v/>
      </c>
      <c r="N168" s="31" t="str">
        <f t="shared" si="61"/>
        <v/>
      </c>
      <c r="P168" s="14">
        <f t="shared" si="44"/>
        <v>-154</v>
      </c>
      <c r="Q168" s="14"/>
      <c r="R168" s="56" t="e">
        <f t="shared" si="45"/>
        <v>#N/A</v>
      </c>
      <c r="S168" s="56" t="e">
        <f t="shared" si="46"/>
        <v>#N/A</v>
      </c>
      <c r="T168" s="98" t="e">
        <f t="shared" si="47"/>
        <v>#N/A</v>
      </c>
      <c r="U168" s="11" t="e">
        <f t="shared" si="48"/>
        <v>#N/A</v>
      </c>
      <c r="V168" s="11" t="e">
        <f t="shared" si="49"/>
        <v>#N/A</v>
      </c>
      <c r="W168" s="11" t="e">
        <f t="shared" si="50"/>
        <v>#N/A</v>
      </c>
      <c r="X168" s="11" t="e">
        <f t="shared" si="51"/>
        <v>#N/A</v>
      </c>
      <c r="Y168" s="11" t="e">
        <f t="shared" si="52"/>
        <v>#N/A</v>
      </c>
      <c r="Z168" s="11" t="e">
        <f t="shared" si="53"/>
        <v>#N/A</v>
      </c>
      <c r="AA168" s="56" t="e">
        <f t="shared" si="54"/>
        <v>#N/A</v>
      </c>
      <c r="AB168" s="56" t="e">
        <f t="shared" si="55"/>
        <v>#N/A</v>
      </c>
      <c r="AC168" s="35" t="e">
        <f t="shared" si="62"/>
        <v>#N/A</v>
      </c>
      <c r="AD168" s="35" t="e">
        <f t="shared" si="63"/>
        <v>#N/A</v>
      </c>
      <c r="AE168" s="35" t="e">
        <f t="shared" si="64"/>
        <v>#N/A</v>
      </c>
      <c r="AF168" s="35" t="e">
        <f t="shared" si="65"/>
        <v>#N/A</v>
      </c>
      <c r="AH168" s="14"/>
      <c r="AI168" s="2">
        <v>159</v>
      </c>
      <c r="AJ168" s="27">
        <v>0.32259656815916343</v>
      </c>
      <c r="AK168" s="26">
        <v>4663.3544034720826</v>
      </c>
      <c r="AL168" s="27">
        <v>0.12641700017155125</v>
      </c>
      <c r="AM168" s="26">
        <v>3641.3553678186681</v>
      </c>
      <c r="AN168" s="26">
        <v>3948.4816191673276</v>
      </c>
      <c r="AO168" s="26">
        <v>4663.3544034720826</v>
      </c>
      <c r="AP168" s="26">
        <v>5461.1503529961255</v>
      </c>
      <c r="AQ168" s="26">
        <v>5863.9481731193291</v>
      </c>
      <c r="AS168" s="34">
        <v>159</v>
      </c>
      <c r="AT168" s="40">
        <v>1</v>
      </c>
      <c r="AU168" s="40">
        <v>55.276223930245656</v>
      </c>
      <c r="AV168" s="40">
        <v>3.7680324094096163E-2</v>
      </c>
      <c r="AW168" s="40">
        <v>51.35884466197006</v>
      </c>
      <c r="AX168" s="40">
        <v>52.606874041782227</v>
      </c>
      <c r="AY168" s="40">
        <v>55.276223930245656</v>
      </c>
      <c r="AZ168" s="40">
        <v>57.945573818709079</v>
      </c>
      <c r="BA168" s="40">
        <v>59.193603198521259</v>
      </c>
      <c r="BC168" s="54">
        <v>159</v>
      </c>
      <c r="BD168" s="40">
        <v>1</v>
      </c>
      <c r="BE168" s="40">
        <v>37.284334466802484</v>
      </c>
      <c r="BF168" s="40">
        <v>3.5477796163163364E-2</v>
      </c>
      <c r="BG168" s="40">
        <v>34.796476073222451</v>
      </c>
      <c r="BH168" s="40">
        <v>35.589077492529746</v>
      </c>
      <c r="BI168" s="40">
        <v>37.284334466802484</v>
      </c>
      <c r="BJ168" s="40">
        <v>38.979591441075229</v>
      </c>
      <c r="BK168" s="40">
        <v>39.772192860382525</v>
      </c>
      <c r="BL168" s="40"/>
      <c r="BM168" s="2">
        <v>159</v>
      </c>
      <c r="BN168" s="32">
        <v>0.13635499609405208</v>
      </c>
      <c r="BO168" s="34">
        <v>4339.106965656998</v>
      </c>
      <c r="BP168" s="32">
        <v>0.13623245532037376</v>
      </c>
      <c r="BQ168" s="34">
        <v>3342.9693830887982</v>
      </c>
      <c r="BR168" s="34">
        <v>3636.2797726033718</v>
      </c>
      <c r="BS168" s="34">
        <v>4339.106965656998</v>
      </c>
      <c r="BT168" s="34">
        <v>5156.2945963694883</v>
      </c>
      <c r="BU168" s="34">
        <v>5581.8498330245457</v>
      </c>
      <c r="BV168" s="11"/>
      <c r="BW168" s="11"/>
      <c r="BX168" s="34">
        <v>159</v>
      </c>
      <c r="BY168" s="40">
        <v>1</v>
      </c>
      <c r="BZ168" s="40">
        <v>54.210571990844834</v>
      </c>
      <c r="CA168" s="40">
        <v>3.8026056155742019E-2</v>
      </c>
      <c r="CB168" s="40">
        <v>50.333463756917467</v>
      </c>
      <c r="CC168" s="40">
        <v>51.568663275084887</v>
      </c>
      <c r="CD168" s="40">
        <v>54.210571990844834</v>
      </c>
      <c r="CE168" s="40">
        <v>56.85248070660478</v>
      </c>
      <c r="CF168" s="40">
        <v>58.0876802247722</v>
      </c>
      <c r="CG168" s="6"/>
      <c r="CH168" s="34">
        <v>159</v>
      </c>
      <c r="CI168" s="40">
        <v>1</v>
      </c>
      <c r="CJ168" s="40">
        <v>36.794663404600684</v>
      </c>
      <c r="CK168" s="40">
        <v>3.4927812996017105E-2</v>
      </c>
      <c r="CL168" s="40">
        <v>34.377539790926264</v>
      </c>
      <c r="CM168" s="40">
        <v>35.147605969846786</v>
      </c>
      <c r="CN168" s="40">
        <v>36.794663404600684</v>
      </c>
      <c r="CO168" s="40">
        <v>38.441720839354581</v>
      </c>
      <c r="CP168" s="40">
        <v>39.211787018275096</v>
      </c>
    </row>
    <row r="169" spans="1:94" ht="15.75" x14ac:dyDescent="0.25">
      <c r="A169" s="17"/>
      <c r="B169" s="17"/>
      <c r="C169" s="24"/>
      <c r="D169" s="24"/>
      <c r="E169" s="24"/>
      <c r="F169" s="25"/>
      <c r="G169" s="25"/>
      <c r="H169" s="46"/>
      <c r="I169" s="81" t="str">
        <f t="shared" si="56"/>
        <v/>
      </c>
      <c r="J169" s="28" t="str">
        <f t="shared" si="57"/>
        <v/>
      </c>
      <c r="K169" s="29" t="str">
        <f t="shared" si="58"/>
        <v/>
      </c>
      <c r="L169" s="99" t="str">
        <f t="shared" si="59"/>
        <v/>
      </c>
      <c r="M169" s="30" t="str">
        <f t="shared" si="60"/>
        <v/>
      </c>
      <c r="N169" s="31" t="str">
        <f t="shared" si="61"/>
        <v/>
      </c>
      <c r="P169" s="14">
        <f t="shared" si="44"/>
        <v>-154</v>
      </c>
      <c r="Q169" s="14"/>
      <c r="R169" s="56" t="e">
        <f t="shared" si="45"/>
        <v>#N/A</v>
      </c>
      <c r="S169" s="56" t="e">
        <f t="shared" si="46"/>
        <v>#N/A</v>
      </c>
      <c r="T169" s="98" t="e">
        <f t="shared" si="47"/>
        <v>#N/A</v>
      </c>
      <c r="U169" s="11" t="e">
        <f t="shared" si="48"/>
        <v>#N/A</v>
      </c>
      <c r="V169" s="11" t="e">
        <f t="shared" si="49"/>
        <v>#N/A</v>
      </c>
      <c r="W169" s="11" t="e">
        <f t="shared" si="50"/>
        <v>#N/A</v>
      </c>
      <c r="X169" s="11" t="e">
        <f t="shared" si="51"/>
        <v>#N/A</v>
      </c>
      <c r="Y169" s="11" t="e">
        <f t="shared" si="52"/>
        <v>#N/A</v>
      </c>
      <c r="Z169" s="11" t="e">
        <f t="shared" si="53"/>
        <v>#N/A</v>
      </c>
      <c r="AA169" s="56" t="e">
        <f t="shared" si="54"/>
        <v>#N/A</v>
      </c>
      <c r="AB169" s="56" t="e">
        <f t="shared" si="55"/>
        <v>#N/A</v>
      </c>
      <c r="AC169" s="35" t="e">
        <f t="shared" si="62"/>
        <v>#N/A</v>
      </c>
      <c r="AD169" s="35" t="e">
        <f t="shared" si="63"/>
        <v>#N/A</v>
      </c>
      <c r="AE169" s="35" t="e">
        <f t="shared" si="64"/>
        <v>#N/A</v>
      </c>
      <c r="AF169" s="35" t="e">
        <f t="shared" si="65"/>
        <v>#N/A</v>
      </c>
      <c r="AH169" s="14"/>
      <c r="AI169" s="2">
        <v>160</v>
      </c>
      <c r="AJ169" s="27">
        <v>0.31828153284159583</v>
      </c>
      <c r="AK169" s="26">
        <v>4697.5117965372674</v>
      </c>
      <c r="AL169" s="27">
        <v>0.12637220565561888</v>
      </c>
      <c r="AM169" s="26">
        <v>3668.8569585938717</v>
      </c>
      <c r="AN169" s="26">
        <v>3977.8842839713466</v>
      </c>
      <c r="AO169" s="26">
        <v>4697.5117965372674</v>
      </c>
      <c r="AP169" s="26">
        <v>5501.1437930859202</v>
      </c>
      <c r="AQ169" s="26">
        <v>5907.0925191617162</v>
      </c>
      <c r="AS169" s="34">
        <v>160</v>
      </c>
      <c r="AT169" s="40">
        <v>1</v>
      </c>
      <c r="AU169" s="40">
        <v>55.394439131931478</v>
      </c>
      <c r="AV169" s="40">
        <v>3.7550393778028136E-2</v>
      </c>
      <c r="AW169" s="40">
        <v>51.482218887761022</v>
      </c>
      <c r="AX169" s="40">
        <v>52.728604665253009</v>
      </c>
      <c r="AY169" s="40">
        <v>55.394439131931478</v>
      </c>
      <c r="AZ169" s="40">
        <v>58.060273598609939</v>
      </c>
      <c r="BA169" s="40">
        <v>59.306659376101933</v>
      </c>
      <c r="BC169" s="54">
        <v>160</v>
      </c>
      <c r="BD169" s="40">
        <v>1</v>
      </c>
      <c r="BE169" s="40">
        <v>37.347093362799484</v>
      </c>
      <c r="BF169" s="40">
        <v>3.5335171640674644E-2</v>
      </c>
      <c r="BG169" s="40">
        <v>34.865065515672242</v>
      </c>
      <c r="BH169" s="40">
        <v>35.655809393808482</v>
      </c>
      <c r="BI169" s="40">
        <v>37.347093362799484</v>
      </c>
      <c r="BJ169" s="40">
        <v>39.038377331790485</v>
      </c>
      <c r="BK169" s="40">
        <v>39.829121209926726</v>
      </c>
      <c r="BL169" s="40"/>
      <c r="BM169" s="2">
        <v>160</v>
      </c>
      <c r="BN169" s="32">
        <v>0.13668267211621954</v>
      </c>
      <c r="BO169" s="34">
        <v>4368.4767946937845</v>
      </c>
      <c r="BP169" s="32">
        <v>0.13600550820318399</v>
      </c>
      <c r="BQ169" s="34">
        <v>3367.047548477683</v>
      </c>
      <c r="BR169" s="34">
        <v>3661.9643643832928</v>
      </c>
      <c r="BS169" s="34">
        <v>4368.4767946937845</v>
      </c>
      <c r="BT169" s="34">
        <v>5189.6961718736129</v>
      </c>
      <c r="BU169" s="34">
        <v>5617.2567072923684</v>
      </c>
      <c r="BV169" s="11"/>
      <c r="BW169" s="11"/>
      <c r="BX169" s="34">
        <v>160</v>
      </c>
      <c r="BY169" s="40">
        <v>1</v>
      </c>
      <c r="BZ169" s="40">
        <v>54.31597252274787</v>
      </c>
      <c r="CA169" s="40">
        <v>3.7899132454780257E-2</v>
      </c>
      <c r="CB169" s="40">
        <v>50.444292041090222</v>
      </c>
      <c r="CC169" s="40">
        <v>51.677762343413313</v>
      </c>
      <c r="CD169" s="40">
        <v>54.31597252274787</v>
      </c>
      <c r="CE169" s="40">
        <v>56.954182702082434</v>
      </c>
      <c r="CF169" s="40">
        <v>58.187653004405519</v>
      </c>
      <c r="CG169" s="6"/>
      <c r="CH169" s="34">
        <v>160</v>
      </c>
      <c r="CI169" s="40">
        <v>1</v>
      </c>
      <c r="CJ169" s="40">
        <v>36.849787650392024</v>
      </c>
      <c r="CK169" s="40">
        <v>3.4821921357672245E-2</v>
      </c>
      <c r="CL169" s="40">
        <v>34.436381755220488</v>
      </c>
      <c r="CM169" s="40">
        <v>35.205263514252167</v>
      </c>
      <c r="CN169" s="40">
        <v>36.849787650392024</v>
      </c>
      <c r="CO169" s="40">
        <v>38.494311786531881</v>
      </c>
      <c r="CP169" s="40">
        <v>39.263193545563567</v>
      </c>
    </row>
    <row r="170" spans="1:94" ht="15.75" x14ac:dyDescent="0.25">
      <c r="A170" s="17"/>
      <c r="B170" s="17"/>
      <c r="C170" s="24"/>
      <c r="D170" s="24"/>
      <c r="E170" s="24"/>
      <c r="F170" s="25"/>
      <c r="G170" s="25"/>
      <c r="H170" s="46"/>
      <c r="I170" s="81" t="str">
        <f t="shared" si="56"/>
        <v/>
      </c>
      <c r="J170" s="28" t="str">
        <f t="shared" si="57"/>
        <v/>
      </c>
      <c r="K170" s="29" t="str">
        <f t="shared" si="58"/>
        <v/>
      </c>
      <c r="L170" s="99" t="str">
        <f t="shared" si="59"/>
        <v/>
      </c>
      <c r="M170" s="30" t="str">
        <f t="shared" si="60"/>
        <v/>
      </c>
      <c r="N170" s="31" t="str">
        <f t="shared" si="61"/>
        <v/>
      </c>
      <c r="P170" s="14">
        <f t="shared" si="44"/>
        <v>-154</v>
      </c>
      <c r="Q170" s="14"/>
      <c r="R170" s="56" t="e">
        <f t="shared" si="45"/>
        <v>#N/A</v>
      </c>
      <c r="S170" s="56" t="e">
        <f t="shared" si="46"/>
        <v>#N/A</v>
      </c>
      <c r="T170" s="98" t="e">
        <f t="shared" si="47"/>
        <v>#N/A</v>
      </c>
      <c r="U170" s="11" t="e">
        <f t="shared" si="48"/>
        <v>#N/A</v>
      </c>
      <c r="V170" s="11" t="e">
        <f t="shared" si="49"/>
        <v>#N/A</v>
      </c>
      <c r="W170" s="11" t="e">
        <f t="shared" si="50"/>
        <v>#N/A</v>
      </c>
      <c r="X170" s="11" t="e">
        <f t="shared" si="51"/>
        <v>#N/A</v>
      </c>
      <c r="Y170" s="11" t="e">
        <f t="shared" si="52"/>
        <v>#N/A</v>
      </c>
      <c r="Z170" s="11" t="e">
        <f t="shared" si="53"/>
        <v>#N/A</v>
      </c>
      <c r="AA170" s="56" t="e">
        <f t="shared" si="54"/>
        <v>#N/A</v>
      </c>
      <c r="AB170" s="56" t="e">
        <f t="shared" si="55"/>
        <v>#N/A</v>
      </c>
      <c r="AC170" s="35" t="e">
        <f t="shared" si="62"/>
        <v>#N/A</v>
      </c>
      <c r="AD170" s="35" t="e">
        <f t="shared" si="63"/>
        <v>#N/A</v>
      </c>
      <c r="AE170" s="35" t="e">
        <f t="shared" si="64"/>
        <v>#N/A</v>
      </c>
      <c r="AF170" s="35" t="e">
        <f t="shared" si="65"/>
        <v>#N/A</v>
      </c>
      <c r="AH170" s="14"/>
      <c r="AI170" s="2">
        <v>161</v>
      </c>
      <c r="AJ170" s="27">
        <v>0.31406026214045479</v>
      </c>
      <c r="AK170" s="26">
        <v>4731.5847717812503</v>
      </c>
      <c r="AL170" s="27">
        <v>0.12631550042281073</v>
      </c>
      <c r="AM170" s="26">
        <v>3696.3826771962217</v>
      </c>
      <c r="AN170" s="26">
        <v>4007.2815787410768</v>
      </c>
      <c r="AO170" s="26">
        <v>4731.5847717812503</v>
      </c>
      <c r="AP170" s="26">
        <v>5540.9505550822159</v>
      </c>
      <c r="AQ170" s="26">
        <v>5949.9940081067689</v>
      </c>
      <c r="AS170" s="34">
        <v>161</v>
      </c>
      <c r="AT170" s="40">
        <v>1</v>
      </c>
      <c r="AU170" s="40">
        <v>55.512148578304725</v>
      </c>
      <c r="AV170" s="40">
        <v>3.7423287907722924E-2</v>
      </c>
      <c r="AW170" s="40">
        <v>51.604885894430176</v>
      </c>
      <c r="AX170" s="40">
        <v>52.849692253520786</v>
      </c>
      <c r="AY170" s="40">
        <v>55.512148578304725</v>
      </c>
      <c r="AZ170" s="40">
        <v>58.17460490308865</v>
      </c>
      <c r="BA170" s="40">
        <v>59.419411262179267</v>
      </c>
      <c r="BC170" s="54">
        <v>161</v>
      </c>
      <c r="BD170" s="40">
        <v>1</v>
      </c>
      <c r="BE170" s="40">
        <v>37.409618793751761</v>
      </c>
      <c r="BF170" s="40">
        <v>3.5193099896408397E-2</v>
      </c>
      <c r="BG170" s="40">
        <v>34.933431748010044</v>
      </c>
      <c r="BH170" s="40">
        <v>35.72231481787842</v>
      </c>
      <c r="BI170" s="40">
        <v>37.409618793751761</v>
      </c>
      <c r="BJ170" s="40">
        <v>39.096922769625102</v>
      </c>
      <c r="BK170" s="40">
        <v>39.885805839493486</v>
      </c>
      <c r="BL170" s="40"/>
      <c r="BM170" s="2">
        <v>161</v>
      </c>
      <c r="BN170" s="32">
        <v>0.13696518898198617</v>
      </c>
      <c r="BO170" s="34">
        <v>4397.8069812936365</v>
      </c>
      <c r="BP170" s="32">
        <v>0.13578016749765437</v>
      </c>
      <c r="BQ170" s="34">
        <v>3391.1101668817041</v>
      </c>
      <c r="BR170" s="34">
        <v>3687.6254191098587</v>
      </c>
      <c r="BS170" s="34">
        <v>4397.8069812936365</v>
      </c>
      <c r="BT170" s="34">
        <v>5223.0449550019457</v>
      </c>
      <c r="BU170" s="34">
        <v>5652.6063294545274</v>
      </c>
      <c r="BV170" s="11"/>
      <c r="BW170" s="11"/>
      <c r="BX170" s="34">
        <v>161</v>
      </c>
      <c r="BY170" s="40">
        <v>1</v>
      </c>
      <c r="BZ170" s="40">
        <v>54.420966951104511</v>
      </c>
      <c r="CA170" s="40">
        <v>3.7776124266227673E-2</v>
      </c>
      <c r="CB170" s="40">
        <v>50.554392774910831</v>
      </c>
      <c r="CC170" s="40">
        <v>51.786236270431488</v>
      </c>
      <c r="CD170" s="40">
        <v>54.420966951104511</v>
      </c>
      <c r="CE170" s="40">
        <v>57.055697631777534</v>
      </c>
      <c r="CF170" s="40">
        <v>58.287541127298198</v>
      </c>
      <c r="CG170" s="6"/>
      <c r="CH170" s="34">
        <v>161</v>
      </c>
      <c r="CI170" s="40">
        <v>1</v>
      </c>
      <c r="CJ170" s="40">
        <v>36.904528196905844</v>
      </c>
      <c r="CK170" s="40">
        <v>3.4717695152759305E-2</v>
      </c>
      <c r="CL170" s="40">
        <v>34.494771480013149</v>
      </c>
      <c r="CM170" s="40">
        <v>35.262490655237578</v>
      </c>
      <c r="CN170" s="40">
        <v>36.904528196905844</v>
      </c>
      <c r="CO170" s="40">
        <v>38.546565738574103</v>
      </c>
      <c r="CP170" s="40">
        <v>39.314284913798531</v>
      </c>
    </row>
    <row r="171" spans="1:94" ht="15.75" x14ac:dyDescent="0.25">
      <c r="A171" s="17"/>
      <c r="B171" s="17"/>
      <c r="C171" s="24"/>
      <c r="D171" s="24"/>
      <c r="E171" s="24"/>
      <c r="F171" s="25"/>
      <c r="G171" s="25"/>
      <c r="H171" s="46"/>
      <c r="I171" s="81" t="str">
        <f t="shared" si="56"/>
        <v/>
      </c>
      <c r="J171" s="28" t="str">
        <f t="shared" si="57"/>
        <v/>
      </c>
      <c r="K171" s="29" t="str">
        <f t="shared" si="58"/>
        <v/>
      </c>
      <c r="L171" s="99" t="str">
        <f t="shared" si="59"/>
        <v/>
      </c>
      <c r="M171" s="30" t="str">
        <f t="shared" si="60"/>
        <v/>
      </c>
      <c r="N171" s="31" t="str">
        <f t="shared" si="61"/>
        <v/>
      </c>
      <c r="P171" s="14">
        <f t="shared" si="44"/>
        <v>-154</v>
      </c>
      <c r="Q171" s="14"/>
      <c r="R171" s="56" t="e">
        <f t="shared" si="45"/>
        <v>#N/A</v>
      </c>
      <c r="S171" s="56" t="e">
        <f t="shared" si="46"/>
        <v>#N/A</v>
      </c>
      <c r="T171" s="98" t="e">
        <f t="shared" si="47"/>
        <v>#N/A</v>
      </c>
      <c r="U171" s="11" t="e">
        <f t="shared" si="48"/>
        <v>#N/A</v>
      </c>
      <c r="V171" s="11" t="e">
        <f t="shared" si="49"/>
        <v>#N/A</v>
      </c>
      <c r="W171" s="11" t="e">
        <f t="shared" si="50"/>
        <v>#N/A</v>
      </c>
      <c r="X171" s="11" t="e">
        <f t="shared" si="51"/>
        <v>#N/A</v>
      </c>
      <c r="Y171" s="11" t="e">
        <f t="shared" si="52"/>
        <v>#N/A</v>
      </c>
      <c r="Z171" s="11" t="e">
        <f t="shared" si="53"/>
        <v>#N/A</v>
      </c>
      <c r="AA171" s="56" t="e">
        <f t="shared" si="54"/>
        <v>#N/A</v>
      </c>
      <c r="AB171" s="56" t="e">
        <f t="shared" si="55"/>
        <v>#N/A</v>
      </c>
      <c r="AC171" s="35" t="e">
        <f t="shared" si="62"/>
        <v>#N/A</v>
      </c>
      <c r="AD171" s="35" t="e">
        <f t="shared" si="63"/>
        <v>#N/A</v>
      </c>
      <c r="AE171" s="35" t="e">
        <f t="shared" si="64"/>
        <v>#N/A</v>
      </c>
      <c r="AF171" s="35" t="e">
        <f t="shared" si="65"/>
        <v>#N/A</v>
      </c>
      <c r="AH171" s="14"/>
      <c r="AI171" s="2">
        <v>162</v>
      </c>
      <c r="AJ171" s="27">
        <v>0.30993107910053147</v>
      </c>
      <c r="AK171" s="26">
        <v>4765.5611806469287</v>
      </c>
      <c r="AL171" s="27">
        <v>0.12624527510775294</v>
      </c>
      <c r="AM171" s="26">
        <v>3723.9372086517114</v>
      </c>
      <c r="AN171" s="26">
        <v>4036.6734874315507</v>
      </c>
      <c r="AO171" s="26">
        <v>4765.5611806469287</v>
      </c>
      <c r="AP171" s="26">
        <v>5580.5431436840663</v>
      </c>
      <c r="AQ171" s="26">
        <v>5992.6167264630622</v>
      </c>
      <c r="AS171" s="34">
        <v>162</v>
      </c>
      <c r="AT171" s="40">
        <v>1</v>
      </c>
      <c r="AU171" s="40">
        <v>55.629341961658078</v>
      </c>
      <c r="AV171" s="40">
        <v>3.7298960777758045E-2</v>
      </c>
      <c r="AW171" s="40">
        <v>51.726838651730752</v>
      </c>
      <c r="AX171" s="40">
        <v>52.970128732179731</v>
      </c>
      <c r="AY171" s="40">
        <v>55.629341961658078</v>
      </c>
      <c r="AZ171" s="40">
        <v>58.288555191136417</v>
      </c>
      <c r="BA171" s="40">
        <v>59.531845271585404</v>
      </c>
      <c r="BC171" s="54">
        <v>162</v>
      </c>
      <c r="BD171" s="40">
        <v>1</v>
      </c>
      <c r="BE171" s="40">
        <v>37.471916666540501</v>
      </c>
      <c r="BF171" s="40">
        <v>3.5051566944565224E-2</v>
      </c>
      <c r="BG171" s="40">
        <v>35.00158090348944</v>
      </c>
      <c r="BH171" s="40">
        <v>35.788599825873639</v>
      </c>
      <c r="BI171" s="40">
        <v>37.471916666540501</v>
      </c>
      <c r="BJ171" s="40">
        <v>39.15523350720737</v>
      </c>
      <c r="BK171" s="40">
        <v>39.942252429591569</v>
      </c>
      <c r="BL171" s="40"/>
      <c r="BM171" s="2">
        <v>162</v>
      </c>
      <c r="BN171" s="32">
        <v>0.13719211093740277</v>
      </c>
      <c r="BO171" s="34">
        <v>4427.0871046633274</v>
      </c>
      <c r="BP171" s="32">
        <v>0.13555614745347319</v>
      </c>
      <c r="BQ171" s="34">
        <v>3415.1521704840293</v>
      </c>
      <c r="BR171" s="34">
        <v>3713.2560682013159</v>
      </c>
      <c r="BS171" s="34">
        <v>4427.0871046633274</v>
      </c>
      <c r="BT171" s="34">
        <v>5256.3277467319904</v>
      </c>
      <c r="BU171" s="34">
        <v>5687.8846172757449</v>
      </c>
      <c r="BV171" s="11"/>
      <c r="BW171" s="11"/>
      <c r="BX171" s="34">
        <v>162</v>
      </c>
      <c r="BY171" s="40">
        <v>1</v>
      </c>
      <c r="BZ171" s="40">
        <v>54.525565550709423</v>
      </c>
      <c r="CA171" s="40">
        <v>3.7656932524005232E-2</v>
      </c>
      <c r="CB171" s="40">
        <v>50.663783121206251</v>
      </c>
      <c r="CC171" s="40">
        <v>51.894100024523084</v>
      </c>
      <c r="CD171" s="40">
        <v>54.525565550709423</v>
      </c>
      <c r="CE171" s="40">
        <v>57.157031076895763</v>
      </c>
      <c r="CF171" s="40">
        <v>58.387347980212596</v>
      </c>
      <c r="CG171" s="6"/>
      <c r="CH171" s="34">
        <v>162</v>
      </c>
      <c r="CI171" s="40">
        <v>1</v>
      </c>
      <c r="CJ171" s="40">
        <v>36.958894752088106</v>
      </c>
      <c r="CK171" s="40">
        <v>3.4615092244274809E-2</v>
      </c>
      <c r="CL171" s="40">
        <v>34.552720249448896</v>
      </c>
      <c r="CM171" s="40">
        <v>35.319298174789935</v>
      </c>
      <c r="CN171" s="40">
        <v>36.958894752088106</v>
      </c>
      <c r="CO171" s="40">
        <v>38.598491329386277</v>
      </c>
      <c r="CP171" s="40">
        <v>39.365069254727317</v>
      </c>
    </row>
    <row r="172" spans="1:94" ht="15.75" x14ac:dyDescent="0.25">
      <c r="A172" s="17"/>
      <c r="B172" s="17"/>
      <c r="C172" s="24"/>
      <c r="D172" s="24"/>
      <c r="E172" s="24"/>
      <c r="F172" s="25"/>
      <c r="G172" s="25"/>
      <c r="H172" s="46"/>
      <c r="I172" s="81" t="str">
        <f t="shared" si="56"/>
        <v/>
      </c>
      <c r="J172" s="28" t="str">
        <f t="shared" si="57"/>
        <v/>
      </c>
      <c r="K172" s="29" t="str">
        <f t="shared" si="58"/>
        <v/>
      </c>
      <c r="L172" s="99" t="str">
        <f t="shared" si="59"/>
        <v/>
      </c>
      <c r="M172" s="30" t="str">
        <f t="shared" si="60"/>
        <v/>
      </c>
      <c r="N172" s="31" t="str">
        <f t="shared" si="61"/>
        <v/>
      </c>
      <c r="P172" s="14">
        <f t="shared" si="44"/>
        <v>-154</v>
      </c>
      <c r="Q172" s="14"/>
      <c r="R172" s="56" t="e">
        <f t="shared" si="45"/>
        <v>#N/A</v>
      </c>
      <c r="S172" s="56" t="e">
        <f t="shared" si="46"/>
        <v>#N/A</v>
      </c>
      <c r="T172" s="98" t="e">
        <f t="shared" si="47"/>
        <v>#N/A</v>
      </c>
      <c r="U172" s="11" t="e">
        <f t="shared" si="48"/>
        <v>#N/A</v>
      </c>
      <c r="V172" s="11" t="e">
        <f t="shared" si="49"/>
        <v>#N/A</v>
      </c>
      <c r="W172" s="11" t="e">
        <f t="shared" si="50"/>
        <v>#N/A</v>
      </c>
      <c r="X172" s="11" t="e">
        <f t="shared" si="51"/>
        <v>#N/A</v>
      </c>
      <c r="Y172" s="11" t="e">
        <f t="shared" si="52"/>
        <v>#N/A</v>
      </c>
      <c r="Z172" s="11" t="e">
        <f t="shared" si="53"/>
        <v>#N/A</v>
      </c>
      <c r="AA172" s="56" t="e">
        <f t="shared" si="54"/>
        <v>#N/A</v>
      </c>
      <c r="AB172" s="56" t="e">
        <f t="shared" si="55"/>
        <v>#N/A</v>
      </c>
      <c r="AC172" s="35" t="e">
        <f t="shared" si="62"/>
        <v>#N/A</v>
      </c>
      <c r="AD172" s="35" t="e">
        <f t="shared" si="63"/>
        <v>#N/A</v>
      </c>
      <c r="AE172" s="35" t="e">
        <f t="shared" si="64"/>
        <v>#N/A</v>
      </c>
      <c r="AF172" s="35" t="e">
        <f t="shared" si="65"/>
        <v>#N/A</v>
      </c>
      <c r="AH172" s="14"/>
      <c r="AI172" s="2">
        <v>163</v>
      </c>
      <c r="AJ172" s="27">
        <v>0.30589230676661711</v>
      </c>
      <c r="AK172" s="26">
        <v>4799.428874577201</v>
      </c>
      <c r="AL172" s="27">
        <v>0.12615992034507154</v>
      </c>
      <c r="AM172" s="26">
        <v>3751.5252379863332</v>
      </c>
      <c r="AN172" s="26">
        <v>4066.0599939978001</v>
      </c>
      <c r="AO172" s="26">
        <v>4799.428874577201</v>
      </c>
      <c r="AP172" s="26">
        <v>5619.8940635905265</v>
      </c>
      <c r="AQ172" s="26">
        <v>6034.9247607391681</v>
      </c>
      <c r="AS172" s="34">
        <v>163</v>
      </c>
      <c r="AT172" s="40">
        <v>1</v>
      </c>
      <c r="AU172" s="40">
        <v>55.74600897428423</v>
      </c>
      <c r="AV172" s="40">
        <v>3.7177366682711023E-2</v>
      </c>
      <c r="AW172" s="40">
        <v>51.848070129415973</v>
      </c>
      <c r="AX172" s="40">
        <v>53.089906026824018</v>
      </c>
      <c r="AY172" s="40">
        <v>55.74600897428423</v>
      </c>
      <c r="AZ172" s="40">
        <v>58.402111921744442</v>
      </c>
      <c r="BA172" s="40">
        <v>59.643947819152487</v>
      </c>
      <c r="BC172" s="54">
        <v>163</v>
      </c>
      <c r="BD172" s="40">
        <v>1</v>
      </c>
      <c r="BE172" s="40">
        <v>37.533992888046889</v>
      </c>
      <c r="BF172" s="40">
        <v>3.4910558799345737E-2</v>
      </c>
      <c r="BG172" s="40">
        <v>35.069519115364045</v>
      </c>
      <c r="BH172" s="40">
        <v>35.854670478928256</v>
      </c>
      <c r="BI172" s="40">
        <v>37.533992888046889</v>
      </c>
      <c r="BJ172" s="40">
        <v>39.213315297165529</v>
      </c>
      <c r="BK172" s="40">
        <v>39.99846666072974</v>
      </c>
      <c r="BL172" s="40"/>
      <c r="BM172" s="2">
        <v>163</v>
      </c>
      <c r="BN172" s="32">
        <v>0.13735300222852009</v>
      </c>
      <c r="BO172" s="34">
        <v>4456.3067440096311</v>
      </c>
      <c r="BP172" s="32">
        <v>0.13533316232032885</v>
      </c>
      <c r="BQ172" s="34">
        <v>3439.1684914678267</v>
      </c>
      <c r="BR172" s="34">
        <v>3738.8494430759088</v>
      </c>
      <c r="BS172" s="34">
        <v>4456.3067440096311</v>
      </c>
      <c r="BT172" s="34">
        <v>5289.5313480412497</v>
      </c>
      <c r="BU172" s="34">
        <v>5723.0774885207447</v>
      </c>
      <c r="BV172" s="11"/>
      <c r="BW172" s="11"/>
      <c r="BX172" s="34">
        <v>163</v>
      </c>
      <c r="BY172" s="40">
        <v>1</v>
      </c>
      <c r="BZ172" s="40">
        <v>54.629778596357284</v>
      </c>
      <c r="CA172" s="40">
        <v>3.7541458162033893E-2</v>
      </c>
      <c r="CB172" s="40">
        <v>50.772480242803454</v>
      </c>
      <c r="CC172" s="40">
        <v>52.001368574071769</v>
      </c>
      <c r="CD172" s="40">
        <v>54.629778596357284</v>
      </c>
      <c r="CE172" s="40">
        <v>57.258188618642791</v>
      </c>
      <c r="CF172" s="40">
        <v>58.487076949911106</v>
      </c>
      <c r="CG172" s="6"/>
      <c r="CH172" s="34">
        <v>163</v>
      </c>
      <c r="CI172" s="40">
        <v>1</v>
      </c>
      <c r="CJ172" s="40">
        <v>37.012897023884797</v>
      </c>
      <c r="CK172" s="40">
        <v>3.4514070495215286E-2</v>
      </c>
      <c r="CL172" s="40">
        <v>34.610239347672383</v>
      </c>
      <c r="CM172" s="40">
        <v>35.375696854896169</v>
      </c>
      <c r="CN172" s="40">
        <v>37.012897023884797</v>
      </c>
      <c r="CO172" s="40">
        <v>38.650097192873432</v>
      </c>
      <c r="CP172" s="40">
        <v>39.415554700097218</v>
      </c>
    </row>
    <row r="173" spans="1:94" ht="15.75" x14ac:dyDescent="0.25">
      <c r="A173" s="17"/>
      <c r="B173" s="17"/>
      <c r="C173" s="24"/>
      <c r="D173" s="24"/>
      <c r="E173" s="24"/>
      <c r="F173" s="25"/>
      <c r="G173" s="25"/>
      <c r="H173" s="46"/>
      <c r="I173" s="81" t="str">
        <f t="shared" si="56"/>
        <v/>
      </c>
      <c r="J173" s="28" t="str">
        <f t="shared" si="57"/>
        <v/>
      </c>
      <c r="K173" s="29" t="str">
        <f t="shared" si="58"/>
        <v/>
      </c>
      <c r="L173" s="99" t="str">
        <f t="shared" si="59"/>
        <v/>
      </c>
      <c r="M173" s="30" t="str">
        <f t="shared" si="60"/>
        <v/>
      </c>
      <c r="N173" s="31" t="str">
        <f t="shared" si="61"/>
        <v/>
      </c>
      <c r="P173" s="14">
        <f t="shared" si="44"/>
        <v>-154</v>
      </c>
      <c r="Q173" s="14"/>
      <c r="R173" s="56" t="e">
        <f t="shared" si="45"/>
        <v>#N/A</v>
      </c>
      <c r="S173" s="56" t="e">
        <f t="shared" si="46"/>
        <v>#N/A</v>
      </c>
      <c r="T173" s="98" t="e">
        <f t="shared" si="47"/>
        <v>#N/A</v>
      </c>
      <c r="U173" s="11" t="e">
        <f t="shared" si="48"/>
        <v>#N/A</v>
      </c>
      <c r="V173" s="11" t="e">
        <f t="shared" si="49"/>
        <v>#N/A</v>
      </c>
      <c r="W173" s="11" t="e">
        <f t="shared" si="50"/>
        <v>#N/A</v>
      </c>
      <c r="X173" s="11" t="e">
        <f t="shared" si="51"/>
        <v>#N/A</v>
      </c>
      <c r="Y173" s="11" t="e">
        <f t="shared" si="52"/>
        <v>#N/A</v>
      </c>
      <c r="Z173" s="11" t="e">
        <f t="shared" si="53"/>
        <v>#N/A</v>
      </c>
      <c r="AA173" s="56" t="e">
        <f t="shared" si="54"/>
        <v>#N/A</v>
      </c>
      <c r="AB173" s="56" t="e">
        <f t="shared" si="55"/>
        <v>#N/A</v>
      </c>
      <c r="AC173" s="35" t="e">
        <f t="shared" si="62"/>
        <v>#N/A</v>
      </c>
      <c r="AD173" s="35" t="e">
        <f t="shared" si="63"/>
        <v>#N/A</v>
      </c>
      <c r="AE173" s="35" t="e">
        <f t="shared" si="64"/>
        <v>#N/A</v>
      </c>
      <c r="AF173" s="35" t="e">
        <f t="shared" si="65"/>
        <v>#N/A</v>
      </c>
      <c r="AH173" s="14"/>
      <c r="AI173" s="2">
        <v>164</v>
      </c>
      <c r="AJ173" s="27">
        <v>0.30194226818350295</v>
      </c>
      <c r="AK173" s="26">
        <v>4833.1757050149636</v>
      </c>
      <c r="AL173" s="27">
        <v>0.12605782676939264</v>
      </c>
      <c r="AM173" s="26">
        <v>3779.1514502260807</v>
      </c>
      <c r="AN173" s="26">
        <v>4095.4410823948579</v>
      </c>
      <c r="AO173" s="26">
        <v>4833.1757050149636</v>
      </c>
      <c r="AP173" s="26">
        <v>5658.9758195006534</v>
      </c>
      <c r="AQ173" s="26">
        <v>6076.8821974436614</v>
      </c>
      <c r="AS173" s="33">
        <v>164</v>
      </c>
      <c r="AT173" s="40">
        <v>1</v>
      </c>
      <c r="AU173" s="40">
        <v>55.862139308475868</v>
      </c>
      <c r="AV173" s="40">
        <v>3.7058459917159371E-2</v>
      </c>
      <c r="AW173" s="40">
        <v>51.968573297239075</v>
      </c>
      <c r="AX173" s="40">
        <v>53.20901606304782</v>
      </c>
      <c r="AY173" s="40">
        <v>55.862139308475868</v>
      </c>
      <c r="AZ173" s="40">
        <v>58.515262553903924</v>
      </c>
      <c r="BA173" s="40">
        <v>59.755705319712661</v>
      </c>
      <c r="BC173" s="55">
        <v>164</v>
      </c>
      <c r="BD173" s="40">
        <v>1</v>
      </c>
      <c r="BE173" s="40">
        <v>37.595853365152117</v>
      </c>
      <c r="BF173" s="40">
        <v>3.4770061474950549E-2</v>
      </c>
      <c r="BG173" s="40">
        <v>35.137252516887457</v>
      </c>
      <c r="BH173" s="40">
        <v>35.920532838176371</v>
      </c>
      <c r="BI173" s="40">
        <v>37.595853365152117</v>
      </c>
      <c r="BJ173" s="40">
        <v>39.271173892127862</v>
      </c>
      <c r="BK173" s="40">
        <v>40.054454213416776</v>
      </c>
      <c r="BL173" s="40"/>
      <c r="BM173" s="2">
        <v>164</v>
      </c>
      <c r="BN173" s="32">
        <v>0.13743742710138895</v>
      </c>
      <c r="BO173" s="34">
        <v>4485.4554785393202</v>
      </c>
      <c r="BP173" s="32">
        <v>0.13511092634790967</v>
      </c>
      <c r="BQ173" s="34">
        <v>3463.1540620162632</v>
      </c>
      <c r="BR173" s="34">
        <v>3764.3986751518837</v>
      </c>
      <c r="BS173" s="34">
        <v>4485.4554785393202</v>
      </c>
      <c r="BT173" s="34">
        <v>5322.6425599072254</v>
      </c>
      <c r="BU173" s="34">
        <v>5758.1708609542502</v>
      </c>
      <c r="BV173" s="11"/>
      <c r="BW173" s="11"/>
      <c r="BX173" s="33">
        <v>164</v>
      </c>
      <c r="BY173" s="40">
        <v>1</v>
      </c>
      <c r="BZ173" s="40">
        <v>54.733616362842746</v>
      </c>
      <c r="CA173" s="40">
        <v>3.7429602114234614E-2</v>
      </c>
      <c r="CB173" s="40">
        <v>50.880501302529389</v>
      </c>
      <c r="CC173" s="40">
        <v>52.108056887461203</v>
      </c>
      <c r="CD173" s="40">
        <v>54.733616362842746</v>
      </c>
      <c r="CE173" s="40">
        <v>57.359175838224282</v>
      </c>
      <c r="CF173" s="40">
        <v>58.586731423156095</v>
      </c>
      <c r="CG173" s="6"/>
      <c r="CH173" s="33">
        <v>164</v>
      </c>
      <c r="CI173" s="40">
        <v>1</v>
      </c>
      <c r="CJ173" s="40">
        <v>37.066544720241907</v>
      </c>
      <c r="CK173" s="40">
        <v>3.4414587768577254E-2</v>
      </c>
      <c r="CL173" s="40">
        <v>34.667340058828266</v>
      </c>
      <c r="CM173" s="40">
        <v>35.431697477543203</v>
      </c>
      <c r="CN173" s="40">
        <v>37.066544720241907</v>
      </c>
      <c r="CO173" s="40">
        <v>38.701391962940605</v>
      </c>
      <c r="CP173" s="40">
        <v>39.465749381655549</v>
      </c>
    </row>
    <row r="174" spans="1:94" ht="15.75" x14ac:dyDescent="0.25">
      <c r="A174" s="17"/>
      <c r="B174" s="17"/>
      <c r="C174" s="24"/>
      <c r="D174" s="24"/>
      <c r="E174" s="24"/>
      <c r="F174" s="25"/>
      <c r="G174" s="25"/>
      <c r="H174" s="46"/>
      <c r="I174" s="81" t="str">
        <f t="shared" si="56"/>
        <v/>
      </c>
      <c r="J174" s="28" t="str">
        <f t="shared" si="57"/>
        <v/>
      </c>
      <c r="K174" s="29" t="str">
        <f t="shared" si="58"/>
        <v/>
      </c>
      <c r="L174" s="99" t="str">
        <f t="shared" si="59"/>
        <v/>
      </c>
      <c r="M174" s="30" t="str">
        <f t="shared" si="60"/>
        <v/>
      </c>
      <c r="N174" s="31" t="str">
        <f t="shared" si="61"/>
        <v/>
      </c>
      <c r="P174" s="14">
        <f t="shared" si="44"/>
        <v>-154</v>
      </c>
      <c r="Q174" s="14"/>
      <c r="R174" s="56" t="e">
        <f t="shared" si="45"/>
        <v>#N/A</v>
      </c>
      <c r="S174" s="56" t="e">
        <f t="shared" si="46"/>
        <v>#N/A</v>
      </c>
      <c r="T174" s="98" t="e">
        <f t="shared" si="47"/>
        <v>#N/A</v>
      </c>
      <c r="U174" s="11" t="e">
        <f t="shared" si="48"/>
        <v>#N/A</v>
      </c>
      <c r="V174" s="11" t="e">
        <f t="shared" si="49"/>
        <v>#N/A</v>
      </c>
      <c r="W174" s="11" t="e">
        <f t="shared" si="50"/>
        <v>#N/A</v>
      </c>
      <c r="X174" s="11" t="e">
        <f t="shared" si="51"/>
        <v>#N/A</v>
      </c>
      <c r="Y174" s="11" t="e">
        <f t="shared" si="52"/>
        <v>#N/A</v>
      </c>
      <c r="Z174" s="11" t="e">
        <f t="shared" si="53"/>
        <v>#N/A</v>
      </c>
      <c r="AA174" s="56" t="e">
        <f t="shared" si="54"/>
        <v>#N/A</v>
      </c>
      <c r="AB174" s="56" t="e">
        <f t="shared" si="55"/>
        <v>#N/A</v>
      </c>
      <c r="AC174" s="35" t="e">
        <f t="shared" si="62"/>
        <v>#N/A</v>
      </c>
      <c r="AD174" s="35" t="e">
        <f t="shared" si="63"/>
        <v>#N/A</v>
      </c>
      <c r="AE174" s="35" t="e">
        <f t="shared" si="64"/>
        <v>#N/A</v>
      </c>
      <c r="AF174" s="35" t="e">
        <f t="shared" si="65"/>
        <v>#N/A</v>
      </c>
      <c r="AH174" s="14"/>
      <c r="AI174" s="2">
        <v>165</v>
      </c>
      <c r="AJ174" s="27">
        <v>0.29807926990242001</v>
      </c>
      <c r="AK174" s="26">
        <v>4866.7897589995582</v>
      </c>
      <c r="AL174" s="27">
        <v>0.12593744743490762</v>
      </c>
      <c r="AM174" s="26">
        <v>3806.8202404099297</v>
      </c>
      <c r="AN174" s="26">
        <v>4124.8165933529999</v>
      </c>
      <c r="AO174" s="26">
        <v>4866.7897589995582</v>
      </c>
      <c r="AP174" s="26">
        <v>5697.7616273144777</v>
      </c>
      <c r="AQ174" s="26">
        <v>6118.4540927359612</v>
      </c>
      <c r="AS174" s="34">
        <v>165</v>
      </c>
      <c r="AT174" s="40">
        <v>1</v>
      </c>
      <c r="AU174" s="40">
        <v>55.977723200626855</v>
      </c>
      <c r="AV174" s="40">
        <v>3.6942194165752451E-2</v>
      </c>
      <c r="AW174" s="40">
        <v>52.088341705090919</v>
      </c>
      <c r="AX174" s="40">
        <v>53.327451335102154</v>
      </c>
      <c r="AY174" s="40">
        <v>55.977723200626855</v>
      </c>
      <c r="AZ174" s="40">
        <v>58.627995066151563</v>
      </c>
      <c r="BA174" s="40">
        <v>59.867104696162798</v>
      </c>
      <c r="BC174" s="54">
        <v>165</v>
      </c>
      <c r="BD174" s="40">
        <v>1</v>
      </c>
      <c r="BE174" s="40">
        <v>37.657504005085841</v>
      </c>
      <c r="BF174" s="40">
        <v>3.4630060984755129E-2</v>
      </c>
      <c r="BG174" s="40">
        <v>35.204787243239132</v>
      </c>
      <c r="BH174" s="40">
        <v>35.986192966175409</v>
      </c>
      <c r="BI174" s="40">
        <v>37.657504005085841</v>
      </c>
      <c r="BJ174" s="40">
        <v>39.328815043996272</v>
      </c>
      <c r="BK174" s="40">
        <v>40.110220766932549</v>
      </c>
      <c r="BL174" s="40"/>
      <c r="BM174" s="2">
        <v>165</v>
      </c>
      <c r="BN174" s="32">
        <v>0.13743491738857602</v>
      </c>
      <c r="BO174" s="34">
        <v>4514.5230634335794</v>
      </c>
      <c r="BP174" s="32">
        <v>0.13488915964134648</v>
      </c>
      <c r="BQ174" s="34">
        <v>3487.1039192354688</v>
      </c>
      <c r="BR174" s="34">
        <v>3789.8970193669907</v>
      </c>
      <c r="BS174" s="34">
        <v>4514.5230634335794</v>
      </c>
      <c r="BT174" s="34">
        <v>5355.6484331538277</v>
      </c>
      <c r="BU174" s="34">
        <v>5793.1509457564935</v>
      </c>
      <c r="BV174" s="11"/>
      <c r="BW174" s="11"/>
      <c r="BX174" s="34">
        <v>165</v>
      </c>
      <c r="BY174" s="40">
        <v>1</v>
      </c>
      <c r="BZ174" s="40">
        <v>54.837089125566663</v>
      </c>
      <c r="CA174" s="40">
        <v>3.7321265308683751E-2</v>
      </c>
      <c r="CB174" s="40">
        <v>50.987863478653672</v>
      </c>
      <c r="CC174" s="40">
        <v>52.214179943790981</v>
      </c>
      <c r="CD174" s="40">
        <v>54.837089125566663</v>
      </c>
      <c r="CE174" s="40">
        <v>57.459998307342339</v>
      </c>
      <c r="CF174" s="40">
        <v>58.686314772479655</v>
      </c>
      <c r="CG174" s="6"/>
      <c r="CH174" s="34">
        <v>165</v>
      </c>
      <c r="CI174" s="40">
        <v>1</v>
      </c>
      <c r="CJ174" s="40">
        <v>37.119847549678148</v>
      </c>
      <c r="CK174" s="40">
        <v>3.4316601924871272E-2</v>
      </c>
      <c r="CL174" s="40">
        <v>34.724033671899463</v>
      </c>
      <c r="CM174" s="40">
        <v>35.487310828197316</v>
      </c>
      <c r="CN174" s="40">
        <v>37.119847549678148</v>
      </c>
      <c r="CO174" s="40">
        <v>38.752384271158981</v>
      </c>
      <c r="CP174" s="40">
        <v>39.515661427456827</v>
      </c>
    </row>
    <row r="175" spans="1:94" ht="15.75" x14ac:dyDescent="0.25">
      <c r="A175" s="17"/>
      <c r="B175" s="17"/>
      <c r="C175" s="24"/>
      <c r="D175" s="24"/>
      <c r="E175" s="24"/>
      <c r="F175" s="25"/>
      <c r="G175" s="25"/>
      <c r="H175" s="46"/>
      <c r="I175" s="81" t="str">
        <f t="shared" si="56"/>
        <v/>
      </c>
      <c r="J175" s="28" t="str">
        <f t="shared" si="57"/>
        <v/>
      </c>
      <c r="K175" s="29" t="str">
        <f t="shared" si="58"/>
        <v/>
      </c>
      <c r="L175" s="99" t="str">
        <f t="shared" si="59"/>
        <v/>
      </c>
      <c r="M175" s="30" t="str">
        <f t="shared" si="60"/>
        <v/>
      </c>
      <c r="N175" s="31" t="str">
        <f t="shared" si="61"/>
        <v/>
      </c>
      <c r="P175" s="14">
        <f t="shared" si="44"/>
        <v>-154</v>
      </c>
      <c r="Q175" s="14"/>
      <c r="R175" s="56" t="e">
        <f t="shared" si="45"/>
        <v>#N/A</v>
      </c>
      <c r="S175" s="56" t="e">
        <f t="shared" si="46"/>
        <v>#N/A</v>
      </c>
      <c r="T175" s="98" t="e">
        <f t="shared" si="47"/>
        <v>#N/A</v>
      </c>
      <c r="U175" s="11" t="e">
        <f t="shared" si="48"/>
        <v>#N/A</v>
      </c>
      <c r="V175" s="11" t="e">
        <f t="shared" si="49"/>
        <v>#N/A</v>
      </c>
      <c r="W175" s="11" t="e">
        <f t="shared" si="50"/>
        <v>#N/A</v>
      </c>
      <c r="X175" s="11" t="e">
        <f t="shared" si="51"/>
        <v>#N/A</v>
      </c>
      <c r="Y175" s="11" t="e">
        <f t="shared" si="52"/>
        <v>#N/A</v>
      </c>
      <c r="Z175" s="11" t="e">
        <f t="shared" si="53"/>
        <v>#N/A</v>
      </c>
      <c r="AA175" s="56" t="e">
        <f t="shared" si="54"/>
        <v>#N/A</v>
      </c>
      <c r="AB175" s="56" t="e">
        <f t="shared" si="55"/>
        <v>#N/A</v>
      </c>
      <c r="AC175" s="35" t="e">
        <f t="shared" si="62"/>
        <v>#N/A</v>
      </c>
      <c r="AD175" s="35" t="e">
        <f t="shared" si="63"/>
        <v>#N/A</v>
      </c>
      <c r="AE175" s="35" t="e">
        <f t="shared" si="64"/>
        <v>#N/A</v>
      </c>
      <c r="AF175" s="35" t="e">
        <f t="shared" si="65"/>
        <v>#N/A</v>
      </c>
      <c r="AH175" s="14"/>
      <c r="AI175" s="2">
        <v>166</v>
      </c>
      <c r="AJ175" s="27">
        <v>0.29430123912271616</v>
      </c>
      <c r="AK175" s="26">
        <v>4900.2645422885298</v>
      </c>
      <c r="AL175" s="27">
        <v>0.12579867104580919</v>
      </c>
      <c r="AM175" s="26">
        <v>3834.52933387547</v>
      </c>
      <c r="AN175" s="26">
        <v>4154.1830734331015</v>
      </c>
      <c r="AO175" s="26">
        <v>4900.2645422885298</v>
      </c>
      <c r="AP175" s="26">
        <v>5736.2410605544837</v>
      </c>
      <c r="AQ175" s="26">
        <v>6159.627804744996</v>
      </c>
      <c r="AS175" s="34">
        <v>166</v>
      </c>
      <c r="AT175" s="40">
        <v>1</v>
      </c>
      <c r="AU175" s="40">
        <v>56.092763401458086</v>
      </c>
      <c r="AV175" s="40">
        <v>3.6828509084791905E-2</v>
      </c>
      <c r="AW175" s="40">
        <v>52.207382246027613</v>
      </c>
      <c r="AX175" s="40">
        <v>53.445217416345528</v>
      </c>
      <c r="AY175" s="40">
        <v>56.092763401458086</v>
      </c>
      <c r="AZ175" s="40">
        <v>58.740309386570651</v>
      </c>
      <c r="BA175" s="40">
        <v>59.978144556888566</v>
      </c>
      <c r="BC175" s="54">
        <v>166</v>
      </c>
      <c r="BD175" s="40">
        <v>1</v>
      </c>
      <c r="BE175" s="40">
        <v>37.718950723092988</v>
      </c>
      <c r="BF175" s="40">
        <v>3.4490543323157159E-2</v>
      </c>
      <c r="BG175" s="40">
        <v>35.272129473893457</v>
      </c>
      <c r="BH175" s="40">
        <v>36.051656958219468</v>
      </c>
      <c r="BI175" s="40">
        <v>37.718950723092988</v>
      </c>
      <c r="BJ175" s="40">
        <v>39.386244487966515</v>
      </c>
      <c r="BK175" s="40">
        <v>40.165771972292525</v>
      </c>
      <c r="BL175" s="40"/>
      <c r="BM175" s="2">
        <v>166</v>
      </c>
      <c r="BN175" s="32">
        <v>0.13733425941251523</v>
      </c>
      <c r="BO175" s="34">
        <v>4543.5033012850481</v>
      </c>
      <c r="BP175" s="32">
        <v>0.13466771698094759</v>
      </c>
      <c r="BQ175" s="34">
        <v>3511.0155134597071</v>
      </c>
      <c r="BR175" s="34">
        <v>3815.3405716075786</v>
      </c>
      <c r="BS175" s="34">
        <v>4543.5033012850481</v>
      </c>
      <c r="BT175" s="34">
        <v>5388.541765072313</v>
      </c>
      <c r="BU175" s="34">
        <v>5828.0107026644428</v>
      </c>
      <c r="BV175" s="11"/>
      <c r="BW175" s="11"/>
      <c r="BX175" s="34">
        <v>166</v>
      </c>
      <c r="BY175" s="40">
        <v>1</v>
      </c>
      <c r="BZ175" s="40">
        <v>54.940207173872118</v>
      </c>
      <c r="CA175" s="40">
        <v>3.721634853903151E-2</v>
      </c>
      <c r="CB175" s="40">
        <v>51.094584304626927</v>
      </c>
      <c r="CC175" s="40">
        <v>52.319752968627199</v>
      </c>
      <c r="CD175" s="40">
        <v>54.940207173872118</v>
      </c>
      <c r="CE175" s="40">
        <v>57.560661379117036</v>
      </c>
      <c r="CF175" s="40">
        <v>58.785830043117308</v>
      </c>
      <c r="CG175" s="6"/>
      <c r="CH175" s="34">
        <v>166</v>
      </c>
      <c r="CI175" s="40">
        <v>1</v>
      </c>
      <c r="CJ175" s="40">
        <v>37.172815233885281</v>
      </c>
      <c r="CK175" s="40">
        <v>3.4220070767430777E-2</v>
      </c>
      <c r="CL175" s="40">
        <v>34.780331587149476</v>
      </c>
      <c r="CM175" s="40">
        <v>35.542547772349444</v>
      </c>
      <c r="CN175" s="40">
        <v>37.172815233885281</v>
      </c>
      <c r="CO175" s="40">
        <v>38.803082695421125</v>
      </c>
      <c r="CP175" s="40">
        <v>39.565298880621093</v>
      </c>
    </row>
    <row r="176" spans="1:94" ht="15.75" x14ac:dyDescent="0.25">
      <c r="A176" s="17"/>
      <c r="B176" s="17"/>
      <c r="C176" s="24"/>
      <c r="D176" s="24"/>
      <c r="E176" s="24"/>
      <c r="F176" s="25"/>
      <c r="G176" s="25"/>
      <c r="H176" s="46"/>
      <c r="I176" s="81" t="str">
        <f t="shared" si="56"/>
        <v/>
      </c>
      <c r="J176" s="28" t="str">
        <f t="shared" si="57"/>
        <v/>
      </c>
      <c r="K176" s="29" t="str">
        <f t="shared" si="58"/>
        <v/>
      </c>
      <c r="L176" s="99" t="str">
        <f t="shared" si="59"/>
        <v/>
      </c>
      <c r="M176" s="30" t="str">
        <f t="shared" si="60"/>
        <v/>
      </c>
      <c r="N176" s="31" t="str">
        <f t="shared" si="61"/>
        <v/>
      </c>
      <c r="P176" s="14">
        <f t="shared" si="44"/>
        <v>-154</v>
      </c>
      <c r="Q176" s="14"/>
      <c r="R176" s="56" t="e">
        <f t="shared" si="45"/>
        <v>#N/A</v>
      </c>
      <c r="S176" s="56" t="e">
        <f t="shared" si="46"/>
        <v>#N/A</v>
      </c>
      <c r="T176" s="98" t="e">
        <f t="shared" si="47"/>
        <v>#N/A</v>
      </c>
      <c r="U176" s="11" t="e">
        <f t="shared" si="48"/>
        <v>#N/A</v>
      </c>
      <c r="V176" s="11" t="e">
        <f t="shared" si="49"/>
        <v>#N/A</v>
      </c>
      <c r="W176" s="11" t="e">
        <f t="shared" si="50"/>
        <v>#N/A</v>
      </c>
      <c r="X176" s="11" t="e">
        <f t="shared" si="51"/>
        <v>#N/A</v>
      </c>
      <c r="Y176" s="11" t="e">
        <f t="shared" si="52"/>
        <v>#N/A</v>
      </c>
      <c r="Z176" s="11" t="e">
        <f t="shared" si="53"/>
        <v>#N/A</v>
      </c>
      <c r="AA176" s="56" t="e">
        <f t="shared" si="54"/>
        <v>#N/A</v>
      </c>
      <c r="AB176" s="56" t="e">
        <f t="shared" si="55"/>
        <v>#N/A</v>
      </c>
      <c r="AC176" s="35" t="e">
        <f t="shared" si="62"/>
        <v>#N/A</v>
      </c>
      <c r="AD176" s="35" t="e">
        <f t="shared" si="63"/>
        <v>#N/A</v>
      </c>
      <c r="AE176" s="35" t="e">
        <f t="shared" si="64"/>
        <v>#N/A</v>
      </c>
      <c r="AF176" s="35" t="e">
        <f t="shared" si="65"/>
        <v>#N/A</v>
      </c>
      <c r="AH176" s="14"/>
      <c r="AI176" s="2">
        <v>167</v>
      </c>
      <c r="AJ176" s="27">
        <v>0.29060572369185594</v>
      </c>
      <c r="AK176" s="26">
        <v>4933.5989793576282</v>
      </c>
      <c r="AL176" s="27">
        <v>0.12564282195629131</v>
      </c>
      <c r="AM176" s="26">
        <v>3862.2697862589039</v>
      </c>
      <c r="AN176" s="26">
        <v>4183.5337750266426</v>
      </c>
      <c r="AO176" s="26">
        <v>4933.5989793576282</v>
      </c>
      <c r="AP176" s="26">
        <v>5774.4200503656093</v>
      </c>
      <c r="AQ176" s="26">
        <v>6200.4129935691972</v>
      </c>
      <c r="AS176" s="34">
        <v>167</v>
      </c>
      <c r="AT176" s="40">
        <v>1</v>
      </c>
      <c r="AU176" s="40">
        <v>56.207275176017482</v>
      </c>
      <c r="AV176" s="40">
        <v>3.6717330302231677E-2</v>
      </c>
      <c r="AW176" s="40">
        <v>52.325715156270569</v>
      </c>
      <c r="AX176" s="40">
        <v>53.56233295924396</v>
      </c>
      <c r="AY176" s="40">
        <v>56.207275176017482</v>
      </c>
      <c r="AZ176" s="40">
        <v>58.852217392791012</v>
      </c>
      <c r="BA176" s="40">
        <v>60.088835195764403</v>
      </c>
      <c r="BC176" s="54">
        <v>167</v>
      </c>
      <c r="BD176" s="40">
        <v>1</v>
      </c>
      <c r="BE176" s="40">
        <v>37.780199442433734</v>
      </c>
      <c r="BF176" s="40">
        <v>3.4351494465576518E-2</v>
      </c>
      <c r="BG176" s="40">
        <v>35.339285432619718</v>
      </c>
      <c r="BH176" s="40">
        <v>36.116930942339287</v>
      </c>
      <c r="BI176" s="40">
        <v>37.780199442433734</v>
      </c>
      <c r="BJ176" s="40">
        <v>39.443467942528187</v>
      </c>
      <c r="BK176" s="40">
        <v>40.221113452247749</v>
      </c>
      <c r="BL176" s="40"/>
      <c r="BM176" s="2">
        <v>167</v>
      </c>
      <c r="BN176" s="32">
        <v>0.13712349398550763</v>
      </c>
      <c r="BO176" s="34">
        <v>4572.3940420978188</v>
      </c>
      <c r="BP176" s="32">
        <v>0.13444658782219873</v>
      </c>
      <c r="BQ176" s="34">
        <v>3534.8887082513766</v>
      </c>
      <c r="BR176" s="34">
        <v>3840.7282687085972</v>
      </c>
      <c r="BS176" s="34">
        <v>4572.3940420978188</v>
      </c>
      <c r="BT176" s="34">
        <v>5421.3210994212859</v>
      </c>
      <c r="BU176" s="34">
        <v>5862.7498399718015</v>
      </c>
      <c r="BV176" s="11"/>
      <c r="BW176" s="11"/>
      <c r="BX176" s="34">
        <v>167</v>
      </c>
      <c r="BY176" s="40">
        <v>1</v>
      </c>
      <c r="BZ176" s="40">
        <v>55.042980811044387</v>
      </c>
      <c r="CA176" s="40">
        <v>3.7114752464501979E-2</v>
      </c>
      <c r="CB176" s="40">
        <v>51.20068166908078</v>
      </c>
      <c r="CC176" s="40">
        <v>52.424791434002401</v>
      </c>
      <c r="CD176" s="40">
        <v>55.042980811044387</v>
      </c>
      <c r="CE176" s="40">
        <v>57.661170188086373</v>
      </c>
      <c r="CF176" s="40">
        <v>58.885279953008002</v>
      </c>
      <c r="CG176" s="6"/>
      <c r="CH176" s="34">
        <v>167</v>
      </c>
      <c r="CI176" s="40">
        <v>1</v>
      </c>
      <c r="CJ176" s="40">
        <v>37.225457507728123</v>
      </c>
      <c r="CK176" s="40">
        <v>3.4124952042412053E-2</v>
      </c>
      <c r="CL176" s="40">
        <v>34.836245316122323</v>
      </c>
      <c r="CM176" s="40">
        <v>35.597419255515241</v>
      </c>
      <c r="CN176" s="40">
        <v>37.225457507728123</v>
      </c>
      <c r="CO176" s="40">
        <v>38.853495759941005</v>
      </c>
      <c r="CP176" s="40">
        <v>39.614669699333923</v>
      </c>
    </row>
    <row r="177" spans="1:94" ht="15.75" x14ac:dyDescent="0.25">
      <c r="A177" s="17"/>
      <c r="B177" s="17"/>
      <c r="C177" s="24"/>
      <c r="D177" s="24"/>
      <c r="E177" s="24"/>
      <c r="F177" s="25"/>
      <c r="G177" s="25"/>
      <c r="H177" s="46"/>
      <c r="I177" s="81" t="str">
        <f t="shared" si="56"/>
        <v/>
      </c>
      <c r="J177" s="28" t="str">
        <f t="shared" si="57"/>
        <v/>
      </c>
      <c r="K177" s="29" t="str">
        <f t="shared" si="58"/>
        <v/>
      </c>
      <c r="L177" s="99" t="str">
        <f t="shared" si="59"/>
        <v/>
      </c>
      <c r="M177" s="30" t="str">
        <f t="shared" si="60"/>
        <v/>
      </c>
      <c r="N177" s="31" t="str">
        <f t="shared" si="61"/>
        <v/>
      </c>
      <c r="P177" s="14">
        <f t="shared" si="44"/>
        <v>-154</v>
      </c>
      <c r="Q177" s="14"/>
      <c r="R177" s="56" t="e">
        <f t="shared" si="45"/>
        <v>#N/A</v>
      </c>
      <c r="S177" s="56" t="e">
        <f t="shared" si="46"/>
        <v>#N/A</v>
      </c>
      <c r="T177" s="98" t="e">
        <f t="shared" si="47"/>
        <v>#N/A</v>
      </c>
      <c r="U177" s="11" t="e">
        <f t="shared" si="48"/>
        <v>#N/A</v>
      </c>
      <c r="V177" s="11" t="e">
        <f t="shared" si="49"/>
        <v>#N/A</v>
      </c>
      <c r="W177" s="11" t="e">
        <f t="shared" si="50"/>
        <v>#N/A</v>
      </c>
      <c r="X177" s="11" t="e">
        <f t="shared" si="51"/>
        <v>#N/A</v>
      </c>
      <c r="Y177" s="11" t="e">
        <f t="shared" si="52"/>
        <v>#N/A</v>
      </c>
      <c r="Z177" s="11" t="e">
        <f t="shared" si="53"/>
        <v>#N/A</v>
      </c>
      <c r="AA177" s="56" t="e">
        <f t="shared" si="54"/>
        <v>#N/A</v>
      </c>
      <c r="AB177" s="56" t="e">
        <f t="shared" si="55"/>
        <v>#N/A</v>
      </c>
      <c r="AC177" s="35" t="e">
        <f t="shared" si="62"/>
        <v>#N/A</v>
      </c>
      <c r="AD177" s="35" t="e">
        <f t="shared" si="63"/>
        <v>#N/A</v>
      </c>
      <c r="AE177" s="35" t="e">
        <f t="shared" si="64"/>
        <v>#N/A</v>
      </c>
      <c r="AF177" s="35" t="e">
        <f t="shared" si="65"/>
        <v>#N/A</v>
      </c>
      <c r="AH177" s="14"/>
      <c r="AI177" s="2">
        <v>168</v>
      </c>
      <c r="AJ177" s="27">
        <v>0.28699025496374392</v>
      </c>
      <c r="AK177" s="26">
        <v>4966.7922302790466</v>
      </c>
      <c r="AL177" s="27">
        <v>0.12547128694011331</v>
      </c>
      <c r="AM177" s="26">
        <v>3890.0323632094173</v>
      </c>
      <c r="AN177" s="26">
        <v>4212.8618073003427</v>
      </c>
      <c r="AO177" s="26">
        <v>4966.7922302790466</v>
      </c>
      <c r="AP177" s="26">
        <v>5812.3052390937683</v>
      </c>
      <c r="AQ177" s="26">
        <v>6240.820288957847</v>
      </c>
      <c r="AS177" s="34">
        <v>168</v>
      </c>
      <c r="AT177" s="40">
        <v>1</v>
      </c>
      <c r="AU177" s="40">
        <v>56.321274333454141</v>
      </c>
      <c r="AV177" s="40">
        <v>3.6608582836097532E-2</v>
      </c>
      <c r="AW177" s="40">
        <v>52.443361252178796</v>
      </c>
      <c r="AX177" s="40">
        <v>53.678817184920284</v>
      </c>
      <c r="AY177" s="40">
        <v>56.321274333454141</v>
      </c>
      <c r="AZ177" s="40">
        <v>58.963731481988006</v>
      </c>
      <c r="BA177" s="40">
        <v>60.199187414729487</v>
      </c>
      <c r="BC177" s="54">
        <v>168</v>
      </c>
      <c r="BD177" s="40">
        <v>1</v>
      </c>
      <c r="BE177" s="40">
        <v>37.841256086716726</v>
      </c>
      <c r="BF177" s="40">
        <v>3.4212900386607951E-2</v>
      </c>
      <c r="BG177" s="40">
        <v>35.406261345113073</v>
      </c>
      <c r="BH177" s="40">
        <v>36.182021047988925</v>
      </c>
      <c r="BI177" s="40">
        <v>37.841256086716726</v>
      </c>
      <c r="BJ177" s="40">
        <v>39.500491125444526</v>
      </c>
      <c r="BK177" s="40">
        <v>40.276250828320379</v>
      </c>
      <c r="BL177" s="40"/>
      <c r="BM177" s="2">
        <v>168</v>
      </c>
      <c r="BN177" s="32">
        <v>0.13679062950637022</v>
      </c>
      <c r="BO177" s="34">
        <v>4601.1933118503957</v>
      </c>
      <c r="BP177" s="32">
        <v>0.13422576747602807</v>
      </c>
      <c r="BQ177" s="34">
        <v>3558.7234720958368</v>
      </c>
      <c r="BR177" s="34">
        <v>3866.0591710245008</v>
      </c>
      <c r="BS177" s="34">
        <v>4601.1933118503957</v>
      </c>
      <c r="BT177" s="34">
        <v>5453.9852298057567</v>
      </c>
      <c r="BU177" s="34">
        <v>5897.3683593877831</v>
      </c>
      <c r="BV177" s="11"/>
      <c r="BW177" s="11"/>
      <c r="BX177" s="34">
        <v>168</v>
      </c>
      <c r="BY177" s="40">
        <v>1</v>
      </c>
      <c r="BZ177" s="40">
        <v>55.145420340974951</v>
      </c>
      <c r="CA177" s="40">
        <v>3.7016377738474639E-2</v>
      </c>
      <c r="CB177" s="40">
        <v>51.306173476089505</v>
      </c>
      <c r="CC177" s="40">
        <v>52.529310822665082</v>
      </c>
      <c r="CD177" s="40">
        <v>55.145420340974951</v>
      </c>
      <c r="CE177" s="40">
        <v>57.761529859284813</v>
      </c>
      <c r="CF177" s="40">
        <v>58.984667205860397</v>
      </c>
      <c r="CG177" s="6"/>
      <c r="CH177" s="34">
        <v>168</v>
      </c>
      <c r="CI177" s="40">
        <v>1</v>
      </c>
      <c r="CJ177" s="40">
        <v>37.277784106644212</v>
      </c>
      <c r="CK177" s="40">
        <v>3.4031203493485443E-2</v>
      </c>
      <c r="CL177" s="40">
        <v>34.891786375200333</v>
      </c>
      <c r="CM177" s="40">
        <v>35.651936226689685</v>
      </c>
      <c r="CN177" s="40">
        <v>37.277784106644212</v>
      </c>
      <c r="CO177" s="40">
        <v>38.903631986598739</v>
      </c>
      <c r="CP177" s="40">
        <v>39.663781838088092</v>
      </c>
    </row>
    <row r="178" spans="1:94" ht="15.75" x14ac:dyDescent="0.25">
      <c r="A178" s="17"/>
      <c r="B178" s="17"/>
      <c r="C178" s="24"/>
      <c r="D178" s="24"/>
      <c r="E178" s="24"/>
      <c r="F178" s="25"/>
      <c r="G178" s="25"/>
      <c r="H178" s="46"/>
      <c r="I178" s="81" t="str">
        <f t="shared" si="56"/>
        <v/>
      </c>
      <c r="J178" s="28" t="str">
        <f t="shared" si="57"/>
        <v/>
      </c>
      <c r="K178" s="29" t="str">
        <f t="shared" si="58"/>
        <v/>
      </c>
      <c r="L178" s="99" t="str">
        <f t="shared" si="59"/>
        <v/>
      </c>
      <c r="M178" s="30" t="str">
        <f t="shared" si="60"/>
        <v/>
      </c>
      <c r="N178" s="31" t="str">
        <f t="shared" si="61"/>
        <v/>
      </c>
      <c r="P178" s="14">
        <f t="shared" si="44"/>
        <v>-154</v>
      </c>
      <c r="Q178" s="14"/>
      <c r="R178" s="56" t="e">
        <f t="shared" si="45"/>
        <v>#N/A</v>
      </c>
      <c r="S178" s="56" t="e">
        <f t="shared" si="46"/>
        <v>#N/A</v>
      </c>
      <c r="T178" s="98" t="e">
        <f t="shared" si="47"/>
        <v>#N/A</v>
      </c>
      <c r="U178" s="11" t="e">
        <f t="shared" si="48"/>
        <v>#N/A</v>
      </c>
      <c r="V178" s="11" t="e">
        <f t="shared" si="49"/>
        <v>#N/A</v>
      </c>
      <c r="W178" s="11" t="e">
        <f t="shared" si="50"/>
        <v>#N/A</v>
      </c>
      <c r="X178" s="11" t="e">
        <f t="shared" si="51"/>
        <v>#N/A</v>
      </c>
      <c r="Y178" s="11" t="e">
        <f t="shared" si="52"/>
        <v>#N/A</v>
      </c>
      <c r="Z178" s="11" t="e">
        <f t="shared" si="53"/>
        <v>#N/A</v>
      </c>
      <c r="AA178" s="56" t="e">
        <f t="shared" si="54"/>
        <v>#N/A</v>
      </c>
      <c r="AB178" s="56" t="e">
        <f t="shared" si="55"/>
        <v>#N/A</v>
      </c>
      <c r="AC178" s="35" t="e">
        <f t="shared" si="62"/>
        <v>#N/A</v>
      </c>
      <c r="AD178" s="35" t="e">
        <f t="shared" si="63"/>
        <v>#N/A</v>
      </c>
      <c r="AE178" s="35" t="e">
        <f t="shared" si="64"/>
        <v>#N/A</v>
      </c>
      <c r="AF178" s="35" t="e">
        <f t="shared" si="65"/>
        <v>#N/A</v>
      </c>
      <c r="AH178" s="14"/>
      <c r="AI178" s="2">
        <v>169</v>
      </c>
      <c r="AJ178" s="27">
        <v>0.28345236429228443</v>
      </c>
      <c r="AK178" s="26">
        <v>4999.8434551249775</v>
      </c>
      <c r="AL178" s="27">
        <v>0.12528545277103442</v>
      </c>
      <c r="AM178" s="26">
        <v>3917.8078303761959</v>
      </c>
      <c r="AN178" s="26">
        <v>4242.1602794209239</v>
      </c>
      <c r="AO178" s="26">
        <v>4999.8434551249775</v>
      </c>
      <c r="AP178" s="26">
        <v>5849.9032690848735</v>
      </c>
      <c r="AQ178" s="26">
        <v>6280.8603206602238</v>
      </c>
      <c r="AS178" s="34">
        <v>169</v>
      </c>
      <c r="AT178" s="40">
        <v>1</v>
      </c>
      <c r="AU178" s="40">
        <v>56.43477668291716</v>
      </c>
      <c r="AV178" s="40">
        <v>3.6502191704415245E-2</v>
      </c>
      <c r="AW178" s="40">
        <v>52.560341350111322</v>
      </c>
      <c r="AX178" s="40">
        <v>53.794689314497361</v>
      </c>
      <c r="AY178" s="40">
        <v>56.43477668291716</v>
      </c>
      <c r="AZ178" s="40">
        <v>59.074864051336966</v>
      </c>
      <c r="BA178" s="40">
        <v>60.309212015722999</v>
      </c>
      <c r="BC178" s="54">
        <v>169</v>
      </c>
      <c r="BD178" s="40">
        <v>1</v>
      </c>
      <c r="BE178" s="40">
        <v>37.902126579550618</v>
      </c>
      <c r="BF178" s="40">
        <v>3.4074747060846206E-2</v>
      </c>
      <c r="BG178" s="40">
        <v>35.473063437068674</v>
      </c>
      <c r="BH178" s="40">
        <v>36.246933404622467</v>
      </c>
      <c r="BI178" s="40">
        <v>37.902126579550618</v>
      </c>
      <c r="BJ178" s="40">
        <v>39.557319754478776</v>
      </c>
      <c r="BK178" s="40">
        <v>40.331189722032576</v>
      </c>
      <c r="BL178" s="40"/>
      <c r="BM178" s="2">
        <v>169</v>
      </c>
      <c r="BN178" s="32">
        <v>0.13632367437391998</v>
      </c>
      <c r="BO178" s="34">
        <v>4629.8991365212833</v>
      </c>
      <c r="BP178" s="32">
        <v>0.13400525125336391</v>
      </c>
      <c r="BQ178" s="34">
        <v>3582.5197734784483</v>
      </c>
      <c r="BR178" s="34">
        <v>3891.3323389097422</v>
      </c>
      <c r="BS178" s="34">
        <v>4629.8991365212833</v>
      </c>
      <c r="BT178" s="34">
        <v>5486.5329498307374</v>
      </c>
      <c r="BU178" s="34">
        <v>5931.8662626215992</v>
      </c>
      <c r="BV178" s="11"/>
      <c r="BW178" s="11"/>
      <c r="BX178" s="34">
        <v>169</v>
      </c>
      <c r="BY178" s="40">
        <v>1</v>
      </c>
      <c r="BZ178" s="40">
        <v>55.247536067555274</v>
      </c>
      <c r="CA178" s="40">
        <v>3.6921125014328961E-2</v>
      </c>
      <c r="CB178" s="40">
        <v>51.41107762972738</v>
      </c>
      <c r="CC178" s="40">
        <v>52.633326617363736</v>
      </c>
      <c r="CD178" s="40">
        <v>55.247536067555274</v>
      </c>
      <c r="CE178" s="40">
        <v>57.861745517746805</v>
      </c>
      <c r="CF178" s="40">
        <v>59.083994505383167</v>
      </c>
      <c r="CG178" s="6"/>
      <c r="CH178" s="34">
        <v>169</v>
      </c>
      <c r="CI178" s="40">
        <v>1</v>
      </c>
      <c r="CJ178" s="40">
        <v>37.329804766071092</v>
      </c>
      <c r="CK178" s="40">
        <v>3.3938782864321275E-2</v>
      </c>
      <c r="CL178" s="40">
        <v>34.946966280765807</v>
      </c>
      <c r="CM178" s="40">
        <v>35.706109634867751</v>
      </c>
      <c r="CN178" s="40">
        <v>37.329804766071092</v>
      </c>
      <c r="CO178" s="40">
        <v>38.95349989727444</v>
      </c>
      <c r="CP178" s="40">
        <v>39.712643251376377</v>
      </c>
    </row>
    <row r="179" spans="1:94" ht="15.75" x14ac:dyDescent="0.25">
      <c r="A179" s="17"/>
      <c r="B179" s="17"/>
      <c r="C179" s="24"/>
      <c r="D179" s="24"/>
      <c r="E179" s="24"/>
      <c r="F179" s="25"/>
      <c r="G179" s="25"/>
      <c r="H179" s="46"/>
      <c r="I179" s="81" t="str">
        <f t="shared" si="56"/>
        <v/>
      </c>
      <c r="J179" s="28" t="str">
        <f t="shared" si="57"/>
        <v/>
      </c>
      <c r="K179" s="29" t="str">
        <f t="shared" si="58"/>
        <v/>
      </c>
      <c r="L179" s="99" t="str">
        <f t="shared" si="59"/>
        <v/>
      </c>
      <c r="M179" s="30" t="str">
        <f t="shared" si="60"/>
        <v/>
      </c>
      <c r="N179" s="31" t="str">
        <f t="shared" si="61"/>
        <v/>
      </c>
      <c r="P179" s="14">
        <f t="shared" si="44"/>
        <v>-154</v>
      </c>
      <c r="Q179" s="14"/>
      <c r="R179" s="56" t="e">
        <f t="shared" si="45"/>
        <v>#N/A</v>
      </c>
      <c r="S179" s="56" t="e">
        <f t="shared" si="46"/>
        <v>#N/A</v>
      </c>
      <c r="T179" s="98" t="e">
        <f t="shared" si="47"/>
        <v>#N/A</v>
      </c>
      <c r="U179" s="11" t="e">
        <f t="shared" si="48"/>
        <v>#N/A</v>
      </c>
      <c r="V179" s="11" t="e">
        <f t="shared" si="49"/>
        <v>#N/A</v>
      </c>
      <c r="W179" s="11" t="e">
        <f t="shared" si="50"/>
        <v>#N/A</v>
      </c>
      <c r="X179" s="11" t="e">
        <f t="shared" si="51"/>
        <v>#N/A</v>
      </c>
      <c r="Y179" s="11" t="e">
        <f t="shared" si="52"/>
        <v>#N/A</v>
      </c>
      <c r="Z179" s="11" t="e">
        <f t="shared" si="53"/>
        <v>#N/A</v>
      </c>
      <c r="AA179" s="56" t="e">
        <f t="shared" si="54"/>
        <v>#N/A</v>
      </c>
      <c r="AB179" s="56" t="e">
        <f t="shared" si="55"/>
        <v>#N/A</v>
      </c>
      <c r="AC179" s="35" t="e">
        <f t="shared" si="62"/>
        <v>#N/A</v>
      </c>
      <c r="AD179" s="35" t="e">
        <f t="shared" si="63"/>
        <v>#N/A</v>
      </c>
      <c r="AE179" s="35" t="e">
        <f t="shared" si="64"/>
        <v>#N/A</v>
      </c>
      <c r="AF179" s="35" t="e">
        <f t="shared" si="65"/>
        <v>#N/A</v>
      </c>
      <c r="AH179" s="14"/>
      <c r="AI179" s="2">
        <v>170</v>
      </c>
      <c r="AJ179" s="27">
        <v>0.27998958303138205</v>
      </c>
      <c r="AK179" s="26">
        <v>5032.751813967614</v>
      </c>
      <c r="AL179" s="27">
        <v>0.12508670622281395</v>
      </c>
      <c r="AM179" s="26">
        <v>3945.5869534084254</v>
      </c>
      <c r="AN179" s="26">
        <v>4271.4223005551075</v>
      </c>
      <c r="AO179" s="26">
        <v>5032.751813967614</v>
      </c>
      <c r="AP179" s="26">
        <v>5887.2207826848389</v>
      </c>
      <c r="AQ179" s="26">
        <v>6320.5437184256098</v>
      </c>
      <c r="AS179" s="33">
        <v>170</v>
      </c>
      <c r="AT179" s="40">
        <v>1</v>
      </c>
      <c r="AU179" s="40">
        <v>56.547798033555637</v>
      </c>
      <c r="AV179" s="40">
        <v>3.6398081925210601E-2</v>
      </c>
      <c r="AW179" s="40">
        <v>52.676676266427158</v>
      </c>
      <c r="AX179" s="40">
        <v>53.909968569098041</v>
      </c>
      <c r="AY179" s="40">
        <v>56.547798033555637</v>
      </c>
      <c r="AZ179" s="40">
        <v>59.18562749801324</v>
      </c>
      <c r="BA179" s="40">
        <v>60.418919800684115</v>
      </c>
      <c r="BC179" s="55">
        <v>170</v>
      </c>
      <c r="BD179" s="40">
        <v>1</v>
      </c>
      <c r="BE179" s="40">
        <v>37.962816844544079</v>
      </c>
      <c r="BF179" s="40">
        <v>3.3937020462886033E-2</v>
      </c>
      <c r="BG179" s="40">
        <v>35.539697934181675</v>
      </c>
      <c r="BH179" s="40">
        <v>36.311674141693985</v>
      </c>
      <c r="BI179" s="40">
        <v>37.962816844544079</v>
      </c>
      <c r="BJ179" s="40">
        <v>39.613959547394181</v>
      </c>
      <c r="BK179" s="40">
        <v>40.385935754906491</v>
      </c>
      <c r="BL179" s="40"/>
      <c r="BM179" s="2">
        <v>170</v>
      </c>
      <c r="BN179" s="32">
        <v>0.13571063698697394</v>
      </c>
      <c r="BO179" s="34">
        <v>4658.5095420889857</v>
      </c>
      <c r="BP179" s="32">
        <v>0.13378503446513437</v>
      </c>
      <c r="BQ179" s="34">
        <v>3606.2775808845713</v>
      </c>
      <c r="BR179" s="34">
        <v>3916.5468327187755</v>
      </c>
      <c r="BS179" s="34">
        <v>4658.5095420889857</v>
      </c>
      <c r="BT179" s="34">
        <v>5518.9630531012381</v>
      </c>
      <c r="BU179" s="34">
        <v>5966.2435513824648</v>
      </c>
      <c r="BV179" s="11"/>
      <c r="BW179" s="11"/>
      <c r="BX179" s="33">
        <v>170</v>
      </c>
      <c r="BY179" s="40">
        <v>1</v>
      </c>
      <c r="BZ179" s="40">
        <v>55.349338294676826</v>
      </c>
      <c r="CA179" s="40">
        <v>3.6828894945444418E-2</v>
      </c>
      <c r="CB179" s="40">
        <v>51.515412034068689</v>
      </c>
      <c r="CC179" s="40">
        <v>52.736854300846858</v>
      </c>
      <c r="CD179" s="40">
        <v>55.349338294676826</v>
      </c>
      <c r="CE179" s="40">
        <v>57.961822288506788</v>
      </c>
      <c r="CF179" s="40">
        <v>59.183264555284971</v>
      </c>
      <c r="CG179" s="6"/>
      <c r="CH179" s="33">
        <v>170</v>
      </c>
      <c r="CI179" s="40">
        <v>1</v>
      </c>
      <c r="CJ179" s="40">
        <v>37.381529221446314</v>
      </c>
      <c r="CK179" s="40">
        <v>3.3847647898589885E-2</v>
      </c>
      <c r="CL179" s="40">
        <v>35.001796549201082</v>
      </c>
      <c r="CM179" s="40">
        <v>35.759950429044416</v>
      </c>
      <c r="CN179" s="40">
        <v>37.381529221446314</v>
      </c>
      <c r="CO179" s="40">
        <v>39.00310801384822</v>
      </c>
      <c r="CP179" s="40">
        <v>39.761261893691554</v>
      </c>
    </row>
    <row r="180" spans="1:94" ht="15.75" x14ac:dyDescent="0.25">
      <c r="A180" s="17"/>
      <c r="B180" s="17"/>
      <c r="C180" s="24"/>
      <c r="D180" s="24"/>
      <c r="E180" s="24"/>
      <c r="F180" s="25"/>
      <c r="G180" s="25"/>
      <c r="H180" s="46"/>
      <c r="I180" s="81" t="str">
        <f t="shared" si="56"/>
        <v/>
      </c>
      <c r="J180" s="28" t="str">
        <f t="shared" si="57"/>
        <v/>
      </c>
      <c r="K180" s="29" t="str">
        <f t="shared" si="58"/>
        <v/>
      </c>
      <c r="L180" s="99" t="str">
        <f t="shared" si="59"/>
        <v/>
      </c>
      <c r="M180" s="30" t="str">
        <f t="shared" si="60"/>
        <v/>
      </c>
      <c r="N180" s="31" t="str">
        <f t="shared" si="61"/>
        <v/>
      </c>
      <c r="P180" s="14">
        <f t="shared" si="44"/>
        <v>-154</v>
      </c>
      <c r="Q180" s="14"/>
      <c r="R180" s="56" t="e">
        <f t="shared" si="45"/>
        <v>#N/A</v>
      </c>
      <c r="S180" s="56" t="e">
        <f t="shared" si="46"/>
        <v>#N/A</v>
      </c>
      <c r="T180" s="98" t="e">
        <f t="shared" si="47"/>
        <v>#N/A</v>
      </c>
      <c r="U180" s="11" t="e">
        <f t="shared" si="48"/>
        <v>#N/A</v>
      </c>
      <c r="V180" s="11" t="e">
        <f t="shared" si="49"/>
        <v>#N/A</v>
      </c>
      <c r="W180" s="11" t="e">
        <f t="shared" si="50"/>
        <v>#N/A</v>
      </c>
      <c r="X180" s="11" t="e">
        <f t="shared" si="51"/>
        <v>#N/A</v>
      </c>
      <c r="Y180" s="11" t="e">
        <f t="shared" si="52"/>
        <v>#N/A</v>
      </c>
      <c r="Z180" s="11" t="e">
        <f t="shared" si="53"/>
        <v>#N/A</v>
      </c>
      <c r="AA180" s="56" t="e">
        <f t="shared" si="54"/>
        <v>#N/A</v>
      </c>
      <c r="AB180" s="56" t="e">
        <f t="shared" si="55"/>
        <v>#N/A</v>
      </c>
      <c r="AC180" s="35" t="e">
        <f t="shared" si="62"/>
        <v>#N/A</v>
      </c>
      <c r="AD180" s="35" t="e">
        <f t="shared" si="63"/>
        <v>#N/A</v>
      </c>
      <c r="AE180" s="35" t="e">
        <f t="shared" si="64"/>
        <v>#N/A</v>
      </c>
      <c r="AF180" s="35" t="e">
        <f t="shared" si="65"/>
        <v>#N/A</v>
      </c>
      <c r="AH180" s="14"/>
      <c r="AI180" s="2">
        <v>171</v>
      </c>
      <c r="AJ180" s="27">
        <v>0.27659944253494118</v>
      </c>
      <c r="AK180" s="26">
        <v>5065.5164668791494</v>
      </c>
      <c r="AL180" s="27">
        <v>0.12487643406921117</v>
      </c>
      <c r="AM180" s="26">
        <v>3973.360497955292</v>
      </c>
      <c r="AN180" s="26">
        <v>4300.6409798696141</v>
      </c>
      <c r="AO180" s="26">
        <v>5065.5164668791494</v>
      </c>
      <c r="AP180" s="26">
        <v>5924.2644222395784</v>
      </c>
      <c r="AQ180" s="26">
        <v>6359.8811120032851</v>
      </c>
      <c r="AS180" s="34">
        <v>171</v>
      </c>
      <c r="AT180" s="40">
        <v>1</v>
      </c>
      <c r="AU180" s="40">
        <v>56.660354194518675</v>
      </c>
      <c r="AV180" s="40">
        <v>3.6296178516509361E-2</v>
      </c>
      <c r="AW180" s="40">
        <v>52.792386817485337</v>
      </c>
      <c r="AX180" s="40">
        <v>54.02467416984517</v>
      </c>
      <c r="AY180" s="40">
        <v>56.660354194518675</v>
      </c>
      <c r="AZ180" s="40">
        <v>59.29603421919218</v>
      </c>
      <c r="BA180" s="40">
        <v>60.528321571552013</v>
      </c>
      <c r="BC180" s="54">
        <v>171</v>
      </c>
      <c r="BD180" s="40">
        <v>1</v>
      </c>
      <c r="BE180" s="40">
        <v>38.023332805305763</v>
      </c>
      <c r="BF180" s="40">
        <v>3.3799706567322181E-2</v>
      </c>
      <c r="BG180" s="40">
        <v>35.60617106214724</v>
      </c>
      <c r="BH180" s="40">
        <v>36.376249388657548</v>
      </c>
      <c r="BI180" s="40">
        <v>38.023332805305763</v>
      </c>
      <c r="BJ180" s="40">
        <v>39.670416221953985</v>
      </c>
      <c r="BK180" s="40">
        <v>40.440494548464279</v>
      </c>
      <c r="BL180" s="40"/>
      <c r="BM180" s="2">
        <v>171</v>
      </c>
      <c r="BN180" s="32">
        <v>0.13493952574434911</v>
      </c>
      <c r="BO180" s="34">
        <v>4687.0225545320072</v>
      </c>
      <c r="BP180" s="32">
        <v>0.13356511242226773</v>
      </c>
      <c r="BQ180" s="34">
        <v>3629.9968627995659</v>
      </c>
      <c r="BR180" s="34">
        <v>3941.7017128060552</v>
      </c>
      <c r="BS180" s="34">
        <v>4687.0225545320072</v>
      </c>
      <c r="BT180" s="34">
        <v>5551.274333222269</v>
      </c>
      <c r="BU180" s="34">
        <v>6000.5002273795917</v>
      </c>
      <c r="BV180" s="11"/>
      <c r="BW180" s="11"/>
      <c r="BX180" s="34">
        <v>171</v>
      </c>
      <c r="BY180" s="40">
        <v>1</v>
      </c>
      <c r="BZ180" s="40">
        <v>55.450837326231081</v>
      </c>
      <c r="CA180" s="40">
        <v>3.6739588185200484E-2</v>
      </c>
      <c r="CB180" s="40">
        <v>51.619194593187693</v>
      </c>
      <c r="CC180" s="40">
        <v>52.839909355862936</v>
      </c>
      <c r="CD180" s="40">
        <v>55.450837326231081</v>
      </c>
      <c r="CE180" s="40">
        <v>58.061765296599226</v>
      </c>
      <c r="CF180" s="40">
        <v>59.282480059274469</v>
      </c>
      <c r="CG180" s="6"/>
      <c r="CH180" s="34">
        <v>171</v>
      </c>
      <c r="CI180" s="40">
        <v>1</v>
      </c>
      <c r="CJ180" s="40">
        <v>37.432967208207423</v>
      </c>
      <c r="CK180" s="40">
        <v>3.3757756339961607E-2</v>
      </c>
      <c r="CL180" s="40">
        <v>35.056288696888458</v>
      </c>
      <c r="CM180" s="40">
        <v>35.813469558214656</v>
      </c>
      <c r="CN180" s="40">
        <v>37.432967208207423</v>
      </c>
      <c r="CO180" s="40">
        <v>39.052464858200189</v>
      </c>
      <c r="CP180" s="40">
        <v>39.809645719526394</v>
      </c>
    </row>
    <row r="181" spans="1:94" ht="15.75" x14ac:dyDescent="0.25">
      <c r="A181" s="17"/>
      <c r="B181" s="17"/>
      <c r="C181" s="24"/>
      <c r="D181" s="24"/>
      <c r="E181" s="24"/>
      <c r="F181" s="25"/>
      <c r="G181" s="25"/>
      <c r="H181" s="46"/>
      <c r="I181" s="81" t="str">
        <f t="shared" si="56"/>
        <v/>
      </c>
      <c r="J181" s="28" t="str">
        <f t="shared" si="57"/>
        <v/>
      </c>
      <c r="K181" s="29" t="str">
        <f t="shared" si="58"/>
        <v/>
      </c>
      <c r="L181" s="99" t="str">
        <f t="shared" si="59"/>
        <v/>
      </c>
      <c r="M181" s="30" t="str">
        <f t="shared" si="60"/>
        <v/>
      </c>
      <c r="N181" s="31" t="str">
        <f t="shared" si="61"/>
        <v/>
      </c>
      <c r="P181" s="14">
        <f t="shared" si="44"/>
        <v>-154</v>
      </c>
      <c r="Q181" s="14"/>
      <c r="R181" s="56" t="e">
        <f t="shared" si="45"/>
        <v>#N/A</v>
      </c>
      <c r="S181" s="56" t="e">
        <f t="shared" si="46"/>
        <v>#N/A</v>
      </c>
      <c r="T181" s="98" t="e">
        <f t="shared" si="47"/>
        <v>#N/A</v>
      </c>
      <c r="U181" s="11" t="e">
        <f t="shared" si="48"/>
        <v>#N/A</v>
      </c>
      <c r="V181" s="11" t="e">
        <f t="shared" si="49"/>
        <v>#N/A</v>
      </c>
      <c r="W181" s="11" t="e">
        <f t="shared" si="50"/>
        <v>#N/A</v>
      </c>
      <c r="X181" s="11" t="e">
        <f t="shared" si="51"/>
        <v>#N/A</v>
      </c>
      <c r="Y181" s="11" t="e">
        <f t="shared" si="52"/>
        <v>#N/A</v>
      </c>
      <c r="Z181" s="11" t="e">
        <f t="shared" si="53"/>
        <v>#N/A</v>
      </c>
      <c r="AA181" s="56" t="e">
        <f t="shared" si="54"/>
        <v>#N/A</v>
      </c>
      <c r="AB181" s="56" t="e">
        <f t="shared" si="55"/>
        <v>#N/A</v>
      </c>
      <c r="AC181" s="35" t="e">
        <f t="shared" si="62"/>
        <v>#N/A</v>
      </c>
      <c r="AD181" s="35" t="e">
        <f t="shared" si="63"/>
        <v>#N/A</v>
      </c>
      <c r="AE181" s="35" t="e">
        <f t="shared" si="64"/>
        <v>#N/A</v>
      </c>
      <c r="AF181" s="35" t="e">
        <f t="shared" si="65"/>
        <v>#N/A</v>
      </c>
      <c r="AH181" s="14"/>
      <c r="AI181" s="2">
        <v>172</v>
      </c>
      <c r="AJ181" s="27">
        <v>0.27327947469887853</v>
      </c>
      <c r="AK181" s="26">
        <v>5098.1365633206997</v>
      </c>
      <c r="AL181" s="27">
        <v>0.12465602465634736</v>
      </c>
      <c r="AM181" s="26">
        <v>4001.1191622274687</v>
      </c>
      <c r="AN181" s="26">
        <v>4329.8093736232877</v>
      </c>
      <c r="AO181" s="26">
        <v>5098.1365633206997</v>
      </c>
      <c r="AP181" s="26">
        <v>5961.0408810714234</v>
      </c>
      <c r="AQ181" s="26">
        <v>6398.8832190396652</v>
      </c>
      <c r="AS181" s="34">
        <v>172</v>
      </c>
      <c r="AT181" s="40">
        <v>1</v>
      </c>
      <c r="AU181" s="40">
        <v>56.772460971484328</v>
      </c>
      <c r="AV181" s="40">
        <v>3.6196406512800233E-2</v>
      </c>
      <c r="AW181" s="40">
        <v>52.907493829302901</v>
      </c>
      <c r="AX181" s="40">
        <v>54.13882534333689</v>
      </c>
      <c r="AY181" s="40">
        <v>56.772460971484328</v>
      </c>
      <c r="AZ181" s="40">
        <v>59.40609659963178</v>
      </c>
      <c r="BA181" s="40">
        <v>60.637428113665756</v>
      </c>
      <c r="BC181" s="54">
        <v>172</v>
      </c>
      <c r="BD181" s="40">
        <v>1</v>
      </c>
      <c r="BE181" s="40">
        <v>38.08368038414374</v>
      </c>
      <c r="BF181" s="40">
        <v>3.3662791351828793E-2</v>
      </c>
      <c r="BG181" s="40">
        <v>35.672489048936662</v>
      </c>
      <c r="BH181" s="40">
        <v>36.440665276103871</v>
      </c>
      <c r="BI181" s="40">
        <v>38.08368038414374</v>
      </c>
      <c r="BJ181" s="40">
        <v>39.726695492183623</v>
      </c>
      <c r="BK181" s="40">
        <v>40.494871719350819</v>
      </c>
      <c r="BL181" s="40"/>
      <c r="BM181" s="2">
        <v>172</v>
      </c>
      <c r="BN181" s="32">
        <v>0.13399847001363177</v>
      </c>
      <c r="BO181" s="34">
        <v>4715.436190321082</v>
      </c>
      <c r="BP181" s="32">
        <v>0.13334548044677028</v>
      </c>
      <c r="BQ181" s="34">
        <v>3653.6775657996427</v>
      </c>
      <c r="BR181" s="34">
        <v>3966.7960243627945</v>
      </c>
      <c r="BS181" s="34">
        <v>4715.436190321082</v>
      </c>
      <c r="BT181" s="34">
        <v>5583.4655625963715</v>
      </c>
      <c r="BU181" s="34">
        <v>6034.6362574956074</v>
      </c>
      <c r="BV181" s="11"/>
      <c r="BW181" s="11"/>
      <c r="BX181" s="34">
        <v>172</v>
      </c>
      <c r="BY181" s="40">
        <v>1</v>
      </c>
      <c r="BZ181" s="40">
        <v>55.552043463847198</v>
      </c>
      <c r="CA181" s="40">
        <v>3.6653105408789029E-2</v>
      </c>
      <c r="CB181" s="40">
        <v>51.72244322109627</v>
      </c>
      <c r="CC181" s="40">
        <v>52.942507271211305</v>
      </c>
      <c r="CD181" s="40">
        <v>55.552043463847198</v>
      </c>
      <c r="CE181" s="40">
        <v>58.161579656483099</v>
      </c>
      <c r="CF181" s="40">
        <v>59.38164370659814</v>
      </c>
      <c r="CG181" s="6"/>
      <c r="CH181" s="34">
        <v>172</v>
      </c>
      <c r="CI181" s="40">
        <v>1</v>
      </c>
      <c r="CJ181" s="40">
        <v>37.484128459654471</v>
      </c>
      <c r="CK181" s="40">
        <v>3.3669065941384517E-2</v>
      </c>
      <c r="CL181" s="40">
        <v>35.11045424218397</v>
      </c>
      <c r="CM181" s="40">
        <v>35.866677972037394</v>
      </c>
      <c r="CN181" s="40">
        <v>37.484128459654471</v>
      </c>
      <c r="CO181" s="40">
        <v>39.101578947271548</v>
      </c>
      <c r="CP181" s="40">
        <v>39.857802677124965</v>
      </c>
    </row>
    <row r="182" spans="1:94" ht="15.75" x14ac:dyDescent="0.25">
      <c r="A182" s="17"/>
      <c r="B182" s="17"/>
      <c r="C182" s="24"/>
      <c r="D182" s="24"/>
      <c r="E182" s="24"/>
      <c r="F182" s="25"/>
      <c r="G182" s="25"/>
      <c r="H182" s="46"/>
      <c r="I182" s="81" t="str">
        <f t="shared" si="56"/>
        <v/>
      </c>
      <c r="J182" s="28" t="str">
        <f t="shared" si="57"/>
        <v/>
      </c>
      <c r="K182" s="29" t="str">
        <f t="shared" si="58"/>
        <v/>
      </c>
      <c r="L182" s="99" t="str">
        <f t="shared" si="59"/>
        <v/>
      </c>
      <c r="M182" s="30" t="str">
        <f t="shared" si="60"/>
        <v/>
      </c>
      <c r="N182" s="31" t="str">
        <f t="shared" si="61"/>
        <v/>
      </c>
      <c r="P182" s="14">
        <f t="shared" si="44"/>
        <v>-154</v>
      </c>
      <c r="Q182" s="14"/>
      <c r="R182" s="56" t="e">
        <f t="shared" si="45"/>
        <v>#N/A</v>
      </c>
      <c r="S182" s="56" t="e">
        <f t="shared" si="46"/>
        <v>#N/A</v>
      </c>
      <c r="T182" s="98" t="e">
        <f t="shared" si="47"/>
        <v>#N/A</v>
      </c>
      <c r="U182" s="11" t="e">
        <f t="shared" si="48"/>
        <v>#N/A</v>
      </c>
      <c r="V182" s="11" t="e">
        <f t="shared" si="49"/>
        <v>#N/A</v>
      </c>
      <c r="W182" s="11" t="e">
        <f t="shared" si="50"/>
        <v>#N/A</v>
      </c>
      <c r="X182" s="11" t="e">
        <f t="shared" si="51"/>
        <v>#N/A</v>
      </c>
      <c r="Y182" s="11" t="e">
        <f t="shared" si="52"/>
        <v>#N/A</v>
      </c>
      <c r="Z182" s="11" t="e">
        <f t="shared" si="53"/>
        <v>#N/A</v>
      </c>
      <c r="AA182" s="56" t="e">
        <f t="shared" si="54"/>
        <v>#N/A</v>
      </c>
      <c r="AB182" s="56" t="e">
        <f t="shared" si="55"/>
        <v>#N/A</v>
      </c>
      <c r="AC182" s="35" t="e">
        <f t="shared" si="62"/>
        <v>#N/A</v>
      </c>
      <c r="AD182" s="35" t="e">
        <f t="shared" si="63"/>
        <v>#N/A</v>
      </c>
      <c r="AE182" s="35" t="e">
        <f t="shared" si="64"/>
        <v>#N/A</v>
      </c>
      <c r="AF182" s="35" t="e">
        <f t="shared" si="65"/>
        <v>#N/A</v>
      </c>
      <c r="AH182" s="14"/>
      <c r="AI182" s="2">
        <v>173</v>
      </c>
      <c r="AJ182" s="27">
        <v>0.2700272238853938</v>
      </c>
      <c r="AK182" s="26">
        <v>5130.6110086985882</v>
      </c>
      <c r="AL182" s="27">
        <v>0.12442690249466917</v>
      </c>
      <c r="AM182" s="26">
        <v>4028.8520933498371</v>
      </c>
      <c r="AN182" s="26">
        <v>4358.9193211937836</v>
      </c>
      <c r="AO182" s="26">
        <v>5130.6110086985882</v>
      </c>
      <c r="AP182" s="26">
        <v>5997.5580249603263</v>
      </c>
      <c r="AQ182" s="26">
        <v>6437.5627788152888</v>
      </c>
      <c r="AS182" s="34">
        <v>173</v>
      </c>
      <c r="AT182" s="40">
        <v>1</v>
      </c>
      <c r="AU182" s="40">
        <v>56.884134090296904</v>
      </c>
      <c r="AV182" s="40">
        <v>3.6098691327219365E-2</v>
      </c>
      <c r="AW182" s="40">
        <v>53.022018350031871</v>
      </c>
      <c r="AX182" s="40">
        <v>54.2524414421027</v>
      </c>
      <c r="AY182" s="40">
        <v>56.884134090296904</v>
      </c>
      <c r="AZ182" s="40">
        <v>59.515826738491114</v>
      </c>
      <c r="BA182" s="40">
        <v>60.746249830561936</v>
      </c>
      <c r="BC182" s="54">
        <v>173</v>
      </c>
      <c r="BD182" s="40">
        <v>1</v>
      </c>
      <c r="BE182" s="40">
        <v>38.143865473452784</v>
      </c>
      <c r="BF182" s="40">
        <v>3.3526260864906163E-2</v>
      </c>
      <c r="BG182" s="40">
        <v>35.738658174872391</v>
      </c>
      <c r="BH182" s="40">
        <v>36.504927960766359</v>
      </c>
      <c r="BI182" s="40">
        <v>38.143865473452784</v>
      </c>
      <c r="BJ182" s="40">
        <v>39.782802986139217</v>
      </c>
      <c r="BK182" s="40">
        <v>40.549072772033178</v>
      </c>
      <c r="BL182" s="40"/>
      <c r="BM182" s="2">
        <v>173</v>
      </c>
      <c r="BN182" s="32">
        <v>0.13287838144410158</v>
      </c>
      <c r="BO182" s="34">
        <v>4743.7482472482379</v>
      </c>
      <c r="BP182" s="32">
        <v>0.13312613411544369</v>
      </c>
      <c r="BQ182" s="34">
        <v>3677.3191325505732</v>
      </c>
      <c r="BR182" s="34">
        <v>3991.8284638257069</v>
      </c>
      <c r="BS182" s="34">
        <v>4743.7482472482379</v>
      </c>
      <c r="BT182" s="34">
        <v>5615.5350259692832</v>
      </c>
      <c r="BU182" s="34">
        <v>6068.6508076016571</v>
      </c>
      <c r="BV182" s="11"/>
      <c r="BW182" s="11"/>
      <c r="BX182" s="34">
        <v>173</v>
      </c>
      <c r="BY182" s="40">
        <v>1</v>
      </c>
      <c r="BZ182" s="40">
        <v>55.652966957121286</v>
      </c>
      <c r="CA182" s="40">
        <v>3.6569347793087063E-2</v>
      </c>
      <c r="CB182" s="40">
        <v>51.825176060370659</v>
      </c>
      <c r="CC182" s="40">
        <v>53.044663674860757</v>
      </c>
      <c r="CD182" s="40">
        <v>55.652966957121286</v>
      </c>
      <c r="CE182" s="40">
        <v>58.261270239381822</v>
      </c>
      <c r="CF182" s="40">
        <v>59.480757853871921</v>
      </c>
      <c r="CG182" s="6"/>
      <c r="CH182" s="34">
        <v>173</v>
      </c>
      <c r="CI182" s="40">
        <v>1</v>
      </c>
      <c r="CJ182" s="40">
        <v>37.535022659925033</v>
      </c>
      <c r="CK182" s="40">
        <v>3.358153466919464E-2</v>
      </c>
      <c r="CL182" s="40">
        <v>35.16430474883898</v>
      </c>
      <c r="CM182" s="40">
        <v>35.919586635441895</v>
      </c>
      <c r="CN182" s="40">
        <v>37.535022659925033</v>
      </c>
      <c r="CO182" s="40">
        <v>39.150458684408179</v>
      </c>
      <c r="CP182" s="40">
        <v>39.905740571011087</v>
      </c>
    </row>
    <row r="183" spans="1:94" ht="15.75" x14ac:dyDescent="0.25">
      <c r="A183" s="17"/>
      <c r="B183" s="17"/>
      <c r="C183" s="24"/>
      <c r="D183" s="24"/>
      <c r="E183" s="24"/>
      <c r="F183" s="25"/>
      <c r="G183" s="25"/>
      <c r="H183" s="46"/>
      <c r="I183" s="81" t="str">
        <f t="shared" si="56"/>
        <v/>
      </c>
      <c r="J183" s="28" t="str">
        <f t="shared" si="57"/>
        <v/>
      </c>
      <c r="K183" s="29" t="str">
        <f t="shared" si="58"/>
        <v/>
      </c>
      <c r="L183" s="99" t="str">
        <f t="shared" si="59"/>
        <v/>
      </c>
      <c r="M183" s="30" t="str">
        <f t="shared" si="60"/>
        <v/>
      </c>
      <c r="N183" s="31" t="str">
        <f t="shared" si="61"/>
        <v/>
      </c>
      <c r="P183" s="14">
        <f t="shared" si="44"/>
        <v>-154</v>
      </c>
      <c r="Q183" s="14"/>
      <c r="R183" s="56" t="e">
        <f t="shared" si="45"/>
        <v>#N/A</v>
      </c>
      <c r="S183" s="56" t="e">
        <f t="shared" si="46"/>
        <v>#N/A</v>
      </c>
      <c r="T183" s="98" t="e">
        <f t="shared" si="47"/>
        <v>#N/A</v>
      </c>
      <c r="U183" s="11" t="e">
        <f t="shared" si="48"/>
        <v>#N/A</v>
      </c>
      <c r="V183" s="11" t="e">
        <f t="shared" si="49"/>
        <v>#N/A</v>
      </c>
      <c r="W183" s="11" t="e">
        <f t="shared" si="50"/>
        <v>#N/A</v>
      </c>
      <c r="X183" s="11" t="e">
        <f t="shared" si="51"/>
        <v>#N/A</v>
      </c>
      <c r="Y183" s="11" t="e">
        <f t="shared" si="52"/>
        <v>#N/A</v>
      </c>
      <c r="Z183" s="11" t="e">
        <f t="shared" si="53"/>
        <v>#N/A</v>
      </c>
      <c r="AA183" s="56" t="e">
        <f t="shared" si="54"/>
        <v>#N/A</v>
      </c>
      <c r="AB183" s="56" t="e">
        <f t="shared" si="55"/>
        <v>#N/A</v>
      </c>
      <c r="AC183" s="35" t="e">
        <f t="shared" si="62"/>
        <v>#N/A</v>
      </c>
      <c r="AD183" s="35" t="e">
        <f t="shared" si="63"/>
        <v>#N/A</v>
      </c>
      <c r="AE183" s="35" t="e">
        <f t="shared" si="64"/>
        <v>#N/A</v>
      </c>
      <c r="AF183" s="35" t="e">
        <f t="shared" si="65"/>
        <v>#N/A</v>
      </c>
      <c r="AH183" s="14"/>
      <c r="AI183" s="2">
        <v>174</v>
      </c>
      <c r="AJ183" s="27">
        <v>0.26684024692296937</v>
      </c>
      <c r="AK183" s="26">
        <v>5162.9384643643516</v>
      </c>
      <c r="AL183" s="27">
        <v>0.1241905282589487</v>
      </c>
      <c r="AM183" s="26">
        <v>4056.5468873614886</v>
      </c>
      <c r="AN183" s="26">
        <v>4387.961445077568</v>
      </c>
      <c r="AO183" s="26">
        <v>5162.9384643643516</v>
      </c>
      <c r="AP183" s="26">
        <v>6033.8248921438608</v>
      </c>
      <c r="AQ183" s="26">
        <v>6475.9345522448166</v>
      </c>
      <c r="AS183" s="34">
        <v>174</v>
      </c>
      <c r="AT183" s="40">
        <v>1</v>
      </c>
      <c r="AU183" s="40">
        <v>56.995389196966919</v>
      </c>
      <c r="AV183" s="40">
        <v>3.6002958751550303E-2</v>
      </c>
      <c r="AW183" s="40">
        <v>53.135981649959199</v>
      </c>
      <c r="AX183" s="40">
        <v>54.365541944603514</v>
      </c>
      <c r="AY183" s="40">
        <v>56.995389196966919</v>
      </c>
      <c r="AZ183" s="40">
        <v>59.625236449330323</v>
      </c>
      <c r="BA183" s="40">
        <v>60.854796743974632</v>
      </c>
      <c r="BC183" s="54">
        <v>174</v>
      </c>
      <c r="BD183" s="40">
        <v>1</v>
      </c>
      <c r="BE183" s="40">
        <v>38.203893935714348</v>
      </c>
      <c r="BF183" s="40">
        <v>3.3390101225880701E-2</v>
      </c>
      <c r="BG183" s="40">
        <v>35.804684772628043</v>
      </c>
      <c r="BH183" s="40">
        <v>36.569043625521132</v>
      </c>
      <c r="BI183" s="40">
        <v>38.203893935714348</v>
      </c>
      <c r="BJ183" s="40">
        <v>39.83874424590757</v>
      </c>
      <c r="BK183" s="40">
        <v>40.603103098800652</v>
      </c>
      <c r="BL183" s="40"/>
      <c r="BM183" s="2">
        <v>174</v>
      </c>
      <c r="BN183" s="32">
        <v>0.13157295396673147</v>
      </c>
      <c r="BO183" s="34">
        <v>4771.956304426797</v>
      </c>
      <c r="BP183" s="32">
        <v>0.13290706925988507</v>
      </c>
      <c r="BQ183" s="34">
        <v>3700.9205018076896</v>
      </c>
      <c r="BR183" s="34">
        <v>4016.7973788770032</v>
      </c>
      <c r="BS183" s="34">
        <v>4771.956304426797</v>
      </c>
      <c r="BT183" s="34">
        <v>5647.4805204299355</v>
      </c>
      <c r="BU183" s="34">
        <v>6102.5422425574034</v>
      </c>
      <c r="BV183" s="11"/>
      <c r="BW183" s="11"/>
      <c r="BX183" s="34">
        <v>174</v>
      </c>
      <c r="BY183" s="40">
        <v>1</v>
      </c>
      <c r="BZ183" s="40">
        <v>55.753618003616374</v>
      </c>
      <c r="CA183" s="40">
        <v>3.6488217016656756E-2</v>
      </c>
      <c r="CB183" s="40">
        <v>51.927411482151491</v>
      </c>
      <c r="CC183" s="40">
        <v>53.14639433394953</v>
      </c>
      <c r="CD183" s="40">
        <v>55.753618003616374</v>
      </c>
      <c r="CE183" s="40">
        <v>58.360841673283211</v>
      </c>
      <c r="CF183" s="40">
        <v>59.579824525081257</v>
      </c>
      <c r="CG183" s="6"/>
      <c r="CH183" s="34">
        <v>174</v>
      </c>
      <c r="CI183" s="40">
        <v>1</v>
      </c>
      <c r="CJ183" s="40">
        <v>37.585659443994246</v>
      </c>
      <c r="CK183" s="40">
        <v>3.3495120703115978E-2</v>
      </c>
      <c r="CL183" s="40">
        <v>35.217851826000185</v>
      </c>
      <c r="CM183" s="40">
        <v>35.972206528627808</v>
      </c>
      <c r="CN183" s="40">
        <v>37.585659443994246</v>
      </c>
      <c r="CO183" s="40">
        <v>39.199112359360683</v>
      </c>
      <c r="CP183" s="40">
        <v>39.953467061988306</v>
      </c>
    </row>
    <row r="184" spans="1:94" ht="15.75" x14ac:dyDescent="0.25">
      <c r="A184" s="17"/>
      <c r="B184" s="17"/>
      <c r="C184" s="24"/>
      <c r="D184" s="24"/>
      <c r="E184" s="24"/>
      <c r="F184" s="25"/>
      <c r="G184" s="25"/>
      <c r="H184" s="46"/>
      <c r="I184" s="81" t="str">
        <f t="shared" si="56"/>
        <v/>
      </c>
      <c r="J184" s="28" t="str">
        <f t="shared" si="57"/>
        <v/>
      </c>
      <c r="K184" s="29" t="str">
        <f t="shared" si="58"/>
        <v/>
      </c>
      <c r="L184" s="99" t="str">
        <f t="shared" si="59"/>
        <v/>
      </c>
      <c r="M184" s="30" t="str">
        <f t="shared" si="60"/>
        <v/>
      </c>
      <c r="N184" s="31" t="str">
        <f t="shared" si="61"/>
        <v/>
      </c>
      <c r="P184" s="14">
        <f t="shared" si="44"/>
        <v>-154</v>
      </c>
      <c r="Q184" s="14"/>
      <c r="R184" s="56" t="e">
        <f t="shared" si="45"/>
        <v>#N/A</v>
      </c>
      <c r="S184" s="56" t="e">
        <f t="shared" si="46"/>
        <v>#N/A</v>
      </c>
      <c r="T184" s="98" t="e">
        <f t="shared" si="47"/>
        <v>#N/A</v>
      </c>
      <c r="U184" s="11" t="e">
        <f t="shared" si="48"/>
        <v>#N/A</v>
      </c>
      <c r="V184" s="11" t="e">
        <f t="shared" si="49"/>
        <v>#N/A</v>
      </c>
      <c r="W184" s="11" t="e">
        <f t="shared" si="50"/>
        <v>#N/A</v>
      </c>
      <c r="X184" s="11" t="e">
        <f t="shared" si="51"/>
        <v>#N/A</v>
      </c>
      <c r="Y184" s="11" t="e">
        <f t="shared" si="52"/>
        <v>#N/A</v>
      </c>
      <c r="Z184" s="11" t="e">
        <f t="shared" si="53"/>
        <v>#N/A</v>
      </c>
      <c r="AA184" s="56" t="e">
        <f t="shared" si="54"/>
        <v>#N/A</v>
      </c>
      <c r="AB184" s="56" t="e">
        <f t="shared" si="55"/>
        <v>#N/A</v>
      </c>
      <c r="AC184" s="35" t="e">
        <f t="shared" si="62"/>
        <v>#N/A</v>
      </c>
      <c r="AD184" s="35" t="e">
        <f t="shared" si="63"/>
        <v>#N/A</v>
      </c>
      <c r="AE184" s="35" t="e">
        <f t="shared" si="64"/>
        <v>#N/A</v>
      </c>
      <c r="AF184" s="35" t="e">
        <f t="shared" si="65"/>
        <v>#N/A</v>
      </c>
      <c r="AH184" s="14"/>
      <c r="AI184" s="2">
        <v>175</v>
      </c>
      <c r="AJ184" s="27">
        <v>0.26371610118210004</v>
      </c>
      <c r="AK184" s="26">
        <v>5195.1175810584455</v>
      </c>
      <c r="AL184" s="27">
        <v>0.12394836419632005</v>
      </c>
      <c r="AM184" s="26">
        <v>4084.1910728630005</v>
      </c>
      <c r="AN184" s="26">
        <v>4416.926314863229</v>
      </c>
      <c r="AO184" s="26">
        <v>5195.1175810584455</v>
      </c>
      <c r="AP184" s="26">
        <v>6069.8505718360166</v>
      </c>
      <c r="AQ184" s="26">
        <v>6514.0133881400461</v>
      </c>
      <c r="AS184" s="34">
        <v>175</v>
      </c>
      <c r="AT184" s="40">
        <v>1</v>
      </c>
      <c r="AU184" s="40">
        <v>57.106241934033861</v>
      </c>
      <c r="AV184" s="40">
        <v>3.5909134594039563E-2</v>
      </c>
      <c r="AW184" s="40">
        <v>53.249405009029893</v>
      </c>
      <c r="AX184" s="40">
        <v>54.478146334775523</v>
      </c>
      <c r="AY184" s="40">
        <v>57.106241934033861</v>
      </c>
      <c r="AZ184" s="40">
        <v>59.734337533292212</v>
      </c>
      <c r="BA184" s="40">
        <v>60.963078859037836</v>
      </c>
      <c r="BC184" s="54">
        <v>175</v>
      </c>
      <c r="BD184" s="40">
        <v>1</v>
      </c>
      <c r="BE184" s="40">
        <v>38.263771632109311</v>
      </c>
      <c r="BF184" s="40">
        <v>3.3254298557158238E-2</v>
      </c>
      <c r="BG184" s="40">
        <v>35.870575177153377</v>
      </c>
      <c r="BH184" s="40">
        <v>36.633018454380938</v>
      </c>
      <c r="BI184" s="40">
        <v>38.263771632109311</v>
      </c>
      <c r="BJ184" s="40">
        <v>39.894524809837684</v>
      </c>
      <c r="BK184" s="40">
        <v>40.656968087065238</v>
      </c>
      <c r="BL184" s="40"/>
      <c r="BM184" s="2">
        <v>175</v>
      </c>
      <c r="BN184" s="32">
        <v>0.13007600248126372</v>
      </c>
      <c r="BO184" s="34">
        <v>4800.0579314623101</v>
      </c>
      <c r="BP184" s="32">
        <v>0.13268828172276964</v>
      </c>
      <c r="BQ184" s="34">
        <v>3724.4805904171758</v>
      </c>
      <c r="BR184" s="34">
        <v>4041.7011020356549</v>
      </c>
      <c r="BS184" s="34">
        <v>4800.0579314623101</v>
      </c>
      <c r="BT184" s="34">
        <v>5679.2998218647908</v>
      </c>
      <c r="BU184" s="34">
        <v>6136.3088923959222</v>
      </c>
      <c r="BV184" s="11"/>
      <c r="BW184" s="11"/>
      <c r="BX184" s="34">
        <v>175</v>
      </c>
      <c r="BY184" s="40">
        <v>1</v>
      </c>
      <c r="BZ184" s="40">
        <v>55.854006798633172</v>
      </c>
      <c r="CA184" s="40">
        <v>3.6409614779872652E-2</v>
      </c>
      <c r="CB184" s="40">
        <v>52.029167867516975</v>
      </c>
      <c r="CC184" s="40">
        <v>53.247715021666714</v>
      </c>
      <c r="CD184" s="40">
        <v>55.854006798633172</v>
      </c>
      <c r="CE184" s="40">
        <v>58.460298575599637</v>
      </c>
      <c r="CF184" s="40">
        <v>59.678845729749384</v>
      </c>
      <c r="CG184" s="6"/>
      <c r="CH184" s="34">
        <v>175</v>
      </c>
      <c r="CI184" s="40">
        <v>1</v>
      </c>
      <c r="CJ184" s="40">
        <v>37.636048444699732</v>
      </c>
      <c r="CK184" s="40">
        <v>3.3409782232150256E-2</v>
      </c>
      <c r="CL184" s="40">
        <v>35.271107084787999</v>
      </c>
      <c r="CM184" s="40">
        <v>36.024548632458725</v>
      </c>
      <c r="CN184" s="40">
        <v>37.636048444699732</v>
      </c>
      <c r="CO184" s="40">
        <v>39.247548256940739</v>
      </c>
      <c r="CP184" s="40">
        <v>40.000989804611464</v>
      </c>
    </row>
    <row r="185" spans="1:94" ht="15.75" x14ac:dyDescent="0.25">
      <c r="A185" s="17"/>
      <c r="B185" s="17"/>
      <c r="C185" s="24"/>
      <c r="D185" s="24"/>
      <c r="E185" s="24"/>
      <c r="F185" s="25"/>
      <c r="G185" s="25"/>
      <c r="H185" s="46"/>
      <c r="I185" s="81" t="str">
        <f t="shared" si="56"/>
        <v/>
      </c>
      <c r="J185" s="28" t="str">
        <f t="shared" si="57"/>
        <v/>
      </c>
      <c r="K185" s="29" t="str">
        <f t="shared" si="58"/>
        <v/>
      </c>
      <c r="L185" s="99" t="str">
        <f t="shared" si="59"/>
        <v/>
      </c>
      <c r="M185" s="30" t="str">
        <f t="shared" si="60"/>
        <v/>
      </c>
      <c r="N185" s="31" t="str">
        <f t="shared" si="61"/>
        <v/>
      </c>
      <c r="P185" s="14">
        <f t="shared" si="44"/>
        <v>-154</v>
      </c>
      <c r="Q185" s="14"/>
      <c r="R185" s="56" t="e">
        <f t="shared" si="45"/>
        <v>#N/A</v>
      </c>
      <c r="S185" s="56" t="e">
        <f t="shared" si="46"/>
        <v>#N/A</v>
      </c>
      <c r="T185" s="98" t="e">
        <f t="shared" si="47"/>
        <v>#N/A</v>
      </c>
      <c r="U185" s="11" t="e">
        <f t="shared" si="48"/>
        <v>#N/A</v>
      </c>
      <c r="V185" s="11" t="e">
        <f t="shared" si="49"/>
        <v>#N/A</v>
      </c>
      <c r="W185" s="11" t="e">
        <f t="shared" si="50"/>
        <v>#N/A</v>
      </c>
      <c r="X185" s="11" t="e">
        <f t="shared" si="51"/>
        <v>#N/A</v>
      </c>
      <c r="Y185" s="11" t="e">
        <f t="shared" si="52"/>
        <v>#N/A</v>
      </c>
      <c r="Z185" s="11" t="e">
        <f t="shared" si="53"/>
        <v>#N/A</v>
      </c>
      <c r="AA185" s="56" t="e">
        <f t="shared" si="54"/>
        <v>#N/A</v>
      </c>
      <c r="AB185" s="56" t="e">
        <f t="shared" si="55"/>
        <v>#N/A</v>
      </c>
      <c r="AC185" s="35" t="e">
        <f t="shared" si="62"/>
        <v>#N/A</v>
      </c>
      <c r="AD185" s="35" t="e">
        <f t="shared" si="63"/>
        <v>#N/A</v>
      </c>
      <c r="AE185" s="35" t="e">
        <f t="shared" si="64"/>
        <v>#N/A</v>
      </c>
      <c r="AF185" s="35" t="e">
        <f t="shared" si="65"/>
        <v>#N/A</v>
      </c>
      <c r="AH185" s="14"/>
      <c r="AI185" s="2">
        <v>176</v>
      </c>
      <c r="AJ185" s="27">
        <v>0.26065234403328047</v>
      </c>
      <c r="AK185" s="26">
        <v>5227.147009521329</v>
      </c>
      <c r="AL185" s="27">
        <v>0.12370187255391728</v>
      </c>
      <c r="AM185" s="26">
        <v>4111.7721784549512</v>
      </c>
      <c r="AN185" s="26">
        <v>4445.8045001393557</v>
      </c>
      <c r="AO185" s="26">
        <v>5227.147009521329</v>
      </c>
      <c r="AP185" s="26">
        <v>6105.6441532507861</v>
      </c>
      <c r="AQ185" s="26">
        <v>6551.8141353127721</v>
      </c>
      <c r="AS185" s="33">
        <v>176</v>
      </c>
      <c r="AT185" s="40">
        <v>1</v>
      </c>
      <c r="AU185" s="40">
        <v>57.216707944037232</v>
      </c>
      <c r="AV185" s="40">
        <v>3.5817144662933634E-2</v>
      </c>
      <c r="AW185" s="40">
        <v>53.362309707188935</v>
      </c>
      <c r="AX185" s="40">
        <v>54.5902740965549</v>
      </c>
      <c r="AY185" s="40">
        <v>57.216707944037232</v>
      </c>
      <c r="AZ185" s="40">
        <v>59.843141791519578</v>
      </c>
      <c r="BA185" s="40">
        <v>61.071106180885529</v>
      </c>
      <c r="BC185" s="55">
        <v>176</v>
      </c>
      <c r="BD185" s="40">
        <v>1</v>
      </c>
      <c r="BE185" s="40">
        <v>38.323504423818534</v>
      </c>
      <c r="BF185" s="40">
        <v>3.3118838981144594E-2</v>
      </c>
      <c r="BG185" s="40">
        <v>35.936335723398138</v>
      </c>
      <c r="BH185" s="40">
        <v>36.696858631358531</v>
      </c>
      <c r="BI185" s="40">
        <v>38.323504423818534</v>
      </c>
      <c r="BJ185" s="40">
        <v>39.950150216278544</v>
      </c>
      <c r="BK185" s="40">
        <v>40.71067312423893</v>
      </c>
      <c r="BL185" s="40"/>
      <c r="BM185" s="2">
        <v>176</v>
      </c>
      <c r="BN185" s="32">
        <v>0.12838134188744058</v>
      </c>
      <c r="BO185" s="34">
        <v>4828.0506979603279</v>
      </c>
      <c r="BP185" s="32">
        <v>0.13246976734677257</v>
      </c>
      <c r="BQ185" s="34">
        <v>3747.9983152252144</v>
      </c>
      <c r="BR185" s="34">
        <v>4066.5379658206339</v>
      </c>
      <c r="BS185" s="34">
        <v>4828.0506979603279</v>
      </c>
      <c r="BT185" s="34">
        <v>5710.9907061603117</v>
      </c>
      <c r="BU185" s="34">
        <v>6169.9490871502912</v>
      </c>
      <c r="BV185" s="11"/>
      <c r="BW185" s="11"/>
      <c r="BX185" s="33">
        <v>176</v>
      </c>
      <c r="BY185" s="40">
        <v>1</v>
      </c>
      <c r="BZ185" s="40">
        <v>55.954143537472426</v>
      </c>
      <c r="CA185" s="40">
        <v>3.6333442783109321E-2</v>
      </c>
      <c r="CB185" s="40">
        <v>52.130463597545322</v>
      </c>
      <c r="CC185" s="40">
        <v>53.348641511201386</v>
      </c>
      <c r="CD185" s="40">
        <v>55.954143537472426</v>
      </c>
      <c r="CE185" s="40">
        <v>58.559645563743466</v>
      </c>
      <c r="CF185" s="40">
        <v>59.777823477399529</v>
      </c>
      <c r="CG185" s="6"/>
      <c r="CH185" s="33">
        <v>176</v>
      </c>
      <c r="CI185" s="40">
        <v>1</v>
      </c>
      <c r="CJ185" s="40">
        <v>37.686199294879124</v>
      </c>
      <c r="CK185" s="40">
        <v>3.3325477445299213E-2</v>
      </c>
      <c r="CL185" s="40">
        <v>35.324082136322822</v>
      </c>
      <c r="CM185" s="40">
        <v>36.076623927798224</v>
      </c>
      <c r="CN185" s="40">
        <v>37.686199294879124</v>
      </c>
      <c r="CO185" s="40">
        <v>39.295774661960017</v>
      </c>
      <c r="CP185" s="40">
        <v>40.048316453435419</v>
      </c>
    </row>
    <row r="186" spans="1:94" ht="15.75" x14ac:dyDescent="0.25">
      <c r="A186" s="17"/>
      <c r="B186" s="17"/>
      <c r="C186" s="24"/>
      <c r="D186" s="24"/>
      <c r="E186" s="24"/>
      <c r="F186" s="25"/>
      <c r="G186" s="25"/>
      <c r="H186" s="46"/>
      <c r="I186" s="81" t="str">
        <f t="shared" si="56"/>
        <v/>
      </c>
      <c r="J186" s="28" t="str">
        <f t="shared" si="57"/>
        <v/>
      </c>
      <c r="K186" s="29" t="str">
        <f t="shared" si="58"/>
        <v/>
      </c>
      <c r="L186" s="99" t="str">
        <f t="shared" si="59"/>
        <v/>
      </c>
      <c r="M186" s="30" t="str">
        <f t="shared" si="60"/>
        <v/>
      </c>
      <c r="N186" s="31" t="str">
        <f t="shared" si="61"/>
        <v/>
      </c>
      <c r="P186" s="14">
        <f t="shared" si="44"/>
        <v>-154</v>
      </c>
      <c r="Q186" s="14"/>
      <c r="R186" s="56" t="e">
        <f t="shared" si="45"/>
        <v>#N/A</v>
      </c>
      <c r="S186" s="56" t="e">
        <f t="shared" si="46"/>
        <v>#N/A</v>
      </c>
      <c r="T186" s="98" t="e">
        <f t="shared" si="47"/>
        <v>#N/A</v>
      </c>
      <c r="U186" s="11" t="e">
        <f t="shared" si="48"/>
        <v>#N/A</v>
      </c>
      <c r="V186" s="11" t="e">
        <f t="shared" si="49"/>
        <v>#N/A</v>
      </c>
      <c r="W186" s="11" t="e">
        <f t="shared" si="50"/>
        <v>#N/A</v>
      </c>
      <c r="X186" s="11" t="e">
        <f t="shared" si="51"/>
        <v>#N/A</v>
      </c>
      <c r="Y186" s="11" t="e">
        <f t="shared" si="52"/>
        <v>#N/A</v>
      </c>
      <c r="Z186" s="11" t="e">
        <f t="shared" si="53"/>
        <v>#N/A</v>
      </c>
      <c r="AA186" s="56" t="e">
        <f t="shared" si="54"/>
        <v>#N/A</v>
      </c>
      <c r="AB186" s="56" t="e">
        <f t="shared" si="55"/>
        <v>#N/A</v>
      </c>
      <c r="AC186" s="35" t="e">
        <f t="shared" si="62"/>
        <v>#N/A</v>
      </c>
      <c r="AD186" s="35" t="e">
        <f t="shared" si="63"/>
        <v>#N/A</v>
      </c>
      <c r="AE186" s="35" t="e">
        <f t="shared" si="64"/>
        <v>#N/A</v>
      </c>
      <c r="AF186" s="35" t="e">
        <f t="shared" si="65"/>
        <v>#N/A</v>
      </c>
      <c r="AH186" s="14"/>
      <c r="AI186" s="2">
        <v>177</v>
      </c>
      <c r="AJ186" s="27">
        <v>0.25764653284700539</v>
      </c>
      <c r="AK186" s="26">
        <v>5259.0254004934595</v>
      </c>
      <c r="AL186" s="27">
        <v>0.12345251557887446</v>
      </c>
      <c r="AM186" s="26">
        <v>4139.2777327379181</v>
      </c>
      <c r="AN186" s="26">
        <v>4474.5865704945372</v>
      </c>
      <c r="AO186" s="26">
        <v>5259.0254004934595</v>
      </c>
      <c r="AP186" s="26">
        <v>6141.214725602159</v>
      </c>
      <c r="AQ186" s="26">
        <v>6589.3516425747912</v>
      </c>
      <c r="AS186" s="34">
        <v>177</v>
      </c>
      <c r="AT186" s="40">
        <v>1</v>
      </c>
      <c r="AU186" s="40">
        <v>57.32680286951652</v>
      </c>
      <c r="AV186" s="40">
        <v>3.5726914766479018E-2</v>
      </c>
      <c r="AW186" s="40">
        <v>53.474717024381334</v>
      </c>
      <c r="AX186" s="40">
        <v>54.701944713877829</v>
      </c>
      <c r="AY186" s="40">
        <v>57.32680286951652</v>
      </c>
      <c r="AZ186" s="40">
        <v>59.951661025155218</v>
      </c>
      <c r="BA186" s="40">
        <v>61.178888714651706</v>
      </c>
      <c r="BC186" s="54">
        <v>177</v>
      </c>
      <c r="BD186" s="40">
        <v>1</v>
      </c>
      <c r="BE186" s="40">
        <v>38.383098172022912</v>
      </c>
      <c r="BF186" s="40">
        <v>3.2983708620245571E-2</v>
      </c>
      <c r="BG186" s="40">
        <v>36.001972746312092</v>
      </c>
      <c r="BH186" s="40">
        <v>36.760570340466664</v>
      </c>
      <c r="BI186" s="40">
        <v>38.383098172022912</v>
      </c>
      <c r="BJ186" s="40">
        <v>40.005626003579152</v>
      </c>
      <c r="BK186" s="40">
        <v>40.764223597733732</v>
      </c>
      <c r="BL186" s="40"/>
      <c r="BM186" s="2">
        <v>177</v>
      </c>
      <c r="BN186" s="32">
        <v>0.12648278708500429</v>
      </c>
      <c r="BO186" s="34">
        <v>4855.9321735264029</v>
      </c>
      <c r="BP186" s="32">
        <v>0.13225152197456902</v>
      </c>
      <c r="BQ186" s="34">
        <v>3771.4725930779882</v>
      </c>
      <c r="BR186" s="34">
        <v>4091.3063027509115</v>
      </c>
      <c r="BS186" s="34">
        <v>4855.9321735264029</v>
      </c>
      <c r="BT186" s="34">
        <v>5742.5509492029614</v>
      </c>
      <c r="BU186" s="34">
        <v>6203.4611568535865</v>
      </c>
      <c r="BV186" s="11"/>
      <c r="BW186" s="11"/>
      <c r="BX186" s="34">
        <v>177</v>
      </c>
      <c r="BY186" s="40">
        <v>1</v>
      </c>
      <c r="BZ186" s="40">
        <v>56.054038415434846</v>
      </c>
      <c r="CA186" s="40">
        <v>3.6259602726741308E-2</v>
      </c>
      <c r="CB186" s="40">
        <v>52.231317053314747</v>
      </c>
      <c r="CC186" s="40">
        <v>53.449189575742629</v>
      </c>
      <c r="CD186" s="40">
        <v>56.054038415434846</v>
      </c>
      <c r="CE186" s="40">
        <v>58.658887255127055</v>
      </c>
      <c r="CF186" s="40">
        <v>59.876759777554945</v>
      </c>
      <c r="CG186" s="6"/>
      <c r="CH186" s="34">
        <v>177</v>
      </c>
      <c r="CI186" s="40">
        <v>1</v>
      </c>
      <c r="CJ186" s="40">
        <v>37.736121627370039</v>
      </c>
      <c r="CK186" s="40">
        <v>3.3242164531564575E-2</v>
      </c>
      <c r="CL186" s="40">
        <v>35.376788591725074</v>
      </c>
      <c r="CM186" s="40">
        <v>36.128443395509876</v>
      </c>
      <c r="CN186" s="40">
        <v>37.736121627370039</v>
      </c>
      <c r="CO186" s="40">
        <v>39.343799859230195</v>
      </c>
      <c r="CP186" s="40">
        <v>40.095454663014998</v>
      </c>
    </row>
    <row r="187" spans="1:94" ht="15.75" x14ac:dyDescent="0.25">
      <c r="A187" s="17"/>
      <c r="B187" s="17"/>
      <c r="C187" s="24"/>
      <c r="D187" s="24"/>
      <c r="E187" s="24"/>
      <c r="F187" s="25"/>
      <c r="G187" s="25"/>
      <c r="H187" s="46"/>
      <c r="I187" s="81" t="str">
        <f t="shared" si="56"/>
        <v/>
      </c>
      <c r="J187" s="28" t="str">
        <f t="shared" si="57"/>
        <v/>
      </c>
      <c r="K187" s="29" t="str">
        <f t="shared" si="58"/>
        <v/>
      </c>
      <c r="L187" s="99" t="str">
        <f t="shared" si="59"/>
        <v/>
      </c>
      <c r="M187" s="30" t="str">
        <f t="shared" si="60"/>
        <v/>
      </c>
      <c r="N187" s="31" t="str">
        <f t="shared" si="61"/>
        <v/>
      </c>
      <c r="P187" s="14">
        <f t="shared" si="44"/>
        <v>-154</v>
      </c>
      <c r="Q187" s="14"/>
      <c r="R187" s="56" t="e">
        <f t="shared" si="45"/>
        <v>#N/A</v>
      </c>
      <c r="S187" s="56" t="e">
        <f t="shared" si="46"/>
        <v>#N/A</v>
      </c>
      <c r="T187" s="98" t="e">
        <f t="shared" si="47"/>
        <v>#N/A</v>
      </c>
      <c r="U187" s="11" t="e">
        <f t="shared" si="48"/>
        <v>#N/A</v>
      </c>
      <c r="V187" s="11" t="e">
        <f t="shared" si="49"/>
        <v>#N/A</v>
      </c>
      <c r="W187" s="11" t="e">
        <f t="shared" si="50"/>
        <v>#N/A</v>
      </c>
      <c r="X187" s="11" t="e">
        <f t="shared" si="51"/>
        <v>#N/A</v>
      </c>
      <c r="Y187" s="11" t="e">
        <f t="shared" si="52"/>
        <v>#N/A</v>
      </c>
      <c r="Z187" s="11" t="e">
        <f t="shared" si="53"/>
        <v>#N/A</v>
      </c>
      <c r="AA187" s="56" t="e">
        <f t="shared" si="54"/>
        <v>#N/A</v>
      </c>
      <c r="AB187" s="56" t="e">
        <f t="shared" si="55"/>
        <v>#N/A</v>
      </c>
      <c r="AC187" s="35" t="e">
        <f t="shared" si="62"/>
        <v>#N/A</v>
      </c>
      <c r="AD187" s="35" t="e">
        <f t="shared" si="63"/>
        <v>#N/A</v>
      </c>
      <c r="AE187" s="35" t="e">
        <f t="shared" si="64"/>
        <v>#N/A</v>
      </c>
      <c r="AF187" s="35" t="e">
        <f t="shared" si="65"/>
        <v>#N/A</v>
      </c>
      <c r="AH187" s="14"/>
      <c r="AI187" s="2">
        <v>178</v>
      </c>
      <c r="AJ187" s="27">
        <v>0.25469622499376965</v>
      </c>
      <c r="AK187" s="26">
        <v>5290.7514047152927</v>
      </c>
      <c r="AL187" s="27">
        <v>0.12320175551832567</v>
      </c>
      <c r="AM187" s="26">
        <v>4166.6952643124805</v>
      </c>
      <c r="AN187" s="26">
        <v>4503.2630955173618</v>
      </c>
      <c r="AO187" s="26">
        <v>5290.7514047152927</v>
      </c>
      <c r="AP187" s="26">
        <v>6176.5713781041268</v>
      </c>
      <c r="AQ187" s="26">
        <v>6626.6407587378999</v>
      </c>
      <c r="AS187" s="34">
        <v>178</v>
      </c>
      <c r="AT187" s="40">
        <v>1</v>
      </c>
      <c r="AU187" s="40">
        <v>57.436542353011212</v>
      </c>
      <c r="AV187" s="40">
        <v>3.563837071292221E-2</v>
      </c>
      <c r="AW187" s="40">
        <v>53.586648240552087</v>
      </c>
      <c r="AX187" s="40">
        <v>54.813177670680496</v>
      </c>
      <c r="AY187" s="40">
        <v>57.436542353011212</v>
      </c>
      <c r="AZ187" s="40">
        <v>60.059907035341936</v>
      </c>
      <c r="BA187" s="40">
        <v>61.286436465470338</v>
      </c>
      <c r="BC187" s="54">
        <v>178</v>
      </c>
      <c r="BD187" s="40">
        <v>1</v>
      </c>
      <c r="BE187" s="40">
        <v>38.442558737903305</v>
      </c>
      <c r="BF187" s="40">
        <v>3.2848893596867011E-2</v>
      </c>
      <c r="BG187" s="40">
        <v>36.067492580844977</v>
      </c>
      <c r="BH187" s="40">
        <v>36.824159765718093</v>
      </c>
      <c r="BI187" s="40">
        <v>38.442558737903305</v>
      </c>
      <c r="BJ187" s="40">
        <v>40.060957710088516</v>
      </c>
      <c r="BK187" s="40">
        <v>40.817624894961632</v>
      </c>
      <c r="BL187" s="40"/>
      <c r="BM187" s="2">
        <v>178</v>
      </c>
      <c r="BN187" s="32">
        <v>0.12437415297369708</v>
      </c>
      <c r="BO187" s="34">
        <v>4883.6999277660861</v>
      </c>
      <c r="BP187" s="32">
        <v>0.13203354144883422</v>
      </c>
      <c r="BQ187" s="34">
        <v>3794.9023408216808</v>
      </c>
      <c r="BR187" s="34">
        <v>4116.0044453454593</v>
      </c>
      <c r="BS187" s="34">
        <v>4883.6999277660861</v>
      </c>
      <c r="BT187" s="34">
        <v>5773.9783268792025</v>
      </c>
      <c r="BU187" s="34">
        <v>6236.8434315388859</v>
      </c>
      <c r="BV187" s="11"/>
      <c r="BW187" s="11"/>
      <c r="BX187" s="34">
        <v>178</v>
      </c>
      <c r="BY187" s="40">
        <v>1</v>
      </c>
      <c r="BZ187" s="40">
        <v>56.153701627821157</v>
      </c>
      <c r="CA187" s="40">
        <v>3.6187996311143167E-2</v>
      </c>
      <c r="CB187" s="40">
        <v>52.331746615903469</v>
      </c>
      <c r="CC187" s="40">
        <v>53.549374988479542</v>
      </c>
      <c r="CD187" s="40">
        <v>56.153701627821157</v>
      </c>
      <c r="CE187" s="40">
        <v>58.758028267162771</v>
      </c>
      <c r="CF187" s="40">
        <v>59.975656639738851</v>
      </c>
      <c r="CG187" s="6"/>
      <c r="CH187" s="34">
        <v>178</v>
      </c>
      <c r="CI187" s="40">
        <v>1</v>
      </c>
      <c r="CJ187" s="40">
        <v>37.785825075010109</v>
      </c>
      <c r="CK187" s="40">
        <v>3.3159801679948073E-2</v>
      </c>
      <c r="CL187" s="40">
        <v>35.429238062115154</v>
      </c>
      <c r="CM187" s="40">
        <v>36.180018016457268</v>
      </c>
      <c r="CN187" s="40">
        <v>37.785825075010109</v>
      </c>
      <c r="CO187" s="40">
        <v>39.391632133562943</v>
      </c>
      <c r="CP187" s="40">
        <v>40.142412087905058</v>
      </c>
    </row>
    <row r="188" spans="1:94" ht="15.75" x14ac:dyDescent="0.25">
      <c r="A188" s="17"/>
      <c r="B188" s="17"/>
      <c r="C188" s="24"/>
      <c r="D188" s="24"/>
      <c r="E188" s="24"/>
      <c r="F188" s="25"/>
      <c r="G188" s="25"/>
      <c r="H188" s="46"/>
      <c r="I188" s="81" t="str">
        <f t="shared" si="56"/>
        <v/>
      </c>
      <c r="J188" s="28" t="str">
        <f t="shared" si="57"/>
        <v/>
      </c>
      <c r="K188" s="29" t="str">
        <f t="shared" si="58"/>
        <v/>
      </c>
      <c r="L188" s="99" t="str">
        <f t="shared" si="59"/>
        <v/>
      </c>
      <c r="M188" s="30" t="str">
        <f t="shared" si="60"/>
        <v/>
      </c>
      <c r="N188" s="31" t="str">
        <f t="shared" si="61"/>
        <v/>
      </c>
      <c r="P188" s="14">
        <f t="shared" si="44"/>
        <v>-154</v>
      </c>
      <c r="Q188" s="14"/>
      <c r="R188" s="56" t="e">
        <f t="shared" si="45"/>
        <v>#N/A</v>
      </c>
      <c r="S188" s="56" t="e">
        <f t="shared" si="46"/>
        <v>#N/A</v>
      </c>
      <c r="T188" s="98" t="e">
        <f t="shared" si="47"/>
        <v>#N/A</v>
      </c>
      <c r="U188" s="11" t="e">
        <f t="shared" si="48"/>
        <v>#N/A</v>
      </c>
      <c r="V188" s="11" t="e">
        <f t="shared" si="49"/>
        <v>#N/A</v>
      </c>
      <c r="W188" s="11" t="e">
        <f t="shared" si="50"/>
        <v>#N/A</v>
      </c>
      <c r="X188" s="11" t="e">
        <f t="shared" si="51"/>
        <v>#N/A</v>
      </c>
      <c r="Y188" s="11" t="e">
        <f t="shared" si="52"/>
        <v>#N/A</v>
      </c>
      <c r="Z188" s="11" t="e">
        <f t="shared" si="53"/>
        <v>#N/A</v>
      </c>
      <c r="AA188" s="56" t="e">
        <f t="shared" si="54"/>
        <v>#N/A</v>
      </c>
      <c r="AB188" s="56" t="e">
        <f t="shared" si="55"/>
        <v>#N/A</v>
      </c>
      <c r="AC188" s="35" t="e">
        <f t="shared" si="62"/>
        <v>#N/A</v>
      </c>
      <c r="AD188" s="35" t="e">
        <f t="shared" si="63"/>
        <v>#N/A</v>
      </c>
      <c r="AE188" s="35" t="e">
        <f t="shared" si="64"/>
        <v>#N/A</v>
      </c>
      <c r="AF188" s="35" t="e">
        <f t="shared" si="65"/>
        <v>#N/A</v>
      </c>
      <c r="AH188" s="14"/>
      <c r="AI188" s="2">
        <v>179</v>
      </c>
      <c r="AJ188" s="27">
        <v>0.25179897582125044</v>
      </c>
      <c r="AK188" s="26">
        <v>5322.3237125283677</v>
      </c>
      <c r="AL188" s="27">
        <v>0.12295104875127022</v>
      </c>
      <c r="AM188" s="26">
        <v>4194.012349092859</v>
      </c>
      <c r="AN188" s="26">
        <v>4531.8246898834468</v>
      </c>
      <c r="AO188" s="26">
        <v>5322.3237125283677</v>
      </c>
      <c r="AP188" s="26">
        <v>6211.7232341952531</v>
      </c>
      <c r="AQ188" s="26">
        <v>6663.696364817215</v>
      </c>
      <c r="AS188" s="34">
        <v>179</v>
      </c>
      <c r="AT188" s="40">
        <v>1</v>
      </c>
      <c r="AU188" s="40">
        <v>57.545942050014879</v>
      </c>
      <c r="AV188" s="40">
        <v>3.55514382490692E-2</v>
      </c>
      <c r="AW188" s="40">
        <v>53.698124659119486</v>
      </c>
      <c r="AX188" s="40">
        <v>54.923992471021073</v>
      </c>
      <c r="AY188" s="40">
        <v>57.545942050014879</v>
      </c>
      <c r="AZ188" s="40">
        <v>60.167891629008686</v>
      </c>
      <c r="BA188" s="40">
        <v>61.393759440910273</v>
      </c>
      <c r="BC188" s="54">
        <v>179</v>
      </c>
      <c r="BD188" s="40">
        <v>1</v>
      </c>
      <c r="BE188" s="40">
        <v>38.501891987494417</v>
      </c>
      <c r="BF188" s="40">
        <v>3.271438002192225E-2</v>
      </c>
      <c r="BG188" s="40">
        <v>36.132901562464838</v>
      </c>
      <c r="BH188" s="40">
        <v>36.887633093025094</v>
      </c>
      <c r="BI188" s="40">
        <v>38.501891987494417</v>
      </c>
      <c r="BJ188" s="40">
        <v>40.11615088196374</v>
      </c>
      <c r="BK188" s="40">
        <v>40.870882412523997</v>
      </c>
      <c r="BL188" s="40"/>
      <c r="BM188" s="2">
        <v>179</v>
      </c>
      <c r="BN188" s="32">
        <v>0.12204880299166816</v>
      </c>
      <c r="BO188" s="34">
        <v>4911.3515658491115</v>
      </c>
      <c r="BP188" s="32">
        <v>0.13181582157089941</v>
      </c>
      <c r="BQ188" s="34">
        <v>3818.2865564079816</v>
      </c>
      <c r="BR188" s="34">
        <v>4140.6307822445469</v>
      </c>
      <c r="BS188" s="34">
        <v>4911.3515658491115</v>
      </c>
      <c r="BT188" s="34">
        <v>5805.2707012307428</v>
      </c>
      <c r="BU188" s="34">
        <v>6270.0943872433445</v>
      </c>
      <c r="BV188" s="11"/>
      <c r="BW188" s="11"/>
      <c r="BX188" s="34">
        <v>179</v>
      </c>
      <c r="BY188" s="40">
        <v>1</v>
      </c>
      <c r="BZ188" s="40">
        <v>56.253143378375135</v>
      </c>
      <c r="CA188" s="40">
        <v>3.6118525155284485E-2</v>
      </c>
      <c r="CB188" s="40">
        <v>52.431770691251202</v>
      </c>
      <c r="CC188" s="40">
        <v>53.64921354223199</v>
      </c>
      <c r="CD188" s="40">
        <v>56.253143378375135</v>
      </c>
      <c r="CE188" s="40">
        <v>58.85707321451828</v>
      </c>
      <c r="CF188" s="40">
        <v>60.074516065499068</v>
      </c>
      <c r="CG188" s="6"/>
      <c r="CH188" s="34">
        <v>179</v>
      </c>
      <c r="CI188" s="40">
        <v>1</v>
      </c>
      <c r="CJ188" s="40">
        <v>37.835319278614215</v>
      </c>
      <c r="CK188" s="40">
        <v>3.3078347044826449E-2</v>
      </c>
      <c r="CL188" s="40">
        <v>35.481442169031354</v>
      </c>
      <c r="CM188" s="40">
        <v>36.231358781144309</v>
      </c>
      <c r="CN188" s="40">
        <v>37.835319278614215</v>
      </c>
      <c r="CO188" s="40">
        <v>39.439279776084113</v>
      </c>
      <c r="CP188" s="40">
        <v>40.189196388197075</v>
      </c>
    </row>
    <row r="189" spans="1:94" ht="15.75" x14ac:dyDescent="0.25">
      <c r="A189" s="17"/>
      <c r="B189" s="17"/>
      <c r="C189" s="24"/>
      <c r="D189" s="24"/>
      <c r="E189" s="24"/>
      <c r="F189" s="25"/>
      <c r="G189" s="25"/>
      <c r="H189" s="46"/>
      <c r="I189" s="81" t="str">
        <f t="shared" si="56"/>
        <v/>
      </c>
      <c r="J189" s="28" t="str">
        <f t="shared" si="57"/>
        <v/>
      </c>
      <c r="K189" s="29" t="str">
        <f t="shared" si="58"/>
        <v/>
      </c>
      <c r="L189" s="99" t="str">
        <f t="shared" si="59"/>
        <v/>
      </c>
      <c r="M189" s="30" t="str">
        <f t="shared" si="60"/>
        <v/>
      </c>
      <c r="N189" s="31" t="str">
        <f t="shared" si="61"/>
        <v/>
      </c>
      <c r="P189" s="14">
        <f t="shared" si="44"/>
        <v>-154</v>
      </c>
      <c r="Q189" s="14"/>
      <c r="R189" s="56" t="e">
        <f t="shared" si="45"/>
        <v>#N/A</v>
      </c>
      <c r="S189" s="56" t="e">
        <f t="shared" si="46"/>
        <v>#N/A</v>
      </c>
      <c r="T189" s="98" t="e">
        <f t="shared" si="47"/>
        <v>#N/A</v>
      </c>
      <c r="U189" s="11" t="e">
        <f t="shared" si="48"/>
        <v>#N/A</v>
      </c>
      <c r="V189" s="11" t="e">
        <f t="shared" si="49"/>
        <v>#N/A</v>
      </c>
      <c r="W189" s="11" t="e">
        <f t="shared" si="50"/>
        <v>#N/A</v>
      </c>
      <c r="X189" s="11" t="e">
        <f t="shared" si="51"/>
        <v>#N/A</v>
      </c>
      <c r="Y189" s="11" t="e">
        <f t="shared" si="52"/>
        <v>#N/A</v>
      </c>
      <c r="Z189" s="11" t="e">
        <f t="shared" si="53"/>
        <v>#N/A</v>
      </c>
      <c r="AA189" s="56" t="e">
        <f t="shared" si="54"/>
        <v>#N/A</v>
      </c>
      <c r="AB189" s="56" t="e">
        <f t="shared" si="55"/>
        <v>#N/A</v>
      </c>
      <c r="AC189" s="35" t="e">
        <f t="shared" si="62"/>
        <v>#N/A</v>
      </c>
      <c r="AD189" s="35" t="e">
        <f t="shared" si="63"/>
        <v>#N/A</v>
      </c>
      <c r="AE189" s="35" t="e">
        <f t="shared" si="64"/>
        <v>#N/A</v>
      </c>
      <c r="AF189" s="35" t="e">
        <f t="shared" si="65"/>
        <v>#N/A</v>
      </c>
      <c r="AH189" s="14"/>
      <c r="AI189" s="2">
        <v>180</v>
      </c>
      <c r="AJ189" s="27">
        <v>0.2489522941523242</v>
      </c>
      <c r="AK189" s="26">
        <v>5353.7419250991006</v>
      </c>
      <c r="AL189" s="27">
        <v>0.12270171668960748</v>
      </c>
      <c r="AM189" s="26">
        <v>4221.217651207091</v>
      </c>
      <c r="AN189" s="26">
        <v>4560.2630052700688</v>
      </c>
      <c r="AO189" s="26">
        <v>5353.7419250991006</v>
      </c>
      <c r="AP189" s="26">
        <v>6246.6802044792576</v>
      </c>
      <c r="AQ189" s="26">
        <v>6700.5340825042231</v>
      </c>
      <c r="AS189" s="34">
        <v>180</v>
      </c>
      <c r="AT189" s="40">
        <v>1</v>
      </c>
      <c r="AU189" s="40">
        <v>57.655017913964762</v>
      </c>
      <c r="AV189" s="40">
        <v>3.5466041708594562E-2</v>
      </c>
      <c r="AW189" s="40">
        <v>53.809168123387472</v>
      </c>
      <c r="AX189" s="40">
        <v>55.034409081763648</v>
      </c>
      <c r="AY189" s="40">
        <v>57.655017913964762</v>
      </c>
      <c r="AZ189" s="40">
        <v>60.275626746165884</v>
      </c>
      <c r="BA189" s="40">
        <v>61.500867704542053</v>
      </c>
      <c r="BC189" s="54">
        <v>180</v>
      </c>
      <c r="BD189" s="40">
        <v>1</v>
      </c>
      <c r="BE189" s="40">
        <v>38.561103898468964</v>
      </c>
      <c r="BF189" s="40">
        <v>3.2580153741997908E-2</v>
      </c>
      <c r="BG189" s="40">
        <v>36.198206038560265</v>
      </c>
      <c r="BH189" s="40">
        <v>36.950996551989284</v>
      </c>
      <c r="BI189" s="40">
        <v>38.561103898468964</v>
      </c>
      <c r="BJ189" s="40">
        <v>40.171211244948637</v>
      </c>
      <c r="BK189" s="40">
        <v>40.924001758377656</v>
      </c>
      <c r="BL189" s="40"/>
      <c r="BM189" s="2">
        <v>180</v>
      </c>
      <c r="BN189" s="32">
        <v>0.11948971696042614</v>
      </c>
      <c r="BO189" s="34">
        <v>4938.8855109214082</v>
      </c>
      <c r="BP189" s="32">
        <v>0.13159835719118648</v>
      </c>
      <c r="BQ189" s="34">
        <v>3841.6261032152329</v>
      </c>
      <c r="BR189" s="34">
        <v>4165.1849928782813</v>
      </c>
      <c r="BS189" s="34">
        <v>4938.8855109214082</v>
      </c>
      <c r="BT189" s="34">
        <v>5836.4279158699555</v>
      </c>
      <c r="BU189" s="34">
        <v>6303.2158580979585</v>
      </c>
      <c r="BV189" s="11"/>
      <c r="BW189" s="11"/>
      <c r="BX189" s="34">
        <v>180</v>
      </c>
      <c r="BY189" s="40">
        <v>1</v>
      </c>
      <c r="BZ189" s="40">
        <v>56.352374065030595</v>
      </c>
      <c r="CA189" s="40">
        <v>3.6051089005820401E-2</v>
      </c>
      <c r="CB189" s="40">
        <v>52.531408257112581</v>
      </c>
      <c r="CC189" s="40">
        <v>53.748721481328062</v>
      </c>
      <c r="CD189" s="40">
        <v>56.352374065030595</v>
      </c>
      <c r="CE189" s="40">
        <v>58.956026648733122</v>
      </c>
      <c r="CF189" s="40">
        <v>60.17333987294861</v>
      </c>
      <c r="CG189" s="6"/>
      <c r="CH189" s="34">
        <v>180</v>
      </c>
      <c r="CI189" s="40">
        <v>1</v>
      </c>
      <c r="CJ189" s="40">
        <v>37.884614062474036</v>
      </c>
      <c r="CK189" s="40">
        <v>3.2997757984201743E-2</v>
      </c>
      <c r="CL189" s="40">
        <v>35.533412773623091</v>
      </c>
      <c r="CM189" s="40">
        <v>36.282476901802312</v>
      </c>
      <c r="CN189" s="40">
        <v>37.884614062474036</v>
      </c>
      <c r="CO189" s="40">
        <v>39.486751223145752</v>
      </c>
      <c r="CP189" s="40">
        <v>40.23581535132498</v>
      </c>
    </row>
    <row r="190" spans="1:94" ht="15.75" x14ac:dyDescent="0.25">
      <c r="A190" s="17"/>
      <c r="B190" s="17"/>
      <c r="C190" s="24"/>
      <c r="D190" s="24"/>
      <c r="E190" s="24"/>
      <c r="F190" s="25"/>
      <c r="G190" s="25"/>
      <c r="H190" s="46"/>
      <c r="I190" s="81" t="str">
        <f t="shared" si="56"/>
        <v/>
      </c>
      <c r="J190" s="28" t="str">
        <f t="shared" si="57"/>
        <v/>
      </c>
      <c r="K190" s="29" t="str">
        <f t="shared" si="58"/>
        <v/>
      </c>
      <c r="L190" s="99" t="str">
        <f t="shared" si="59"/>
        <v/>
      </c>
      <c r="M190" s="30" t="str">
        <f t="shared" si="60"/>
        <v/>
      </c>
      <c r="N190" s="31" t="str">
        <f t="shared" si="61"/>
        <v/>
      </c>
      <c r="P190" s="14">
        <f t="shared" si="44"/>
        <v>-154</v>
      </c>
      <c r="Q190" s="14"/>
      <c r="R190" s="56" t="e">
        <f t="shared" si="45"/>
        <v>#N/A</v>
      </c>
      <c r="S190" s="56" t="e">
        <f t="shared" si="46"/>
        <v>#N/A</v>
      </c>
      <c r="T190" s="98" t="e">
        <f t="shared" si="47"/>
        <v>#N/A</v>
      </c>
      <c r="U190" s="11" t="e">
        <f t="shared" si="48"/>
        <v>#N/A</v>
      </c>
      <c r="V190" s="11" t="e">
        <f t="shared" si="49"/>
        <v>#N/A</v>
      </c>
      <c r="W190" s="11" t="e">
        <f t="shared" si="50"/>
        <v>#N/A</v>
      </c>
      <c r="X190" s="11" t="e">
        <f t="shared" si="51"/>
        <v>#N/A</v>
      </c>
      <c r="Y190" s="11" t="e">
        <f t="shared" si="52"/>
        <v>#N/A</v>
      </c>
      <c r="Z190" s="11" t="e">
        <f t="shared" si="53"/>
        <v>#N/A</v>
      </c>
      <c r="AA190" s="56" t="e">
        <f t="shared" si="54"/>
        <v>#N/A</v>
      </c>
      <c r="AB190" s="56" t="e">
        <f t="shared" si="55"/>
        <v>#N/A</v>
      </c>
      <c r="AC190" s="35" t="e">
        <f t="shared" si="62"/>
        <v>#N/A</v>
      </c>
      <c r="AD190" s="35" t="e">
        <f t="shared" si="63"/>
        <v>#N/A</v>
      </c>
      <c r="AE190" s="35" t="e">
        <f t="shared" si="64"/>
        <v>#N/A</v>
      </c>
      <c r="AF190" s="35" t="e">
        <f t="shared" si="65"/>
        <v>#N/A</v>
      </c>
      <c r="AH190" s="14"/>
      <c r="AI190" s="2">
        <v>181</v>
      </c>
      <c r="AJ190" s="27">
        <v>0.24615364228506628</v>
      </c>
      <c r="AK190" s="26">
        <v>5385.0065544187828</v>
      </c>
      <c r="AL190" s="27">
        <v>0.12245494577813698</v>
      </c>
      <c r="AM190" s="26">
        <v>4248.3009229970239</v>
      </c>
      <c r="AN190" s="26">
        <v>4588.570730356163</v>
      </c>
      <c r="AO190" s="26">
        <v>5385.0065544187828</v>
      </c>
      <c r="AP190" s="26">
        <v>6281.4529867250167</v>
      </c>
      <c r="AQ190" s="26">
        <v>6737.1702741667796</v>
      </c>
      <c r="AS190" s="34">
        <v>181</v>
      </c>
      <c r="AT190" s="40">
        <v>1</v>
      </c>
      <c r="AU190" s="40">
        <v>57.76378619624181</v>
      </c>
      <c r="AV190" s="40">
        <v>3.5382104012041386E-2</v>
      </c>
      <c r="AW190" s="40">
        <v>53.919801016545684</v>
      </c>
      <c r="AX190" s="40">
        <v>55.144447932578174</v>
      </c>
      <c r="AY190" s="40">
        <v>57.76378619624181</v>
      </c>
      <c r="AZ190" s="40">
        <v>60.383124459905446</v>
      </c>
      <c r="BA190" s="40">
        <v>61.607771375937929</v>
      </c>
      <c r="BC190" s="54">
        <v>181</v>
      </c>
      <c r="BD190" s="40">
        <v>1</v>
      </c>
      <c r="BE190" s="40">
        <v>38.620200560137626</v>
      </c>
      <c r="BF190" s="40">
        <v>3.2446200339353838E-2</v>
      </c>
      <c r="BG190" s="40">
        <v>36.263412368440392</v>
      </c>
      <c r="BH190" s="40">
        <v>37.014256415901571</v>
      </c>
      <c r="BI190" s="40">
        <v>38.620200560137626</v>
      </c>
      <c r="BJ190" s="40">
        <v>40.226144704373681</v>
      </c>
      <c r="BK190" s="40">
        <v>40.976988751834867</v>
      </c>
      <c r="BL190" s="40"/>
      <c r="BM190" s="2">
        <v>181</v>
      </c>
      <c r="BN190" s="32">
        <v>0.11666949108483909</v>
      </c>
      <c r="BO190" s="34">
        <v>4966.3010041051048</v>
      </c>
      <c r="BP190" s="32">
        <v>0.13138114220920782</v>
      </c>
      <c r="BQ190" s="34">
        <v>3864.9237100484311</v>
      </c>
      <c r="BR190" s="34">
        <v>4189.66804746661</v>
      </c>
      <c r="BS190" s="34">
        <v>4966.3010041051048</v>
      </c>
      <c r="BT190" s="34">
        <v>5867.4517959798732</v>
      </c>
      <c r="BU190" s="34">
        <v>6336.213036327561</v>
      </c>
      <c r="BV190" s="11"/>
      <c r="BW190" s="11"/>
      <c r="BX190" s="34">
        <v>181</v>
      </c>
      <c r="BY190" s="40">
        <v>1</v>
      </c>
      <c r="BZ190" s="40">
        <v>56.451404279911394</v>
      </c>
      <c r="CA190" s="40">
        <v>3.598558573709159E-2</v>
      </c>
      <c r="CB190" s="40">
        <v>52.630678863057106</v>
      </c>
      <c r="CC190" s="40">
        <v>53.847915501604049</v>
      </c>
      <c r="CD190" s="40">
        <v>56.451404279911394</v>
      </c>
      <c r="CE190" s="40">
        <v>59.054893058218738</v>
      </c>
      <c r="CF190" s="40">
        <v>60.272129696765688</v>
      </c>
      <c r="CG190" s="6"/>
      <c r="CH190" s="34">
        <v>181</v>
      </c>
      <c r="CI190" s="40">
        <v>1</v>
      </c>
      <c r="CJ190" s="40">
        <v>37.933719434358061</v>
      </c>
      <c r="CK190" s="40">
        <v>3.2917991059701272E-2</v>
      </c>
      <c r="CL190" s="40">
        <v>35.585161976650944</v>
      </c>
      <c r="CM190" s="40">
        <v>36.333383812390046</v>
      </c>
      <c r="CN190" s="40">
        <v>37.933719434358061</v>
      </c>
      <c r="CO190" s="40">
        <v>39.534055056326068</v>
      </c>
      <c r="CP190" s="40">
        <v>40.282276892065177</v>
      </c>
    </row>
    <row r="191" spans="1:94" ht="15.75" x14ac:dyDescent="0.25">
      <c r="A191" s="17"/>
      <c r="B191" s="17"/>
      <c r="C191" s="24"/>
      <c r="D191" s="24"/>
      <c r="E191" s="24"/>
      <c r="F191" s="25"/>
      <c r="G191" s="25"/>
      <c r="H191" s="46"/>
      <c r="I191" s="81" t="str">
        <f t="shared" si="56"/>
        <v/>
      </c>
      <c r="J191" s="28" t="str">
        <f t="shared" si="57"/>
        <v/>
      </c>
      <c r="K191" s="29" t="str">
        <f t="shared" si="58"/>
        <v/>
      </c>
      <c r="L191" s="99" t="str">
        <f t="shared" si="59"/>
        <v/>
      </c>
      <c r="M191" s="30" t="str">
        <f t="shared" si="60"/>
        <v/>
      </c>
      <c r="N191" s="31" t="str">
        <f t="shared" si="61"/>
        <v/>
      </c>
      <c r="P191" s="14">
        <f t="shared" si="44"/>
        <v>-154</v>
      </c>
      <c r="Q191" s="14"/>
      <c r="R191" s="56" t="e">
        <f t="shared" si="45"/>
        <v>#N/A</v>
      </c>
      <c r="S191" s="56" t="e">
        <f t="shared" si="46"/>
        <v>#N/A</v>
      </c>
      <c r="T191" s="98" t="e">
        <f t="shared" si="47"/>
        <v>#N/A</v>
      </c>
      <c r="U191" s="11" t="e">
        <f t="shared" si="48"/>
        <v>#N/A</v>
      </c>
      <c r="V191" s="11" t="e">
        <f t="shared" si="49"/>
        <v>#N/A</v>
      </c>
      <c r="W191" s="11" t="e">
        <f t="shared" si="50"/>
        <v>#N/A</v>
      </c>
      <c r="X191" s="11" t="e">
        <f t="shared" si="51"/>
        <v>#N/A</v>
      </c>
      <c r="Y191" s="11" t="e">
        <f t="shared" si="52"/>
        <v>#N/A</v>
      </c>
      <c r="Z191" s="11" t="e">
        <f t="shared" si="53"/>
        <v>#N/A</v>
      </c>
      <c r="AA191" s="56" t="e">
        <f t="shared" si="54"/>
        <v>#N/A</v>
      </c>
      <c r="AB191" s="56" t="e">
        <f t="shared" si="55"/>
        <v>#N/A</v>
      </c>
      <c r="AC191" s="35" t="e">
        <f t="shared" si="62"/>
        <v>#N/A</v>
      </c>
      <c r="AD191" s="35" t="e">
        <f t="shared" si="63"/>
        <v>#N/A</v>
      </c>
      <c r="AE191" s="35" t="e">
        <f t="shared" si="64"/>
        <v>#N/A</v>
      </c>
      <c r="AF191" s="35" t="e">
        <f t="shared" si="65"/>
        <v>#N/A</v>
      </c>
      <c r="AH191" s="14"/>
      <c r="AI191" s="2">
        <v>182</v>
      </c>
      <c r="AJ191" s="27">
        <v>0.24340048049473467</v>
      </c>
      <c r="AK191" s="26">
        <v>5416.1181520797873</v>
      </c>
      <c r="AL191" s="27">
        <v>0.12221191659352341</v>
      </c>
      <c r="AM191" s="26">
        <v>4275.2519641181525</v>
      </c>
      <c r="AN191" s="26">
        <v>4616.7405989076951</v>
      </c>
      <c r="AO191" s="26">
        <v>5416.1181520797873</v>
      </c>
      <c r="AP191" s="26">
        <v>6316.0523129259782</v>
      </c>
      <c r="AQ191" s="26">
        <v>6773.6213343760601</v>
      </c>
      <c r="AS191" s="33">
        <v>182</v>
      </c>
      <c r="AT191" s="40">
        <v>1</v>
      </c>
      <c r="AU191" s="40">
        <v>57.872263161181017</v>
      </c>
      <c r="AV191" s="40">
        <v>3.5299548018512296E-2</v>
      </c>
      <c r="AW191" s="40">
        <v>54.030045745257013</v>
      </c>
      <c r="AX191" s="40">
        <v>55.254129473256619</v>
      </c>
      <c r="AY191" s="40">
        <v>57.872263161181017</v>
      </c>
      <c r="AZ191" s="40">
        <v>60.490396849105416</v>
      </c>
      <c r="BA191" s="40">
        <v>61.714480577105014</v>
      </c>
      <c r="BC191" s="55">
        <v>182</v>
      </c>
      <c r="BD191" s="40">
        <v>1</v>
      </c>
      <c r="BE191" s="40">
        <v>38.679188066664949</v>
      </c>
      <c r="BF191" s="40">
        <v>3.2312505384757433E-2</v>
      </c>
      <c r="BG191" s="40">
        <v>36.328526911932627</v>
      </c>
      <c r="BH191" s="40">
        <v>37.077418959952411</v>
      </c>
      <c r="BI191" s="40">
        <v>38.679188066664949</v>
      </c>
      <c r="BJ191" s="40">
        <v>40.280957173377487</v>
      </c>
      <c r="BK191" s="40">
        <v>41.029849221397278</v>
      </c>
      <c r="BL191" s="40"/>
      <c r="BM191" s="2">
        <v>182</v>
      </c>
      <c r="BN191" s="32">
        <v>0.11356027010818209</v>
      </c>
      <c r="BO191" s="34">
        <v>4993.5973220865098</v>
      </c>
      <c r="BP191" s="32">
        <v>0.13116417048313192</v>
      </c>
      <c r="BQ191" s="34">
        <v>3888.1821868180778</v>
      </c>
      <c r="BR191" s="34">
        <v>4214.0809723507782</v>
      </c>
      <c r="BS191" s="34">
        <v>4993.5973220865098</v>
      </c>
      <c r="BT191" s="34">
        <v>5898.344252898778</v>
      </c>
      <c r="BU191" s="34">
        <v>6369.0912601610662</v>
      </c>
      <c r="BV191" s="11"/>
      <c r="BW191" s="11"/>
      <c r="BX191" s="33">
        <v>182</v>
      </c>
      <c r="BY191" s="40">
        <v>1</v>
      </c>
      <c r="BZ191" s="40">
        <v>56.550244623584447</v>
      </c>
      <c r="CA191" s="40">
        <v>3.592191314203378E-2</v>
      </c>
      <c r="CB191" s="40">
        <v>52.729602083515815</v>
      </c>
      <c r="CC191" s="40">
        <v>53.946812318527051</v>
      </c>
      <c r="CD191" s="40">
        <v>56.550244623584447</v>
      </c>
      <c r="CE191" s="40">
        <v>59.153676928641843</v>
      </c>
      <c r="CF191" s="40">
        <v>60.37088716365308</v>
      </c>
      <c r="CG191" s="6"/>
      <c r="CH191" s="33">
        <v>182</v>
      </c>
      <c r="CI191" s="40">
        <v>1</v>
      </c>
      <c r="CJ191" s="40">
        <v>37.982645410012026</v>
      </c>
      <c r="CK191" s="40">
        <v>3.2839002798327355E-2</v>
      </c>
      <c r="CL191" s="40">
        <v>35.636701889293356</v>
      </c>
      <c r="CM191" s="40">
        <v>36.384090956506583</v>
      </c>
      <c r="CN191" s="40">
        <v>37.982645410012026</v>
      </c>
      <c r="CO191" s="40">
        <v>39.581199863517469</v>
      </c>
      <c r="CP191" s="40">
        <v>40.328588930730696</v>
      </c>
    </row>
    <row r="192" spans="1:94" ht="15.75" x14ac:dyDescent="0.25">
      <c r="A192" s="17"/>
      <c r="B192" s="17"/>
      <c r="C192" s="24"/>
      <c r="D192" s="24"/>
      <c r="E192" s="24"/>
      <c r="F192" s="25"/>
      <c r="G192" s="25"/>
      <c r="H192" s="46"/>
      <c r="I192" s="81" t="str">
        <f t="shared" si="56"/>
        <v/>
      </c>
      <c r="J192" s="28" t="str">
        <f t="shared" si="57"/>
        <v/>
      </c>
      <c r="K192" s="29" t="str">
        <f t="shared" si="58"/>
        <v/>
      </c>
      <c r="L192" s="99" t="str">
        <f t="shared" si="59"/>
        <v/>
      </c>
      <c r="M192" s="30" t="str">
        <f t="shared" si="60"/>
        <v/>
      </c>
      <c r="N192" s="31" t="str">
        <f t="shared" si="61"/>
        <v/>
      </c>
      <c r="P192" s="14">
        <f t="shared" si="44"/>
        <v>-154</v>
      </c>
      <c r="Q192" s="14"/>
      <c r="R192" s="56" t="e">
        <f t="shared" si="45"/>
        <v>#N/A</v>
      </c>
      <c r="S192" s="56" t="e">
        <f t="shared" si="46"/>
        <v>#N/A</v>
      </c>
      <c r="T192" s="98" t="e">
        <f t="shared" si="47"/>
        <v>#N/A</v>
      </c>
      <c r="U192" s="11" t="e">
        <f t="shared" si="48"/>
        <v>#N/A</v>
      </c>
      <c r="V192" s="11" t="e">
        <f t="shared" si="49"/>
        <v>#N/A</v>
      </c>
      <c r="W192" s="11" t="e">
        <f t="shared" si="50"/>
        <v>#N/A</v>
      </c>
      <c r="X192" s="11" t="e">
        <f t="shared" si="51"/>
        <v>#N/A</v>
      </c>
      <c r="Y192" s="11" t="e">
        <f t="shared" si="52"/>
        <v>#N/A</v>
      </c>
      <c r="Z192" s="11" t="e">
        <f t="shared" si="53"/>
        <v>#N/A</v>
      </c>
      <c r="AA192" s="56" t="e">
        <f t="shared" si="54"/>
        <v>#N/A</v>
      </c>
      <c r="AB192" s="56" t="e">
        <f t="shared" si="55"/>
        <v>#N/A</v>
      </c>
      <c r="AC192" s="35" t="e">
        <f t="shared" si="62"/>
        <v>#N/A</v>
      </c>
      <c r="AD192" s="35" t="e">
        <f t="shared" si="63"/>
        <v>#N/A</v>
      </c>
      <c r="AE192" s="35" t="e">
        <f t="shared" si="64"/>
        <v>#N/A</v>
      </c>
      <c r="AF192" s="35" t="e">
        <f t="shared" si="65"/>
        <v>#N/A</v>
      </c>
      <c r="AH192" s="14"/>
      <c r="AI192" s="2">
        <v>183</v>
      </c>
      <c r="AJ192" s="27">
        <v>0.2406902690565873</v>
      </c>
      <c r="AK192" s="26">
        <v>5447.0772696744862</v>
      </c>
      <c r="AL192" s="27">
        <v>0.12197380971243153</v>
      </c>
      <c r="AM192" s="26">
        <v>4302.0605742259686</v>
      </c>
      <c r="AN192" s="26">
        <v>4644.765344690627</v>
      </c>
      <c r="AO192" s="26">
        <v>5447.0772696744862</v>
      </c>
      <c r="AP192" s="26">
        <v>6350.4889150755907</v>
      </c>
      <c r="AQ192" s="26">
        <v>6809.9036577032412</v>
      </c>
      <c r="AS192" s="34">
        <v>183</v>
      </c>
      <c r="AT192" s="40">
        <v>1</v>
      </c>
      <c r="AU192" s="40">
        <v>57.980465073117394</v>
      </c>
      <c r="AV192" s="40">
        <v>3.5218296587109899E-2</v>
      </c>
      <c r="AW192" s="40">
        <v>54.139924716184382</v>
      </c>
      <c r="AX192" s="40">
        <v>55.363474153590943</v>
      </c>
      <c r="AY192" s="40">
        <v>57.980465073117394</v>
      </c>
      <c r="AZ192" s="40">
        <v>60.597455992643859</v>
      </c>
      <c r="BA192" s="40">
        <v>61.821005430050413</v>
      </c>
      <c r="BC192" s="54">
        <v>183</v>
      </c>
      <c r="BD192" s="40">
        <v>1</v>
      </c>
      <c r="BE192" s="40">
        <v>38.738072512215453</v>
      </c>
      <c r="BF192" s="40">
        <v>3.2179054448976098E-2</v>
      </c>
      <c r="BG192" s="40">
        <v>36.393556028864396</v>
      </c>
      <c r="BH192" s="40">
        <v>37.140490459332256</v>
      </c>
      <c r="BI192" s="40">
        <v>38.738072512215453</v>
      </c>
      <c r="BJ192" s="40">
        <v>40.33565456509865</v>
      </c>
      <c r="BK192" s="40">
        <v>41.082588995566518</v>
      </c>
      <c r="BL192" s="40"/>
      <c r="BM192" s="2">
        <v>183</v>
      </c>
      <c r="BN192" s="32">
        <v>0.11013419877373015</v>
      </c>
      <c r="BO192" s="34">
        <v>5020.7737415519323</v>
      </c>
      <c r="BP192" s="32">
        <v>0.13094743587112728</v>
      </c>
      <c r="BQ192" s="34">
        <v>3911.4043434346754</v>
      </c>
      <c r="BR192" s="34">
        <v>4238.42479387203</v>
      </c>
      <c r="BS192" s="34">
        <v>5020.7737415519323</v>
      </c>
      <c r="BT192" s="34">
        <v>5929.1071979649487</v>
      </c>
      <c r="BU192" s="34">
        <v>6401.8558678273857</v>
      </c>
      <c r="BV192" s="11"/>
      <c r="BW192" s="11"/>
      <c r="BX192" s="34">
        <v>183</v>
      </c>
      <c r="BY192" s="40">
        <v>1</v>
      </c>
      <c r="BZ192" s="40">
        <v>56.648905696616659</v>
      </c>
      <c r="CA192" s="40">
        <v>3.5859969013582675E-2</v>
      </c>
      <c r="CB192" s="40">
        <v>52.828197492919735</v>
      </c>
      <c r="CC192" s="40">
        <v>54.045428647564144</v>
      </c>
      <c r="CD192" s="40">
        <v>56.648905696616659</v>
      </c>
      <c r="CE192" s="40">
        <v>59.252382745669181</v>
      </c>
      <c r="CF192" s="40">
        <v>60.469613900313583</v>
      </c>
      <c r="CG192" s="6"/>
      <c r="CH192" s="34">
        <v>183</v>
      </c>
      <c r="CI192" s="40">
        <v>1</v>
      </c>
      <c r="CJ192" s="40">
        <v>38.031402005181675</v>
      </c>
      <c r="CK192" s="40">
        <v>3.2760749727082331E-2</v>
      </c>
      <c r="CL192" s="40">
        <v>35.688044622728782</v>
      </c>
      <c r="CM192" s="40">
        <v>36.434609777750993</v>
      </c>
      <c r="CN192" s="40">
        <v>38.031402005181675</v>
      </c>
      <c r="CO192" s="40">
        <v>39.628194232612351</v>
      </c>
      <c r="CP192" s="40">
        <v>40.374759387634562</v>
      </c>
    </row>
    <row r="193" spans="1:94" ht="15.75" x14ac:dyDescent="0.25">
      <c r="A193" s="17"/>
      <c r="B193" s="17"/>
      <c r="C193" s="24"/>
      <c r="D193" s="24"/>
      <c r="E193" s="24"/>
      <c r="F193" s="25"/>
      <c r="G193" s="25"/>
      <c r="H193" s="46"/>
      <c r="I193" s="81" t="str">
        <f t="shared" si="56"/>
        <v/>
      </c>
      <c r="J193" s="28" t="str">
        <f t="shared" si="57"/>
        <v/>
      </c>
      <c r="K193" s="29" t="str">
        <f t="shared" si="58"/>
        <v/>
      </c>
      <c r="L193" s="99" t="str">
        <f t="shared" si="59"/>
        <v/>
      </c>
      <c r="M193" s="30" t="str">
        <f t="shared" si="60"/>
        <v/>
      </c>
      <c r="N193" s="31" t="str">
        <f t="shared" si="61"/>
        <v/>
      </c>
      <c r="P193" s="14">
        <f t="shared" si="44"/>
        <v>-154</v>
      </c>
      <c r="Q193" s="14"/>
      <c r="R193" s="56" t="e">
        <f t="shared" si="45"/>
        <v>#N/A</v>
      </c>
      <c r="S193" s="56" t="e">
        <f t="shared" si="46"/>
        <v>#N/A</v>
      </c>
      <c r="T193" s="98" t="e">
        <f t="shared" si="47"/>
        <v>#N/A</v>
      </c>
      <c r="U193" s="11" t="e">
        <f t="shared" si="48"/>
        <v>#N/A</v>
      </c>
      <c r="V193" s="11" t="e">
        <f t="shared" si="49"/>
        <v>#N/A</v>
      </c>
      <c r="W193" s="11" t="e">
        <f t="shared" si="50"/>
        <v>#N/A</v>
      </c>
      <c r="X193" s="11" t="e">
        <f t="shared" si="51"/>
        <v>#N/A</v>
      </c>
      <c r="Y193" s="11" t="e">
        <f t="shared" si="52"/>
        <v>#N/A</v>
      </c>
      <c r="Z193" s="11" t="e">
        <f t="shared" si="53"/>
        <v>#N/A</v>
      </c>
      <c r="AA193" s="56" t="e">
        <f t="shared" si="54"/>
        <v>#N/A</v>
      </c>
      <c r="AB193" s="56" t="e">
        <f t="shared" si="55"/>
        <v>#N/A</v>
      </c>
      <c r="AC193" s="35" t="e">
        <f t="shared" si="62"/>
        <v>#N/A</v>
      </c>
      <c r="AD193" s="35" t="e">
        <f t="shared" si="63"/>
        <v>#N/A</v>
      </c>
      <c r="AE193" s="35" t="e">
        <f t="shared" si="64"/>
        <v>#N/A</v>
      </c>
      <c r="AF193" s="35" t="e">
        <f t="shared" si="65"/>
        <v>#N/A</v>
      </c>
      <c r="AH193" s="14"/>
      <c r="AI193" s="2">
        <v>184</v>
      </c>
      <c r="AJ193" s="27">
        <v>0.23802046824588219</v>
      </c>
      <c r="AK193" s="26">
        <v>5477.8844587952526</v>
      </c>
      <c r="AL193" s="27">
        <v>0.12174180571152603</v>
      </c>
      <c r="AM193" s="26">
        <v>4328.7165529759668</v>
      </c>
      <c r="AN193" s="26">
        <v>4672.6377014709251</v>
      </c>
      <c r="AO193" s="26">
        <v>5477.8844587952526</v>
      </c>
      <c r="AP193" s="26">
        <v>6384.773525167303</v>
      </c>
      <c r="AQ193" s="26">
        <v>6846.0336387194984</v>
      </c>
      <c r="AS193" s="34">
        <v>184</v>
      </c>
      <c r="AT193" s="40">
        <v>1</v>
      </c>
      <c r="AU193" s="40">
        <v>58.088408196385956</v>
      </c>
      <c r="AV193" s="40">
        <v>3.5138272576936802E-2</v>
      </c>
      <c r="AW193" s="40">
        <v>54.24946033599069</v>
      </c>
      <c r="AX193" s="40">
        <v>55.472502423373101</v>
      </c>
      <c r="AY193" s="40">
        <v>58.088408196385956</v>
      </c>
      <c r="AZ193" s="40">
        <v>60.704313969398818</v>
      </c>
      <c r="BA193" s="40">
        <v>61.927356056781228</v>
      </c>
      <c r="BC193" s="54">
        <v>184</v>
      </c>
      <c r="BD193" s="40">
        <v>1</v>
      </c>
      <c r="BE193" s="40">
        <v>38.796859990953671</v>
      </c>
      <c r="BF193" s="40">
        <v>3.204583310277722E-2</v>
      </c>
      <c r="BG193" s="40">
        <v>36.458506079063113</v>
      </c>
      <c r="BH193" s="40">
        <v>37.203477189231563</v>
      </c>
      <c r="BI193" s="40">
        <v>38.796859990953671</v>
      </c>
      <c r="BJ193" s="40">
        <v>40.390242792675778</v>
      </c>
      <c r="BK193" s="40">
        <v>41.135213902844228</v>
      </c>
      <c r="BL193" s="40"/>
      <c r="BM193" s="2">
        <v>184</v>
      </c>
      <c r="BN193" s="32">
        <v>0.10636342182475833</v>
      </c>
      <c r="BO193" s="34">
        <v>5047.8295391876818</v>
      </c>
      <c r="BP193" s="32">
        <v>0.13073093223136245</v>
      </c>
      <c r="BQ193" s="34">
        <v>3934.5929898087265</v>
      </c>
      <c r="BR193" s="34">
        <v>4262.7005383716087</v>
      </c>
      <c r="BS193" s="34">
        <v>5047.8295391876818</v>
      </c>
      <c r="BT193" s="34">
        <v>5959.7425425166666</v>
      </c>
      <c r="BU193" s="34">
        <v>6434.5121975554348</v>
      </c>
      <c r="BV193" s="11"/>
      <c r="BW193" s="11"/>
      <c r="BX193" s="34">
        <v>184</v>
      </c>
      <c r="BY193" s="40">
        <v>1</v>
      </c>
      <c r="BZ193" s="40">
        <v>56.747398099574944</v>
      </c>
      <c r="CA193" s="40">
        <v>3.579965114467399E-2</v>
      </c>
      <c r="CB193" s="40">
        <v>52.926484665699903</v>
      </c>
      <c r="CC193" s="40">
        <v>54.143781204182424</v>
      </c>
      <c r="CD193" s="40">
        <v>56.747398099574944</v>
      </c>
      <c r="CE193" s="40">
        <v>59.351014994967464</v>
      </c>
      <c r="CF193" s="40">
        <v>60.568311533449986</v>
      </c>
      <c r="CG193" s="6"/>
      <c r="CH193" s="34">
        <v>184</v>
      </c>
      <c r="CI193" s="40">
        <v>1</v>
      </c>
      <c r="CJ193" s="40">
        <v>38.079999235612739</v>
      </c>
      <c r="CK193" s="40">
        <v>3.2683188372968519E-2</v>
      </c>
      <c r="CL193" s="40">
        <v>35.739202288135651</v>
      </c>
      <c r="CM193" s="40">
        <v>36.484951719722361</v>
      </c>
      <c r="CN193" s="40">
        <v>38.079999235612739</v>
      </c>
      <c r="CO193" s="40">
        <v>39.675046751503118</v>
      </c>
      <c r="CP193" s="40">
        <v>40.42079618308982</v>
      </c>
    </row>
    <row r="194" spans="1:94" ht="15.75" x14ac:dyDescent="0.25">
      <c r="A194" s="17"/>
      <c r="B194" s="17"/>
      <c r="C194" s="24"/>
      <c r="D194" s="24"/>
      <c r="E194" s="24"/>
      <c r="F194" s="25"/>
      <c r="G194" s="25"/>
      <c r="H194" s="46"/>
      <c r="I194" s="81" t="str">
        <f t="shared" si="56"/>
        <v/>
      </c>
      <c r="J194" s="28" t="str">
        <f t="shared" si="57"/>
        <v/>
      </c>
      <c r="K194" s="29" t="str">
        <f t="shared" si="58"/>
        <v/>
      </c>
      <c r="L194" s="99" t="str">
        <f t="shared" si="59"/>
        <v/>
      </c>
      <c r="M194" s="30" t="str">
        <f t="shared" si="60"/>
        <v/>
      </c>
      <c r="N194" s="31" t="str">
        <f t="shared" si="61"/>
        <v/>
      </c>
      <c r="P194" s="14">
        <f t="shared" si="44"/>
        <v>-154</v>
      </c>
      <c r="Q194" s="14"/>
      <c r="R194" s="56" t="e">
        <f t="shared" si="45"/>
        <v>#N/A</v>
      </c>
      <c r="S194" s="56" t="e">
        <f t="shared" si="46"/>
        <v>#N/A</v>
      </c>
      <c r="T194" s="98" t="e">
        <f t="shared" si="47"/>
        <v>#N/A</v>
      </c>
      <c r="U194" s="11" t="e">
        <f t="shared" si="48"/>
        <v>#N/A</v>
      </c>
      <c r="V194" s="11" t="e">
        <f t="shared" si="49"/>
        <v>#N/A</v>
      </c>
      <c r="W194" s="11" t="e">
        <f t="shared" si="50"/>
        <v>#N/A</v>
      </c>
      <c r="X194" s="11" t="e">
        <f t="shared" si="51"/>
        <v>#N/A</v>
      </c>
      <c r="Y194" s="11" t="e">
        <f t="shared" si="52"/>
        <v>#N/A</v>
      </c>
      <c r="Z194" s="11" t="e">
        <f t="shared" si="53"/>
        <v>#N/A</v>
      </c>
      <c r="AA194" s="56" t="e">
        <f t="shared" si="54"/>
        <v>#N/A</v>
      </c>
      <c r="AB194" s="56" t="e">
        <f t="shared" si="55"/>
        <v>#N/A</v>
      </c>
      <c r="AC194" s="35" t="e">
        <f t="shared" si="62"/>
        <v>#N/A</v>
      </c>
      <c r="AD194" s="35" t="e">
        <f t="shared" si="63"/>
        <v>#N/A</v>
      </c>
      <c r="AE194" s="35" t="e">
        <f t="shared" si="64"/>
        <v>#N/A</v>
      </c>
      <c r="AF194" s="35" t="e">
        <f t="shared" si="65"/>
        <v>#N/A</v>
      </c>
      <c r="AH194" s="14"/>
      <c r="AI194" s="2">
        <v>185</v>
      </c>
      <c r="AJ194" s="27">
        <v>0.23538853833787723</v>
      </c>
      <c r="AK194" s="26">
        <v>5508.5402710344606</v>
      </c>
      <c r="AL194" s="27">
        <v>0.12151708516747164</v>
      </c>
      <c r="AM194" s="26">
        <v>4355.209700023639</v>
      </c>
      <c r="AN194" s="26">
        <v>4700.3504030145532</v>
      </c>
      <c r="AO194" s="26">
        <v>5508.5402710344606</v>
      </c>
      <c r="AP194" s="26">
        <v>6418.9168751945626</v>
      </c>
      <c r="AQ194" s="26">
        <v>6882.0276719960075</v>
      </c>
      <c r="AS194" s="34">
        <v>185</v>
      </c>
      <c r="AT194" s="40">
        <v>1</v>
      </c>
      <c r="AU194" s="40">
        <v>58.196108795321713</v>
      </c>
      <c r="AV194" s="40">
        <v>3.5059398847095614E-2</v>
      </c>
      <c r="AW194" s="40">
        <v>54.35867501133886</v>
      </c>
      <c r="AX194" s="40">
        <v>55.581234732395068</v>
      </c>
      <c r="AY194" s="40">
        <v>58.196108795321713</v>
      </c>
      <c r="AZ194" s="40">
        <v>60.810982858248359</v>
      </c>
      <c r="BA194" s="40">
        <v>62.033542579304566</v>
      </c>
      <c r="BC194" s="54">
        <v>185</v>
      </c>
      <c r="BD194" s="40">
        <v>1</v>
      </c>
      <c r="BE194" s="40">
        <v>38.855556597044128</v>
      </c>
      <c r="BF194" s="40">
        <v>3.1912826916928198E-2</v>
      </c>
      <c r="BG194" s="40">
        <v>36.523383422356204</v>
      </c>
      <c r="BH194" s="40">
        <v>37.266385424840784</v>
      </c>
      <c r="BI194" s="40">
        <v>38.855556597044128</v>
      </c>
      <c r="BJ194" s="40">
        <v>40.444727769247464</v>
      </c>
      <c r="BK194" s="40">
        <v>41.187729771732052</v>
      </c>
      <c r="BL194" s="40"/>
      <c r="BM194" s="2">
        <v>185</v>
      </c>
      <c r="BN194" s="32">
        <v>0.10222008400454166</v>
      </c>
      <c r="BO194" s="34">
        <v>5074.7639916800672</v>
      </c>
      <c r="BP194" s="32">
        <v>0.13051465342200594</v>
      </c>
      <c r="BQ194" s="34">
        <v>3957.7509358507332</v>
      </c>
      <c r="BR194" s="34">
        <v>4286.9092321907601</v>
      </c>
      <c r="BS194" s="34">
        <v>5074.7639916800672</v>
      </c>
      <c r="BT194" s="34">
        <v>5990.2521978922123</v>
      </c>
      <c r="BU194" s="34">
        <v>6467.0655875741259</v>
      </c>
      <c r="BV194" s="11"/>
      <c r="BW194" s="11"/>
      <c r="BX194" s="34">
        <v>185</v>
      </c>
      <c r="BY194" s="40">
        <v>1</v>
      </c>
      <c r="BZ194" s="40">
        <v>56.8457324330262</v>
      </c>
      <c r="CA194" s="40">
        <v>3.5740857328243433E-2</v>
      </c>
      <c r="CB194" s="40">
        <v>53.024483176287333</v>
      </c>
      <c r="CC194" s="40">
        <v>54.241886703848976</v>
      </c>
      <c r="CD194" s="40">
        <v>56.8457324330262</v>
      </c>
      <c r="CE194" s="40">
        <v>59.449578162203423</v>
      </c>
      <c r="CF194" s="40">
        <v>60.666981689765066</v>
      </c>
      <c r="CG194" s="6"/>
      <c r="CH194" s="34">
        <v>185</v>
      </c>
      <c r="CI194" s="40">
        <v>1</v>
      </c>
      <c r="CJ194" s="40">
        <v>38.128447117050953</v>
      </c>
      <c r="CK194" s="40">
        <v>3.2606275262988267E-2</v>
      </c>
      <c r="CL194" s="40">
        <v>35.790186996692427</v>
      </c>
      <c r="CM194" s="40">
        <v>36.535128226019751</v>
      </c>
      <c r="CN194" s="40">
        <v>38.128447117050953</v>
      </c>
      <c r="CO194" s="40">
        <v>39.721766008082163</v>
      </c>
      <c r="CP194" s="40">
        <v>40.466707237409487</v>
      </c>
    </row>
    <row r="195" spans="1:94" ht="15.75" x14ac:dyDescent="0.25">
      <c r="A195" s="17"/>
      <c r="B195" s="17"/>
      <c r="C195" s="24"/>
      <c r="D195" s="24"/>
      <c r="E195" s="24"/>
      <c r="F195" s="25"/>
      <c r="G195" s="25"/>
      <c r="H195" s="46"/>
      <c r="I195" s="81" t="str">
        <f t="shared" si="56"/>
        <v/>
      </c>
      <c r="J195" s="28" t="str">
        <f t="shared" si="57"/>
        <v/>
      </c>
      <c r="K195" s="29" t="str">
        <f t="shared" si="58"/>
        <v/>
      </c>
      <c r="L195" s="99" t="str">
        <f t="shared" si="59"/>
        <v/>
      </c>
      <c r="M195" s="30" t="str">
        <f t="shared" si="60"/>
        <v/>
      </c>
      <c r="N195" s="31" t="str">
        <f t="shared" si="61"/>
        <v/>
      </c>
      <c r="P195" s="14">
        <f t="shared" si="44"/>
        <v>-154</v>
      </c>
      <c r="Q195" s="14"/>
      <c r="R195" s="56" t="e">
        <f t="shared" si="45"/>
        <v>#N/A</v>
      </c>
      <c r="S195" s="56" t="e">
        <f t="shared" si="46"/>
        <v>#N/A</v>
      </c>
      <c r="T195" s="98" t="e">
        <f t="shared" si="47"/>
        <v>#N/A</v>
      </c>
      <c r="U195" s="11" t="e">
        <f t="shared" si="48"/>
        <v>#N/A</v>
      </c>
      <c r="V195" s="11" t="e">
        <f t="shared" si="49"/>
        <v>#N/A</v>
      </c>
      <c r="W195" s="11" t="e">
        <f t="shared" si="50"/>
        <v>#N/A</v>
      </c>
      <c r="X195" s="11" t="e">
        <f t="shared" si="51"/>
        <v>#N/A</v>
      </c>
      <c r="Y195" s="11" t="e">
        <f t="shared" si="52"/>
        <v>#N/A</v>
      </c>
      <c r="Z195" s="11" t="e">
        <f t="shared" si="53"/>
        <v>#N/A</v>
      </c>
      <c r="AA195" s="56" t="e">
        <f t="shared" si="54"/>
        <v>#N/A</v>
      </c>
      <c r="AB195" s="56" t="e">
        <f t="shared" si="55"/>
        <v>#N/A</v>
      </c>
      <c r="AC195" s="35" t="e">
        <f t="shared" si="62"/>
        <v>#N/A</v>
      </c>
      <c r="AD195" s="35" t="e">
        <f t="shared" si="63"/>
        <v>#N/A</v>
      </c>
      <c r="AE195" s="35" t="e">
        <f t="shared" si="64"/>
        <v>#N/A</v>
      </c>
      <c r="AF195" s="35" t="e">
        <f t="shared" si="65"/>
        <v>#N/A</v>
      </c>
      <c r="AH195" s="14"/>
      <c r="AI195" s="2">
        <v>186</v>
      </c>
      <c r="AJ195" s="27">
        <v>0.2327919471570879</v>
      </c>
      <c r="AK195" s="26">
        <v>5539.0451101912349</v>
      </c>
      <c r="AL195" s="27">
        <v>0.12130085055711022</v>
      </c>
      <c r="AM195" s="26">
        <v>4381.5294649937068</v>
      </c>
      <c r="AN195" s="26">
        <v>4727.8958876715142</v>
      </c>
      <c r="AO195" s="26">
        <v>5539.0451101912349</v>
      </c>
      <c r="AP195" s="26">
        <v>6452.929746075316</v>
      </c>
      <c r="AQ195" s="26">
        <v>6917.9023125606327</v>
      </c>
      <c r="AS195" s="34">
        <v>186</v>
      </c>
      <c r="AT195" s="40">
        <v>1</v>
      </c>
      <c r="AU195" s="40">
        <v>58.303583085914404</v>
      </c>
      <c r="AV195" s="40">
        <v>3.4981598485988016E-2</v>
      </c>
      <c r="AW195" s="40">
        <v>54.467591113702738</v>
      </c>
      <c r="AX195" s="40">
        <v>55.689691491068345</v>
      </c>
      <c r="AY195" s="40">
        <v>58.303583085914404</v>
      </c>
      <c r="AZ195" s="40">
        <v>60.917474680760463</v>
      </c>
      <c r="BA195" s="40">
        <v>62.13957505812607</v>
      </c>
      <c r="BC195" s="54">
        <v>186</v>
      </c>
      <c r="BD195" s="40">
        <v>1</v>
      </c>
      <c r="BE195" s="40">
        <v>38.914168406536625</v>
      </c>
      <c r="BF195" s="40">
        <v>3.1780021505086901E-2</v>
      </c>
      <c r="BG195" s="40">
        <v>36.588194425303612</v>
      </c>
      <c r="BH195" s="40">
        <v>37.329221440166869</v>
      </c>
      <c r="BI195" s="40">
        <v>38.914168406536625</v>
      </c>
      <c r="BJ195" s="40">
        <v>40.499115372906374</v>
      </c>
      <c r="BK195" s="40">
        <v>41.240142387769637</v>
      </c>
      <c r="BL195" s="40"/>
      <c r="BM195" s="2">
        <v>186</v>
      </c>
      <c r="BN195" s="32">
        <v>9.7682691712579928E-2</v>
      </c>
      <c r="BO195" s="34">
        <v>5101.5762429664373</v>
      </c>
      <c r="BP195" s="32">
        <v>0.13029859345552369</v>
      </c>
      <c r="BQ195" s="34">
        <v>3980.8801021059194</v>
      </c>
      <c r="BR195" s="34">
        <v>4311.0514005312734</v>
      </c>
      <c r="BS195" s="34">
        <v>5101.5762429664373</v>
      </c>
      <c r="BT195" s="34">
        <v>6020.6373685605131</v>
      </c>
      <c r="BU195" s="34">
        <v>6499.5199455508236</v>
      </c>
      <c r="BV195" s="11"/>
      <c r="BW195" s="11"/>
      <c r="BX195" s="34">
        <v>186</v>
      </c>
      <c r="BY195" s="40">
        <v>1</v>
      </c>
      <c r="BZ195" s="40">
        <v>56.943919266027471</v>
      </c>
      <c r="CA195" s="40">
        <v>3.5683485661034235E-2</v>
      </c>
      <c r="CB195" s="40">
        <v>53.122212564031337</v>
      </c>
      <c r="CC195" s="40">
        <v>54.339761828087106</v>
      </c>
      <c r="CD195" s="40">
        <v>56.943919266027471</v>
      </c>
      <c r="CE195" s="40">
        <v>59.54807670396783</v>
      </c>
      <c r="CF195" s="40">
        <v>60.765625968023599</v>
      </c>
      <c r="CG195" s="6"/>
      <c r="CH195" s="34">
        <v>186</v>
      </c>
      <c r="CI195" s="40">
        <v>1</v>
      </c>
      <c r="CJ195" s="40">
        <v>38.176755635470563</v>
      </c>
      <c r="CK195" s="40">
        <v>3.2529967053366096E-2</v>
      </c>
      <c r="CL195" s="40">
        <v>35.841010836771503</v>
      </c>
      <c r="CM195" s="40">
        <v>36.585150715217104</v>
      </c>
      <c r="CN195" s="40">
        <v>38.176755635470563</v>
      </c>
      <c r="CO195" s="40">
        <v>39.768360555724023</v>
      </c>
      <c r="CP195" s="40">
        <v>40.512500434169617</v>
      </c>
    </row>
    <row r="196" spans="1:94" ht="15.75" x14ac:dyDescent="0.25">
      <c r="A196" s="17"/>
      <c r="B196" s="17"/>
      <c r="C196" s="24"/>
      <c r="D196" s="24"/>
      <c r="E196" s="24"/>
      <c r="F196" s="25"/>
      <c r="G196" s="25"/>
      <c r="H196" s="46"/>
      <c r="I196" s="81" t="str">
        <f t="shared" si="56"/>
        <v/>
      </c>
      <c r="J196" s="28" t="str">
        <f t="shared" si="57"/>
        <v/>
      </c>
      <c r="K196" s="29" t="str">
        <f t="shared" si="58"/>
        <v/>
      </c>
      <c r="L196" s="99" t="str">
        <f t="shared" si="59"/>
        <v/>
      </c>
      <c r="M196" s="30" t="str">
        <f t="shared" si="60"/>
        <v/>
      </c>
      <c r="N196" s="31" t="str">
        <f t="shared" si="61"/>
        <v/>
      </c>
      <c r="P196" s="14">
        <f t="shared" si="44"/>
        <v>-154</v>
      </c>
      <c r="Q196" s="14"/>
      <c r="R196" s="56" t="e">
        <f t="shared" si="45"/>
        <v>#N/A</v>
      </c>
      <c r="S196" s="56" t="e">
        <f t="shared" si="46"/>
        <v>#N/A</v>
      </c>
      <c r="T196" s="98" t="e">
        <f t="shared" si="47"/>
        <v>#N/A</v>
      </c>
      <c r="U196" s="11" t="e">
        <f t="shared" si="48"/>
        <v>#N/A</v>
      </c>
      <c r="V196" s="11" t="e">
        <f t="shared" si="49"/>
        <v>#N/A</v>
      </c>
      <c r="W196" s="11" t="e">
        <f t="shared" si="50"/>
        <v>#N/A</v>
      </c>
      <c r="X196" s="11" t="e">
        <f t="shared" si="51"/>
        <v>#N/A</v>
      </c>
      <c r="Y196" s="11" t="e">
        <f t="shared" si="52"/>
        <v>#N/A</v>
      </c>
      <c r="Z196" s="11" t="e">
        <f t="shared" si="53"/>
        <v>#N/A</v>
      </c>
      <c r="AA196" s="56" t="e">
        <f t="shared" si="54"/>
        <v>#N/A</v>
      </c>
      <c r="AB196" s="56" t="e">
        <f t="shared" si="55"/>
        <v>#N/A</v>
      </c>
      <c r="AC196" s="35" t="e">
        <f t="shared" si="62"/>
        <v>#N/A</v>
      </c>
      <c r="AD196" s="35" t="e">
        <f t="shared" si="63"/>
        <v>#N/A</v>
      </c>
      <c r="AE196" s="35" t="e">
        <f t="shared" si="64"/>
        <v>#N/A</v>
      </c>
      <c r="AF196" s="35" t="e">
        <f t="shared" si="65"/>
        <v>#N/A</v>
      </c>
      <c r="AH196" s="14"/>
      <c r="AI196" s="2">
        <v>187</v>
      </c>
      <c r="AJ196" s="27">
        <v>0.23022833616095054</v>
      </c>
      <c r="AK196" s="26">
        <v>5569.3959808199834</v>
      </c>
      <c r="AL196" s="27">
        <v>0.12109480806135782</v>
      </c>
      <c r="AM196" s="26">
        <v>4407.6572468031445</v>
      </c>
      <c r="AN196" s="26">
        <v>4755.2597992246974</v>
      </c>
      <c r="AO196" s="26">
        <v>5569.3959808199834</v>
      </c>
      <c r="AP196" s="26">
        <v>6486.8240439909296</v>
      </c>
      <c r="AQ196" s="26">
        <v>6953.6778059450635</v>
      </c>
      <c r="AS196" s="34">
        <v>187</v>
      </c>
      <c r="AT196" s="40">
        <v>1</v>
      </c>
      <c r="AU196" s="40">
        <v>58.410846172212814</v>
      </c>
      <c r="AV196" s="40">
        <v>3.4904799855894016E-2</v>
      </c>
      <c r="AW196" s="40">
        <v>54.576230205208169</v>
      </c>
      <c r="AX196" s="40">
        <v>55.797892204053966</v>
      </c>
      <c r="AY196" s="40">
        <v>58.410846172212814</v>
      </c>
      <c r="AZ196" s="40">
        <v>61.023800140371655</v>
      </c>
      <c r="BA196" s="40">
        <v>62.245462139217459</v>
      </c>
      <c r="BC196" s="54">
        <v>187</v>
      </c>
      <c r="BD196" s="40">
        <v>1</v>
      </c>
      <c r="BE196" s="40">
        <v>38.972701078842277</v>
      </c>
      <c r="BF196" s="40">
        <v>3.1647403467392025E-2</v>
      </c>
      <c r="BG196" s="40">
        <v>36.652945609313704</v>
      </c>
      <c r="BH196" s="40">
        <v>37.391991481996349</v>
      </c>
      <c r="BI196" s="40">
        <v>38.972701078842277</v>
      </c>
      <c r="BJ196" s="40">
        <v>40.553410675688205</v>
      </c>
      <c r="BK196" s="40">
        <v>41.292456548370858</v>
      </c>
      <c r="BL196" s="40"/>
      <c r="BM196" s="2">
        <v>187</v>
      </c>
      <c r="BN196" s="32">
        <v>9.2876069441540629E-2</v>
      </c>
      <c r="BO196" s="34">
        <v>5128.2623837580632</v>
      </c>
      <c r="BP196" s="32">
        <v>0.13008274989322416</v>
      </c>
      <c r="BQ196" s="34">
        <v>4003.9619537181006</v>
      </c>
      <c r="BR196" s="34">
        <v>4335.1160423874762</v>
      </c>
      <c r="BS196" s="34">
        <v>5128.2623837580632</v>
      </c>
      <c r="BT196" s="34">
        <v>6050.883000995399</v>
      </c>
      <c r="BU196" s="34">
        <v>6531.8462762372483</v>
      </c>
      <c r="BV196" s="11"/>
      <c r="BW196" s="11"/>
      <c r="BX196" s="34">
        <v>187</v>
      </c>
      <c r="BY196" s="40">
        <v>1</v>
      </c>
      <c r="BZ196" s="40">
        <v>57.041968442908662</v>
      </c>
      <c r="CA196" s="40">
        <v>3.562744122736225E-2</v>
      </c>
      <c r="CB196" s="40">
        <v>53.21969156140139</v>
      </c>
      <c r="CC196" s="40">
        <v>54.437422477713149</v>
      </c>
      <c r="CD196" s="40">
        <v>57.041968442908662</v>
      </c>
      <c r="CE196" s="40">
        <v>59.646514408104167</v>
      </c>
      <c r="CF196" s="40">
        <v>60.864245324415933</v>
      </c>
      <c r="CG196" s="6"/>
      <c r="CH196" s="34">
        <v>187</v>
      </c>
      <c r="CI196" s="40">
        <v>1</v>
      </c>
      <c r="CJ196" s="40">
        <v>38.224934092101023</v>
      </c>
      <c r="CK196" s="40">
        <v>3.245422337243746E-2</v>
      </c>
      <c r="CL196" s="40">
        <v>35.891685372206389</v>
      </c>
      <c r="CM196" s="40">
        <v>36.635030030309785</v>
      </c>
      <c r="CN196" s="40">
        <v>38.224934092101023</v>
      </c>
      <c r="CO196" s="40">
        <v>39.814838153892261</v>
      </c>
      <c r="CP196" s="40">
        <v>40.558182811995657</v>
      </c>
    </row>
    <row r="197" spans="1:94" ht="15.75" x14ac:dyDescent="0.25">
      <c r="A197" s="17"/>
      <c r="B197" s="17"/>
      <c r="C197" s="24"/>
      <c r="D197" s="24"/>
      <c r="E197" s="24"/>
      <c r="F197" s="25"/>
      <c r="G197" s="25"/>
      <c r="H197" s="46"/>
      <c r="I197" s="81" t="str">
        <f t="shared" si="56"/>
        <v/>
      </c>
      <c r="J197" s="28" t="str">
        <f t="shared" si="57"/>
        <v/>
      </c>
      <c r="K197" s="29" t="str">
        <f t="shared" si="58"/>
        <v/>
      </c>
      <c r="L197" s="99" t="str">
        <f t="shared" si="59"/>
        <v/>
      </c>
      <c r="M197" s="30" t="str">
        <f t="shared" si="60"/>
        <v/>
      </c>
      <c r="N197" s="31" t="str">
        <f t="shared" si="61"/>
        <v/>
      </c>
      <c r="P197" s="14">
        <f t="shared" si="44"/>
        <v>-154</v>
      </c>
      <c r="Q197" s="14"/>
      <c r="R197" s="56" t="e">
        <f t="shared" si="45"/>
        <v>#N/A</v>
      </c>
      <c r="S197" s="56" t="e">
        <f t="shared" si="46"/>
        <v>#N/A</v>
      </c>
      <c r="T197" s="98" t="e">
        <f t="shared" si="47"/>
        <v>#N/A</v>
      </c>
      <c r="U197" s="11" t="e">
        <f t="shared" si="48"/>
        <v>#N/A</v>
      </c>
      <c r="V197" s="11" t="e">
        <f t="shared" si="49"/>
        <v>#N/A</v>
      </c>
      <c r="W197" s="11" t="e">
        <f t="shared" si="50"/>
        <v>#N/A</v>
      </c>
      <c r="X197" s="11" t="e">
        <f t="shared" si="51"/>
        <v>#N/A</v>
      </c>
      <c r="Y197" s="11" t="e">
        <f t="shared" si="52"/>
        <v>#N/A</v>
      </c>
      <c r="Z197" s="11" t="e">
        <f t="shared" si="53"/>
        <v>#N/A</v>
      </c>
      <c r="AA197" s="56" t="e">
        <f t="shared" si="54"/>
        <v>#N/A</v>
      </c>
      <c r="AB197" s="56" t="e">
        <f t="shared" si="55"/>
        <v>#N/A</v>
      </c>
      <c r="AC197" s="35" t="e">
        <f t="shared" si="62"/>
        <v>#N/A</v>
      </c>
      <c r="AD197" s="35" t="e">
        <f t="shared" si="63"/>
        <v>#N/A</v>
      </c>
      <c r="AE197" s="35" t="e">
        <f t="shared" si="64"/>
        <v>#N/A</v>
      </c>
      <c r="AF197" s="35" t="e">
        <f t="shared" si="65"/>
        <v>#N/A</v>
      </c>
      <c r="AH197" s="14"/>
      <c r="AI197" s="2">
        <v>188</v>
      </c>
      <c r="AJ197" s="27">
        <v>0.22769552043982247</v>
      </c>
      <c r="AK197" s="26">
        <v>5599.5864882304013</v>
      </c>
      <c r="AL197" s="27">
        <v>0.12090116756520461</v>
      </c>
      <c r="AM197" s="26">
        <v>4433.5663936611745</v>
      </c>
      <c r="AN197" s="26">
        <v>4782.4209868898824</v>
      </c>
      <c r="AO197" s="26">
        <v>5599.5864882304013</v>
      </c>
      <c r="AP197" s="26">
        <v>6520.6128003861941</v>
      </c>
      <c r="AQ197" s="26">
        <v>6989.3780881848115</v>
      </c>
      <c r="AS197" s="33">
        <v>188</v>
      </c>
      <c r="AT197" s="40">
        <v>1</v>
      </c>
      <c r="AU197" s="40">
        <v>58.517912046324746</v>
      </c>
      <c r="AV197" s="40">
        <v>3.4828936592972003E-2</v>
      </c>
      <c r="AW197" s="40">
        <v>54.684613038632939</v>
      </c>
      <c r="AX197" s="40">
        <v>55.905855470262523</v>
      </c>
      <c r="AY197" s="40">
        <v>58.517912046324746</v>
      </c>
      <c r="AZ197" s="40">
        <v>61.129968622386961</v>
      </c>
      <c r="BA197" s="40">
        <v>62.351211054016552</v>
      </c>
      <c r="BC197" s="55">
        <v>188</v>
      </c>
      <c r="BD197" s="40">
        <v>1</v>
      </c>
      <c r="BE197" s="40">
        <v>39.03115985673351</v>
      </c>
      <c r="BF197" s="40">
        <v>3.1514960390463143E-2</v>
      </c>
      <c r="BG197" s="40">
        <v>36.717643650643225</v>
      </c>
      <c r="BH197" s="40">
        <v>37.454701769895294</v>
      </c>
      <c r="BI197" s="40">
        <v>39.03115985673351</v>
      </c>
      <c r="BJ197" s="40">
        <v>40.607617943571725</v>
      </c>
      <c r="BK197" s="40">
        <v>41.344676062823801</v>
      </c>
      <c r="BL197" s="40"/>
      <c r="BM197" s="2">
        <v>188</v>
      </c>
      <c r="BN197" s="32">
        <v>8.8071359777258051E-2</v>
      </c>
      <c r="BO197" s="34">
        <v>5154.8154515401347</v>
      </c>
      <c r="BP197" s="32">
        <v>0.129867123845258</v>
      </c>
      <c r="BQ197" s="34">
        <v>4026.9575004296844</v>
      </c>
      <c r="BR197" s="34">
        <v>4359.0806305462347</v>
      </c>
      <c r="BS197" s="34">
        <v>5154.8154515401347</v>
      </c>
      <c r="BT197" s="34">
        <v>6080.9577836755971</v>
      </c>
      <c r="BU197" s="34">
        <v>6563.9826814694825</v>
      </c>
      <c r="BV197" s="11"/>
      <c r="BW197" s="11"/>
      <c r="BX197" s="33">
        <v>188</v>
      </c>
      <c r="BY197" s="40">
        <v>1</v>
      </c>
      <c r="BZ197" s="40">
        <v>57.139889083272571</v>
      </c>
      <c r="CA197" s="40">
        <v>3.557263609911597E-2</v>
      </c>
      <c r="CB197" s="40">
        <v>53.31693809398714</v>
      </c>
      <c r="CC197" s="40">
        <v>54.53488377283648</v>
      </c>
      <c r="CD197" s="40">
        <v>57.139889083272571</v>
      </c>
      <c r="CE197" s="40">
        <v>59.744894393708663</v>
      </c>
      <c r="CF197" s="40">
        <v>60.962840072558002</v>
      </c>
      <c r="CG197" s="6"/>
      <c r="CH197" s="33">
        <v>188</v>
      </c>
      <c r="CI197" s="40">
        <v>1</v>
      </c>
      <c r="CJ197" s="40">
        <v>38.272991103427067</v>
      </c>
      <c r="CK197" s="40">
        <v>3.2379006820648669E-2</v>
      </c>
      <c r="CL197" s="40">
        <v>35.94222164229167</v>
      </c>
      <c r="CM197" s="40">
        <v>36.684776438714643</v>
      </c>
      <c r="CN197" s="40">
        <v>38.272991103427067</v>
      </c>
      <c r="CO197" s="40">
        <v>39.861205768139492</v>
      </c>
      <c r="CP197" s="40">
        <v>40.603760564562464</v>
      </c>
    </row>
    <row r="198" spans="1:94" ht="15.75" x14ac:dyDescent="0.25">
      <c r="A198" s="17"/>
      <c r="B198" s="17"/>
      <c r="C198" s="24"/>
      <c r="D198" s="24"/>
      <c r="E198" s="24"/>
      <c r="F198" s="25"/>
      <c r="G198" s="25"/>
      <c r="H198" s="46"/>
      <c r="I198" s="81" t="str">
        <f t="shared" si="56"/>
        <v/>
      </c>
      <c r="J198" s="28" t="str">
        <f t="shared" si="57"/>
        <v/>
      </c>
      <c r="K198" s="29" t="str">
        <f t="shared" si="58"/>
        <v/>
      </c>
      <c r="L198" s="99" t="str">
        <f t="shared" si="59"/>
        <v/>
      </c>
      <c r="M198" s="30" t="str">
        <f t="shared" si="60"/>
        <v/>
      </c>
      <c r="N198" s="31" t="str">
        <f t="shared" si="61"/>
        <v/>
      </c>
      <c r="P198" s="14">
        <f t="shared" si="44"/>
        <v>-154</v>
      </c>
      <c r="Q198" s="14"/>
      <c r="R198" s="56" t="e">
        <f t="shared" si="45"/>
        <v>#N/A</v>
      </c>
      <c r="S198" s="56" t="e">
        <f t="shared" si="46"/>
        <v>#N/A</v>
      </c>
      <c r="T198" s="98" t="e">
        <f t="shared" si="47"/>
        <v>#N/A</v>
      </c>
      <c r="U198" s="11" t="e">
        <f t="shared" si="48"/>
        <v>#N/A</v>
      </c>
      <c r="V198" s="11" t="e">
        <f t="shared" si="49"/>
        <v>#N/A</v>
      </c>
      <c r="W198" s="11" t="e">
        <f t="shared" si="50"/>
        <v>#N/A</v>
      </c>
      <c r="X198" s="11" t="e">
        <f t="shared" si="51"/>
        <v>#N/A</v>
      </c>
      <c r="Y198" s="11" t="e">
        <f t="shared" si="52"/>
        <v>#N/A</v>
      </c>
      <c r="Z198" s="11" t="e">
        <f t="shared" si="53"/>
        <v>#N/A</v>
      </c>
      <c r="AA198" s="56" t="e">
        <f t="shared" si="54"/>
        <v>#N/A</v>
      </c>
      <c r="AB198" s="56" t="e">
        <f t="shared" si="55"/>
        <v>#N/A</v>
      </c>
      <c r="AC198" s="35" t="e">
        <f t="shared" si="62"/>
        <v>#N/A</v>
      </c>
      <c r="AD198" s="35" t="e">
        <f t="shared" si="63"/>
        <v>#N/A</v>
      </c>
      <c r="AE198" s="35" t="e">
        <f t="shared" si="64"/>
        <v>#N/A</v>
      </c>
      <c r="AF198" s="35" t="e">
        <f t="shared" si="65"/>
        <v>#N/A</v>
      </c>
      <c r="AH198" s="14"/>
      <c r="AI198" s="2">
        <v>189</v>
      </c>
      <c r="AJ198" s="27">
        <v>0.22519132263331851</v>
      </c>
      <c r="AK198" s="26">
        <v>5629.6100899389348</v>
      </c>
      <c r="AL198" s="27">
        <v>0.12072216085381797</v>
      </c>
      <c r="AM198" s="26">
        <v>4459.2299037462499</v>
      </c>
      <c r="AN198" s="26">
        <v>4809.3580044668843</v>
      </c>
      <c r="AO198" s="26">
        <v>5629.6100899389348</v>
      </c>
      <c r="AP198" s="26">
        <v>6554.3090956303959</v>
      </c>
      <c r="AQ198" s="26">
        <v>7025.0272557720791</v>
      </c>
      <c r="AS198" s="34">
        <v>189</v>
      </c>
      <c r="AT198" s="40">
        <v>1</v>
      </c>
      <c r="AU198" s="40">
        <v>58.624794652012753</v>
      </c>
      <c r="AV198" s="40">
        <v>3.4753942562679399E-2</v>
      </c>
      <c r="AW198" s="40">
        <v>54.792760331565788</v>
      </c>
      <c r="AX198" s="40">
        <v>56.013599849224136</v>
      </c>
      <c r="AY198" s="40">
        <v>58.624794652012753</v>
      </c>
      <c r="AZ198" s="40">
        <v>61.235989454801363</v>
      </c>
      <c r="BA198" s="40">
        <v>62.456828972459711</v>
      </c>
      <c r="BC198" s="54">
        <v>189</v>
      </c>
      <c r="BD198" s="40">
        <v>1</v>
      </c>
      <c r="BE198" s="40">
        <v>39.08954996486802</v>
      </c>
      <c r="BF198" s="40">
        <v>3.1382679903810259E-2</v>
      </c>
      <c r="BG198" s="40">
        <v>36.782295232281463</v>
      </c>
      <c r="BH198" s="40">
        <v>37.517358522246298</v>
      </c>
      <c r="BI198" s="40">
        <v>39.08954996486802</v>
      </c>
      <c r="BJ198" s="40">
        <v>40.661741407489743</v>
      </c>
      <c r="BK198" s="40">
        <v>41.396804697454577</v>
      </c>
      <c r="BL198" s="40"/>
      <c r="BM198" s="2">
        <v>189</v>
      </c>
      <c r="BN198" s="32">
        <v>8.3546066961791121E-2</v>
      </c>
      <c r="BO198" s="34">
        <v>5181.2283510488842</v>
      </c>
      <c r="BP198" s="32">
        <v>0.12965171657607355</v>
      </c>
      <c r="BQ198" s="34">
        <v>4049.8268626178001</v>
      </c>
      <c r="BR198" s="34">
        <v>4382.9221366549591</v>
      </c>
      <c r="BS198" s="34">
        <v>5181.2283510488842</v>
      </c>
      <c r="BT198" s="34">
        <v>6110.829698210483</v>
      </c>
      <c r="BU198" s="34">
        <v>6595.8658325220558</v>
      </c>
      <c r="BV198" s="11"/>
      <c r="BW198" s="11"/>
      <c r="BX198" s="34">
        <v>189</v>
      </c>
      <c r="BY198" s="40">
        <v>1</v>
      </c>
      <c r="BZ198" s="40">
        <v>57.237690275212117</v>
      </c>
      <c r="CA198" s="40">
        <v>3.5518982651991396E-2</v>
      </c>
      <c r="CB198" s="40">
        <v>53.41397005229652</v>
      </c>
      <c r="CC198" s="40">
        <v>54.632160799622675</v>
      </c>
      <c r="CD198" s="40">
        <v>57.237690275212117</v>
      </c>
      <c r="CE198" s="40">
        <v>59.843219750801559</v>
      </c>
      <c r="CF198" s="40">
        <v>61.061410498127721</v>
      </c>
      <c r="CG198" s="6"/>
      <c r="CH198" s="34">
        <v>189</v>
      </c>
      <c r="CI198" s="40">
        <v>1</v>
      </c>
      <c r="CJ198" s="40">
        <v>38.320935256161903</v>
      </c>
      <c r="CK198" s="40">
        <v>3.2304280127668276E-2</v>
      </c>
      <c r="CL198" s="40">
        <v>35.992630663515904</v>
      </c>
      <c r="CM198" s="40">
        <v>36.734400182823371</v>
      </c>
      <c r="CN198" s="40">
        <v>38.320935256161903</v>
      </c>
      <c r="CO198" s="40">
        <v>39.907470329500441</v>
      </c>
      <c r="CP198" s="40">
        <v>40.649239848807909</v>
      </c>
    </row>
    <row r="199" spans="1:94" ht="15.75" x14ac:dyDescent="0.25">
      <c r="A199" s="17"/>
      <c r="B199" s="17"/>
      <c r="C199" s="24"/>
      <c r="D199" s="24"/>
      <c r="E199" s="24"/>
      <c r="F199" s="25"/>
      <c r="G199" s="25"/>
      <c r="H199" s="46"/>
      <c r="I199" s="81" t="str">
        <f t="shared" si="56"/>
        <v/>
      </c>
      <c r="J199" s="28" t="str">
        <f t="shared" si="57"/>
        <v/>
      </c>
      <c r="K199" s="29" t="str">
        <f t="shared" si="58"/>
        <v/>
      </c>
      <c r="L199" s="99" t="str">
        <f t="shared" si="59"/>
        <v/>
      </c>
      <c r="M199" s="30" t="str">
        <f t="shared" si="60"/>
        <v/>
      </c>
      <c r="N199" s="31" t="str">
        <f t="shared" si="61"/>
        <v/>
      </c>
      <c r="P199" s="14">
        <f t="shared" si="44"/>
        <v>-154</v>
      </c>
      <c r="Q199" s="14"/>
      <c r="R199" s="56" t="e">
        <f t="shared" si="45"/>
        <v>#N/A</v>
      </c>
      <c r="S199" s="56" t="e">
        <f t="shared" si="46"/>
        <v>#N/A</v>
      </c>
      <c r="T199" s="98" t="e">
        <f t="shared" si="47"/>
        <v>#N/A</v>
      </c>
      <c r="U199" s="11" t="e">
        <f t="shared" si="48"/>
        <v>#N/A</v>
      </c>
      <c r="V199" s="11" t="e">
        <f t="shared" si="49"/>
        <v>#N/A</v>
      </c>
      <c r="W199" s="11" t="e">
        <f t="shared" si="50"/>
        <v>#N/A</v>
      </c>
      <c r="X199" s="11" t="e">
        <f t="shared" si="51"/>
        <v>#N/A</v>
      </c>
      <c r="Y199" s="11" t="e">
        <f t="shared" si="52"/>
        <v>#N/A</v>
      </c>
      <c r="Z199" s="11" t="e">
        <f t="shared" si="53"/>
        <v>#N/A</v>
      </c>
      <c r="AA199" s="56" t="e">
        <f t="shared" si="54"/>
        <v>#N/A</v>
      </c>
      <c r="AB199" s="56" t="e">
        <f t="shared" si="55"/>
        <v>#N/A</v>
      </c>
      <c r="AC199" s="35" t="e">
        <f t="shared" si="62"/>
        <v>#N/A</v>
      </c>
      <c r="AD199" s="35" t="e">
        <f t="shared" si="63"/>
        <v>#N/A</v>
      </c>
      <c r="AE199" s="35" t="e">
        <f t="shared" si="64"/>
        <v>#N/A</v>
      </c>
      <c r="AF199" s="35" t="e">
        <f t="shared" si="65"/>
        <v>#N/A</v>
      </c>
      <c r="AH199" s="14"/>
      <c r="AI199" s="2">
        <v>190</v>
      </c>
      <c r="AJ199" s="27">
        <v>0.22271356538105344</v>
      </c>
      <c r="AK199" s="26">
        <v>5659.4602434620283</v>
      </c>
      <c r="AL199" s="27">
        <v>0.12056001971236521</v>
      </c>
      <c r="AM199" s="26">
        <v>4484.6207752368236</v>
      </c>
      <c r="AN199" s="26">
        <v>4836.0494057555188</v>
      </c>
      <c r="AO199" s="26">
        <v>5659.4602434620283</v>
      </c>
      <c r="AP199" s="26">
        <v>6587.9260100928223</v>
      </c>
      <c r="AQ199" s="26">
        <v>7060.6494051990658</v>
      </c>
      <c r="AS199" s="34">
        <v>190</v>
      </c>
      <c r="AT199" s="40">
        <v>1</v>
      </c>
      <c r="AU199" s="40">
        <v>58.731507933039374</v>
      </c>
      <c r="AV199" s="40">
        <v>3.4679751630473654E-2</v>
      </c>
      <c r="AW199" s="40">
        <v>54.900692801595461</v>
      </c>
      <c r="AX199" s="40">
        <v>56.121143900468915</v>
      </c>
      <c r="AY199" s="40">
        <v>58.731507933039374</v>
      </c>
      <c r="AZ199" s="40">
        <v>61.341871965609819</v>
      </c>
      <c r="BA199" s="40">
        <v>62.56232306448328</v>
      </c>
      <c r="BC199" s="54">
        <v>190</v>
      </c>
      <c r="BD199" s="40">
        <v>1</v>
      </c>
      <c r="BE199" s="40">
        <v>39.147876627903507</v>
      </c>
      <c r="BF199" s="40">
        <v>3.1250549636943403E-2</v>
      </c>
      <c r="BG199" s="40">
        <v>36.846907037217719</v>
      </c>
      <c r="BH199" s="40">
        <v>37.579967957431947</v>
      </c>
      <c r="BI199" s="40">
        <v>39.147876627903507</v>
      </c>
      <c r="BJ199" s="40">
        <v>40.715785298375067</v>
      </c>
      <c r="BK199" s="40">
        <v>41.448846218589303</v>
      </c>
      <c r="BL199" s="40"/>
      <c r="BM199" s="2">
        <v>190</v>
      </c>
      <c r="BN199" s="32">
        <v>7.9577695237198737E-2</v>
      </c>
      <c r="BO199" s="34">
        <v>5207.4939870205399</v>
      </c>
      <c r="BP199" s="32">
        <v>0.12943652935011896</v>
      </c>
      <c r="BQ199" s="34">
        <v>4072.5301606595767</v>
      </c>
      <c r="BR199" s="34">
        <v>4406.6175323610623</v>
      </c>
      <c r="BS199" s="34">
        <v>5207.4939870205399</v>
      </c>
      <c r="BT199" s="34">
        <v>6140.4667262094335</v>
      </c>
      <c r="BU199" s="34">
        <v>6627.4324006694987</v>
      </c>
      <c r="BV199" s="11"/>
      <c r="BW199" s="11"/>
      <c r="BX199" s="34">
        <v>190</v>
      </c>
      <c r="BY199" s="40">
        <v>1</v>
      </c>
      <c r="BZ199" s="40">
        <v>57.335381106820229</v>
      </c>
      <c r="CA199" s="40">
        <v>3.5466393261684534E-2</v>
      </c>
      <c r="CB199" s="40">
        <v>53.510805326837449</v>
      </c>
      <c r="CC199" s="40">
        <v>54.729268644237322</v>
      </c>
      <c r="CD199" s="40">
        <v>57.335381106820229</v>
      </c>
      <c r="CE199" s="40">
        <v>59.941493569403129</v>
      </c>
      <c r="CF199" s="40">
        <v>61.159956886803009</v>
      </c>
      <c r="CG199" s="6"/>
      <c r="CH199" s="34">
        <v>190</v>
      </c>
      <c r="CI199" s="40">
        <v>1</v>
      </c>
      <c r="CJ199" s="40">
        <v>38.368775137018751</v>
      </c>
      <c r="CK199" s="40">
        <v>3.2230006023164816E-2</v>
      </c>
      <c r="CL199" s="40">
        <v>36.042923452367646</v>
      </c>
      <c r="CM199" s="40">
        <v>36.783911505027653</v>
      </c>
      <c r="CN199" s="40">
        <v>38.368775137018751</v>
      </c>
      <c r="CO199" s="40">
        <v>39.953638769009856</v>
      </c>
      <c r="CP199" s="40">
        <v>40.694626821669864</v>
      </c>
    </row>
    <row r="200" spans="1:94" ht="15.75" x14ac:dyDescent="0.25">
      <c r="A200" s="17"/>
      <c r="B200" s="17"/>
      <c r="C200" s="24"/>
      <c r="D200" s="24"/>
      <c r="E200" s="24"/>
      <c r="F200" s="25"/>
      <c r="G200" s="25"/>
      <c r="H200" s="46"/>
      <c r="I200" s="81" t="str">
        <f t="shared" si="56"/>
        <v/>
      </c>
      <c r="J200" s="28" t="str">
        <f t="shared" si="57"/>
        <v/>
      </c>
      <c r="K200" s="29" t="str">
        <f t="shared" si="58"/>
        <v/>
      </c>
      <c r="L200" s="99" t="str">
        <f t="shared" si="59"/>
        <v/>
      </c>
      <c r="M200" s="30" t="str">
        <f t="shared" si="60"/>
        <v/>
      </c>
      <c r="N200" s="31" t="str">
        <f t="shared" si="61"/>
        <v/>
      </c>
      <c r="P200" s="14">
        <f t="shared" si="44"/>
        <v>-154</v>
      </c>
      <c r="Q200" s="14"/>
      <c r="R200" s="56" t="e">
        <f t="shared" si="45"/>
        <v>#N/A</v>
      </c>
      <c r="S200" s="56" t="e">
        <f t="shared" si="46"/>
        <v>#N/A</v>
      </c>
      <c r="T200" s="98" t="e">
        <f t="shared" si="47"/>
        <v>#N/A</v>
      </c>
      <c r="U200" s="11" t="e">
        <f t="shared" si="48"/>
        <v>#N/A</v>
      </c>
      <c r="V200" s="11" t="e">
        <f t="shared" si="49"/>
        <v>#N/A</v>
      </c>
      <c r="W200" s="11" t="e">
        <f t="shared" si="50"/>
        <v>#N/A</v>
      </c>
      <c r="X200" s="11" t="e">
        <f t="shared" si="51"/>
        <v>#N/A</v>
      </c>
      <c r="Y200" s="11" t="e">
        <f t="shared" si="52"/>
        <v>#N/A</v>
      </c>
      <c r="Z200" s="11" t="e">
        <f t="shared" si="53"/>
        <v>#N/A</v>
      </c>
      <c r="AA200" s="56" t="e">
        <f t="shared" si="54"/>
        <v>#N/A</v>
      </c>
      <c r="AB200" s="56" t="e">
        <f t="shared" si="55"/>
        <v>#N/A</v>
      </c>
      <c r="AC200" s="35" t="e">
        <f t="shared" si="62"/>
        <v>#N/A</v>
      </c>
      <c r="AD200" s="35" t="e">
        <f t="shared" si="63"/>
        <v>#N/A</v>
      </c>
      <c r="AE200" s="35" t="e">
        <f t="shared" si="64"/>
        <v>#N/A</v>
      </c>
      <c r="AF200" s="35" t="e">
        <f t="shared" si="65"/>
        <v>#N/A</v>
      </c>
      <c r="AH200" s="14"/>
      <c r="AI200" s="2">
        <v>191</v>
      </c>
      <c r="AJ200" s="27">
        <v>0.22026007132264203</v>
      </c>
      <c r="AK200" s="26">
        <v>5689.1304063161297</v>
      </c>
      <c r="AL200" s="27">
        <v>0.12041697592601369</v>
      </c>
      <c r="AM200" s="26">
        <v>4509.7120063113471</v>
      </c>
      <c r="AN200" s="26">
        <v>4862.4737445556038</v>
      </c>
      <c r="AO200" s="26">
        <v>5689.1304063161297</v>
      </c>
      <c r="AP200" s="26">
        <v>6621.4766241427596</v>
      </c>
      <c r="AQ200" s="26">
        <v>7096.2686329579738</v>
      </c>
      <c r="AS200" s="34">
        <v>191</v>
      </c>
      <c r="AT200" s="40">
        <v>1</v>
      </c>
      <c r="AU200" s="40">
        <v>58.838065833167164</v>
      </c>
      <c r="AV200" s="40">
        <v>3.460629766181219E-2</v>
      </c>
      <c r="AW200" s="40">
        <v>55.008431166310714</v>
      </c>
      <c r="AX200" s="40">
        <v>56.228506183526996</v>
      </c>
      <c r="AY200" s="40">
        <v>58.838065833167164</v>
      </c>
      <c r="AZ200" s="40">
        <v>61.447625482807318</v>
      </c>
      <c r="BA200" s="40">
        <v>62.667700500023606</v>
      </c>
      <c r="BC200" s="54">
        <v>191</v>
      </c>
      <c r="BD200" s="40">
        <v>1</v>
      </c>
      <c r="BE200" s="40">
        <v>39.206145070497669</v>
      </c>
      <c r="BF200" s="40">
        <v>3.1118557219372601E-2</v>
      </c>
      <c r="BG200" s="40">
        <v>36.911485748441265</v>
      </c>
      <c r="BH200" s="40">
        <v>37.642536293834816</v>
      </c>
      <c r="BI200" s="40">
        <v>39.206145070497669</v>
      </c>
      <c r="BJ200" s="40">
        <v>40.769753847160516</v>
      </c>
      <c r="BK200" s="40">
        <v>41.500804392554073</v>
      </c>
      <c r="BL200" s="40"/>
      <c r="BM200" s="2">
        <v>191</v>
      </c>
      <c r="BN200" s="32">
        <v>7.6443748845539783E-2</v>
      </c>
      <c r="BO200" s="34">
        <v>5233.6052641913348</v>
      </c>
      <c r="BP200" s="32">
        <v>0.12922156343184252</v>
      </c>
      <c r="BQ200" s="34">
        <v>4095.0275149321437</v>
      </c>
      <c r="BR200" s="34">
        <v>4430.1437893119546</v>
      </c>
      <c r="BS200" s="34">
        <v>5233.6052641913348</v>
      </c>
      <c r="BT200" s="34">
        <v>6169.8368492818245</v>
      </c>
      <c r="BU200" s="34">
        <v>6658.6190571863435</v>
      </c>
      <c r="BV200" s="11"/>
      <c r="BW200" s="11"/>
      <c r="BX200" s="34">
        <v>191</v>
      </c>
      <c r="BY200" s="40">
        <v>1</v>
      </c>
      <c r="BZ200" s="40">
        <v>57.432970666189817</v>
      </c>
      <c r="CA200" s="40">
        <v>3.5414780303891384E-2</v>
      </c>
      <c r="CB200" s="40">
        <v>53.607461808117854</v>
      </c>
      <c r="CC200" s="40">
        <v>54.826222392846013</v>
      </c>
      <c r="CD200" s="40">
        <v>57.432970666189817</v>
      </c>
      <c r="CE200" s="40">
        <v>60.039718939533607</v>
      </c>
      <c r="CF200" s="40">
        <v>61.25847952426178</v>
      </c>
      <c r="CG200" s="6"/>
      <c r="CH200" s="34">
        <v>191</v>
      </c>
      <c r="CI200" s="40">
        <v>1</v>
      </c>
      <c r="CJ200" s="40">
        <v>38.41651933271082</v>
      </c>
      <c r="CK200" s="40">
        <v>3.2156147236806827E-2</v>
      </c>
      <c r="CL200" s="40">
        <v>36.093111025335446</v>
      </c>
      <c r="CM200" s="40">
        <v>36.833320647719177</v>
      </c>
      <c r="CN200" s="40">
        <v>38.41651933271082</v>
      </c>
      <c r="CO200" s="40">
        <v>39.999718017702463</v>
      </c>
      <c r="CP200" s="40">
        <v>40.739927640086201</v>
      </c>
    </row>
    <row r="201" spans="1:94" ht="15.75" x14ac:dyDescent="0.25">
      <c r="A201" s="17"/>
      <c r="B201" s="17"/>
      <c r="C201" s="24"/>
      <c r="D201" s="24"/>
      <c r="E201" s="24"/>
      <c r="F201" s="25"/>
      <c r="G201" s="25"/>
      <c r="H201" s="46"/>
      <c r="I201" s="81" t="str">
        <f t="shared" si="56"/>
        <v/>
      </c>
      <c r="J201" s="28" t="str">
        <f t="shared" si="57"/>
        <v/>
      </c>
      <c r="K201" s="29" t="str">
        <f t="shared" si="58"/>
        <v/>
      </c>
      <c r="L201" s="99" t="str">
        <f t="shared" si="59"/>
        <v/>
      </c>
      <c r="M201" s="30" t="str">
        <f t="shared" si="60"/>
        <v/>
      </c>
      <c r="N201" s="31" t="str">
        <f t="shared" si="61"/>
        <v/>
      </c>
      <c r="P201" s="14">
        <f t="shared" si="44"/>
        <v>-154</v>
      </c>
      <c r="Q201" s="14"/>
      <c r="R201" s="56" t="e">
        <f t="shared" si="45"/>
        <v>#N/A</v>
      </c>
      <c r="S201" s="56" t="e">
        <f t="shared" si="46"/>
        <v>#N/A</v>
      </c>
      <c r="T201" s="98" t="e">
        <f t="shared" si="47"/>
        <v>#N/A</v>
      </c>
      <c r="U201" s="11" t="e">
        <f t="shared" si="48"/>
        <v>#N/A</v>
      </c>
      <c r="V201" s="11" t="e">
        <f t="shared" si="49"/>
        <v>#N/A</v>
      </c>
      <c r="W201" s="11" t="e">
        <f t="shared" si="50"/>
        <v>#N/A</v>
      </c>
      <c r="X201" s="11" t="e">
        <f t="shared" si="51"/>
        <v>#N/A</v>
      </c>
      <c r="Y201" s="11" t="e">
        <f t="shared" si="52"/>
        <v>#N/A</v>
      </c>
      <c r="Z201" s="11" t="e">
        <f t="shared" si="53"/>
        <v>#N/A</v>
      </c>
      <c r="AA201" s="56" t="e">
        <f t="shared" si="54"/>
        <v>#N/A</v>
      </c>
      <c r="AB201" s="56" t="e">
        <f t="shared" si="55"/>
        <v>#N/A</v>
      </c>
      <c r="AC201" s="35" t="e">
        <f t="shared" si="62"/>
        <v>#N/A</v>
      </c>
      <c r="AD201" s="35" t="e">
        <f t="shared" si="63"/>
        <v>#N/A</v>
      </c>
      <c r="AE201" s="35" t="e">
        <f t="shared" si="64"/>
        <v>#N/A</v>
      </c>
      <c r="AF201" s="35" t="e">
        <f t="shared" si="65"/>
        <v>#N/A</v>
      </c>
      <c r="AH201" s="14"/>
      <c r="AI201" s="2">
        <v>192</v>
      </c>
      <c r="AJ201" s="27">
        <v>0.21782866309769905</v>
      </c>
      <c r="AK201" s="26">
        <v>5718.6140360176823</v>
      </c>
      <c r="AL201" s="27">
        <v>0.12029526127993075</v>
      </c>
      <c r="AM201" s="26">
        <v>4534.4765951482732</v>
      </c>
      <c r="AN201" s="26">
        <v>4888.6095746669544</v>
      </c>
      <c r="AO201" s="26">
        <v>5718.6140360176823</v>
      </c>
      <c r="AP201" s="26">
        <v>6654.9740181494944</v>
      </c>
      <c r="AQ201" s="26">
        <v>7131.9090355410026</v>
      </c>
      <c r="AS201" s="34">
        <v>192</v>
      </c>
      <c r="AT201" s="40">
        <v>1</v>
      </c>
      <c r="AU201" s="40">
        <v>58.944482296158661</v>
      </c>
      <c r="AV201" s="40">
        <v>3.4533514522152454E-2</v>
      </c>
      <c r="AW201" s="40">
        <v>55.115996143300286</v>
      </c>
      <c r="AX201" s="40">
        <v>56.335705257928502</v>
      </c>
      <c r="AY201" s="40">
        <v>58.944482296158661</v>
      </c>
      <c r="AZ201" s="40">
        <v>61.553259334388819</v>
      </c>
      <c r="BA201" s="40">
        <v>62.772968449017043</v>
      </c>
      <c r="BC201" s="54">
        <v>192</v>
      </c>
      <c r="BD201" s="40">
        <v>1</v>
      </c>
      <c r="BE201" s="40">
        <v>39.264360517308205</v>
      </c>
      <c r="BF201" s="40">
        <v>3.0986690280607881E-2</v>
      </c>
      <c r="BG201" s="40">
        <v>36.976038048941405</v>
      </c>
      <c r="BH201" s="40">
        <v>37.705069749837506</v>
      </c>
      <c r="BI201" s="40">
        <v>39.264360517308205</v>
      </c>
      <c r="BJ201" s="40">
        <v>40.823651284778897</v>
      </c>
      <c r="BK201" s="40">
        <v>41.552682985674998</v>
      </c>
      <c r="BL201" s="40"/>
      <c r="BM201" s="2">
        <v>192</v>
      </c>
      <c r="BN201" s="32">
        <v>7.4421732028873158E-2</v>
      </c>
      <c r="BO201" s="34">
        <v>5259.5550872974991</v>
      </c>
      <c r="BP201" s="32">
        <v>0.12900682008569245</v>
      </c>
      <c r="BQ201" s="34">
        <v>4117.2790458126301</v>
      </c>
      <c r="BR201" s="34">
        <v>4453.477879155047</v>
      </c>
      <c r="BS201" s="34">
        <v>5259.5550872974991</v>
      </c>
      <c r="BT201" s="34">
        <v>6198.9080490370316</v>
      </c>
      <c r="BU201" s="34">
        <v>6689.3624733471206</v>
      </c>
      <c r="BV201" s="11"/>
      <c r="BW201" s="11"/>
      <c r="BX201" s="34">
        <v>192</v>
      </c>
      <c r="BY201" s="40">
        <v>1</v>
      </c>
      <c r="BZ201" s="40">
        <v>57.530468041413798</v>
      </c>
      <c r="CA201" s="40">
        <v>3.5364056154307946E-2</v>
      </c>
      <c r="CB201" s="40">
        <v>53.703957386645655</v>
      </c>
      <c r="CC201" s="40">
        <v>54.923037131614322</v>
      </c>
      <c r="CD201" s="40">
        <v>57.530468041413798</v>
      </c>
      <c r="CE201" s="40">
        <v>60.137898951213266</v>
      </c>
      <c r="CF201" s="40">
        <v>61.356978696181955</v>
      </c>
      <c r="CG201" s="6"/>
      <c r="CH201" s="34">
        <v>192</v>
      </c>
      <c r="CI201" s="40">
        <v>1</v>
      </c>
      <c r="CJ201" s="40">
        <v>38.464176429951323</v>
      </c>
      <c r="CK201" s="40">
        <v>3.2082666498262857E-2</v>
      </c>
      <c r="CL201" s="40">
        <v>36.143204398907862</v>
      </c>
      <c r="CM201" s="40">
        <v>36.88263785328963</v>
      </c>
      <c r="CN201" s="40">
        <v>38.464176429951323</v>
      </c>
      <c r="CO201" s="40">
        <v>40.045715006613008</v>
      </c>
      <c r="CP201" s="40">
        <v>40.785148460994783</v>
      </c>
    </row>
    <row r="202" spans="1:94" ht="15.75" x14ac:dyDescent="0.25">
      <c r="A202" s="17"/>
      <c r="B202" s="17"/>
      <c r="C202" s="24"/>
      <c r="D202" s="24"/>
      <c r="E202" s="24"/>
      <c r="F202" s="25"/>
      <c r="G202" s="25"/>
      <c r="H202" s="46"/>
      <c r="I202" s="81" t="str">
        <f t="shared" si="56"/>
        <v/>
      </c>
      <c r="J202" s="28" t="str">
        <f t="shared" si="57"/>
        <v/>
      </c>
      <c r="K202" s="29" t="str">
        <f t="shared" si="58"/>
        <v/>
      </c>
      <c r="L202" s="99" t="str">
        <f t="shared" si="59"/>
        <v/>
      </c>
      <c r="M202" s="30" t="str">
        <f t="shared" si="60"/>
        <v/>
      </c>
      <c r="N202" s="31" t="str">
        <f t="shared" si="61"/>
        <v/>
      </c>
      <c r="P202" s="14">
        <f t="shared" si="44"/>
        <v>-154</v>
      </c>
      <c r="Q202" s="14"/>
      <c r="R202" s="56" t="e">
        <f t="shared" si="45"/>
        <v>#N/A</v>
      </c>
      <c r="S202" s="56" t="e">
        <f t="shared" si="46"/>
        <v>#N/A</v>
      </c>
      <c r="T202" s="98" t="e">
        <f t="shared" si="47"/>
        <v>#N/A</v>
      </c>
      <c r="U202" s="11" t="e">
        <f t="shared" si="48"/>
        <v>#N/A</v>
      </c>
      <c r="V202" s="11" t="e">
        <f t="shared" si="49"/>
        <v>#N/A</v>
      </c>
      <c r="W202" s="11" t="e">
        <f t="shared" si="50"/>
        <v>#N/A</v>
      </c>
      <c r="X202" s="11" t="e">
        <f t="shared" si="51"/>
        <v>#N/A</v>
      </c>
      <c r="Y202" s="11" t="e">
        <f t="shared" si="52"/>
        <v>#N/A</v>
      </c>
      <c r="Z202" s="11" t="e">
        <f t="shared" si="53"/>
        <v>#N/A</v>
      </c>
      <c r="AA202" s="56" t="e">
        <f t="shared" si="54"/>
        <v>#N/A</v>
      </c>
      <c r="AB202" s="56" t="e">
        <f t="shared" si="55"/>
        <v>#N/A</v>
      </c>
      <c r="AC202" s="35" t="e">
        <f t="shared" si="62"/>
        <v>#N/A</v>
      </c>
      <c r="AD202" s="35" t="e">
        <f t="shared" si="63"/>
        <v>#N/A</v>
      </c>
      <c r="AE202" s="35" t="e">
        <f t="shared" si="64"/>
        <v>#N/A</v>
      </c>
      <c r="AF202" s="35" t="e">
        <f t="shared" si="65"/>
        <v>#N/A</v>
      </c>
      <c r="AH202" s="14"/>
      <c r="AI202" s="2">
        <v>193</v>
      </c>
      <c r="AJ202" s="27">
        <v>0.21541709668493728</v>
      </c>
      <c r="AK202" s="26">
        <v>5747.9058951162906</v>
      </c>
      <c r="AL202" s="27">
        <v>0.12019691417793786</v>
      </c>
      <c r="AM202" s="26">
        <v>4558.8902878507297</v>
      </c>
      <c r="AN202" s="26">
        <v>4914.4378054827785</v>
      </c>
      <c r="AO202" s="26">
        <v>5747.9058951162906</v>
      </c>
      <c r="AP202" s="26">
        <v>6688.431199971581</v>
      </c>
      <c r="AQ202" s="26">
        <v>7167.5938662422295</v>
      </c>
      <c r="AS202" s="34">
        <v>193</v>
      </c>
      <c r="AT202" s="40">
        <v>1</v>
      </c>
      <c r="AU202" s="40">
        <v>59.050771692671212</v>
      </c>
      <c r="AV202" s="40">
        <v>3.446133405221205E-2</v>
      </c>
      <c r="AW202" s="40">
        <v>55.223408865627817</v>
      </c>
      <c r="AX202" s="40">
        <v>56.442760102316676</v>
      </c>
      <c r="AY202" s="40">
        <v>59.050771692671212</v>
      </c>
      <c r="AZ202" s="40">
        <v>61.658783283025741</v>
      </c>
      <c r="BA202" s="40">
        <v>62.878134519714607</v>
      </c>
      <c r="BC202" s="54">
        <v>193</v>
      </c>
      <c r="BD202" s="40">
        <v>1</v>
      </c>
      <c r="BE202" s="40">
        <v>39.322528352948133</v>
      </c>
      <c r="BF202" s="40">
        <v>3.0854936071430947E-2</v>
      </c>
      <c r="BG202" s="40">
        <v>37.040570580015618</v>
      </c>
      <c r="BH202" s="40">
        <v>37.767574566373106</v>
      </c>
      <c r="BI202" s="40">
        <v>39.322528352948133</v>
      </c>
      <c r="BJ202" s="40">
        <v>40.877482139523167</v>
      </c>
      <c r="BK202" s="40">
        <v>41.604486125880655</v>
      </c>
      <c r="BL202" s="40"/>
      <c r="BM202" s="2">
        <v>193</v>
      </c>
      <c r="BN202" s="32">
        <v>7.3774271346011791E-2</v>
      </c>
      <c r="BO202" s="34">
        <v>5285.337533279926</v>
      </c>
      <c r="BP202" s="32">
        <v>0.12879229921365051</v>
      </c>
      <c r="BQ202" s="34">
        <v>4139.2475238061788</v>
      </c>
      <c r="BR202" s="34">
        <v>4476.5986027572199</v>
      </c>
      <c r="BS202" s="34">
        <v>5285.337533279926</v>
      </c>
      <c r="BT202" s="34">
        <v>6227.6510393181834</v>
      </c>
      <c r="BU202" s="34">
        <v>6719.6038435453092</v>
      </c>
      <c r="BV202" s="11"/>
      <c r="BW202" s="11"/>
      <c r="BX202" s="34">
        <v>193</v>
      </c>
      <c r="BY202" s="40">
        <v>1</v>
      </c>
      <c r="BZ202" s="40">
        <v>57.627882598821301</v>
      </c>
      <c r="CA202" s="40">
        <v>3.5314130505971361E-2</v>
      </c>
      <c r="CB202" s="40">
        <v>53.800310378227664</v>
      </c>
      <c r="CC202" s="40">
        <v>55.019728325154354</v>
      </c>
      <c r="CD202" s="40">
        <v>57.627882598821301</v>
      </c>
      <c r="CE202" s="40">
        <v>60.236036872488242</v>
      </c>
      <c r="CF202" s="40">
        <v>61.455454819414946</v>
      </c>
      <c r="CG202" s="6"/>
      <c r="CH202" s="34">
        <v>193</v>
      </c>
      <c r="CI202" s="40">
        <v>1</v>
      </c>
      <c r="CJ202" s="40">
        <v>38.511755278339692</v>
      </c>
      <c r="CK202" s="40">
        <v>3.2009525396152878E-2</v>
      </c>
      <c r="CL202" s="40">
        <v>36.19321482241245</v>
      </c>
      <c r="CM202" s="40">
        <v>36.931873606542389</v>
      </c>
      <c r="CN202" s="40">
        <v>38.511755278339692</v>
      </c>
      <c r="CO202" s="40">
        <v>40.091636950136994</v>
      </c>
      <c r="CP202" s="40">
        <v>40.830295734266933</v>
      </c>
    </row>
    <row r="203" spans="1:94" ht="15.75" x14ac:dyDescent="0.25">
      <c r="A203" s="17"/>
      <c r="B203" s="17"/>
      <c r="C203" s="24"/>
      <c r="D203" s="24"/>
      <c r="E203" s="24"/>
      <c r="F203" s="25"/>
      <c r="G203" s="25"/>
      <c r="H203" s="46"/>
      <c r="I203" s="81" t="str">
        <f t="shared" si="56"/>
        <v/>
      </c>
      <c r="J203" s="28" t="str">
        <f t="shared" si="57"/>
        <v/>
      </c>
      <c r="K203" s="29" t="str">
        <f t="shared" si="58"/>
        <v/>
      </c>
      <c r="L203" s="99" t="str">
        <f t="shared" si="59"/>
        <v/>
      </c>
      <c r="M203" s="30" t="str">
        <f t="shared" si="60"/>
        <v/>
      </c>
      <c r="N203" s="31" t="str">
        <f t="shared" si="61"/>
        <v/>
      </c>
      <c r="P203" s="14">
        <f t="shared" si="44"/>
        <v>-154</v>
      </c>
      <c r="Q203" s="14"/>
      <c r="R203" s="56" t="e">
        <f t="shared" si="45"/>
        <v>#N/A</v>
      </c>
      <c r="S203" s="56" t="e">
        <f t="shared" si="46"/>
        <v>#N/A</v>
      </c>
      <c r="T203" s="98" t="e">
        <f t="shared" si="47"/>
        <v>#N/A</v>
      </c>
      <c r="U203" s="11" t="e">
        <f t="shared" si="48"/>
        <v>#N/A</v>
      </c>
      <c r="V203" s="11" t="e">
        <f t="shared" si="49"/>
        <v>#N/A</v>
      </c>
      <c r="W203" s="11" t="e">
        <f t="shared" si="50"/>
        <v>#N/A</v>
      </c>
      <c r="X203" s="11" t="e">
        <f t="shared" si="51"/>
        <v>#N/A</v>
      </c>
      <c r="Y203" s="11" t="e">
        <f t="shared" si="52"/>
        <v>#N/A</v>
      </c>
      <c r="Z203" s="11" t="e">
        <f t="shared" si="53"/>
        <v>#N/A</v>
      </c>
      <c r="AA203" s="56" t="e">
        <f t="shared" si="54"/>
        <v>#N/A</v>
      </c>
      <c r="AB203" s="56" t="e">
        <f t="shared" si="55"/>
        <v>#N/A</v>
      </c>
      <c r="AC203" s="35" t="e">
        <f t="shared" si="62"/>
        <v>#N/A</v>
      </c>
      <c r="AD203" s="35" t="e">
        <f t="shared" si="63"/>
        <v>#N/A</v>
      </c>
      <c r="AE203" s="35" t="e">
        <f t="shared" si="64"/>
        <v>#N/A</v>
      </c>
      <c r="AF203" s="35" t="e">
        <f t="shared" si="65"/>
        <v>#N/A</v>
      </c>
      <c r="AH203" s="14"/>
      <c r="AI203" s="2">
        <v>194</v>
      </c>
      <c r="AJ203" s="27">
        <v>0.21302159486232256</v>
      </c>
      <c r="AK203" s="26">
        <v>5777.0307619241594</v>
      </c>
      <c r="AL203" s="27">
        <v>0.12011952525290159</v>
      </c>
      <c r="AM203" s="26">
        <v>4582.9920327893587</v>
      </c>
      <c r="AN203" s="26">
        <v>4939.9935250442722</v>
      </c>
      <c r="AO203" s="26">
        <v>5777.0307619241594</v>
      </c>
      <c r="AP203" s="26">
        <v>6721.8595097207008</v>
      </c>
      <c r="AQ203" s="26">
        <v>7203.3269847988358</v>
      </c>
      <c r="AS203" s="33">
        <v>194</v>
      </c>
      <c r="AT203" s="40">
        <v>1</v>
      </c>
      <c r="AU203" s="40">
        <v>59.15695821194214</v>
      </c>
      <c r="AV203" s="40">
        <v>3.4389641523692872E-2</v>
      </c>
      <c r="AW203" s="40">
        <v>55.330700022279466</v>
      </c>
      <c r="AX203" s="40">
        <v>56.549699334936783</v>
      </c>
      <c r="AY203" s="40">
        <v>59.15695821194214</v>
      </c>
      <c r="AZ203" s="40">
        <v>61.76421708894749</v>
      </c>
      <c r="BA203" s="40">
        <v>62.983216401604814</v>
      </c>
      <c r="BC203" s="55">
        <v>194</v>
      </c>
      <c r="BD203" s="40">
        <v>1</v>
      </c>
      <c r="BE203" s="40">
        <v>39.38065764100304</v>
      </c>
      <c r="BF203" s="40">
        <v>3.0723273131872373E-2</v>
      </c>
      <c r="BG203" s="40">
        <v>37.10508902404991</v>
      </c>
      <c r="BH203" s="40">
        <v>37.830057503036684</v>
      </c>
      <c r="BI203" s="40">
        <v>39.38065764100304</v>
      </c>
      <c r="BJ203" s="40">
        <v>40.93125777896941</v>
      </c>
      <c r="BK203" s="40">
        <v>41.656226257956178</v>
      </c>
      <c r="BL203" s="40"/>
      <c r="BM203" s="2">
        <v>194</v>
      </c>
      <c r="BN203" s="32">
        <v>7.4421806641115307E-2</v>
      </c>
      <c r="BO203" s="34">
        <v>5310.9736397867737</v>
      </c>
      <c r="BP203" s="32">
        <v>0.12857796938096958</v>
      </c>
      <c r="BQ203" s="34">
        <v>4160.9566723622684</v>
      </c>
      <c r="BR203" s="34">
        <v>4499.5268330331337</v>
      </c>
      <c r="BS203" s="34">
        <v>5310.9736397867737</v>
      </c>
      <c r="BT203" s="34">
        <v>6256.0993753446992</v>
      </c>
      <c r="BU203" s="34">
        <v>6749.3883939102143</v>
      </c>
      <c r="BV203" s="11"/>
      <c r="BW203" s="11"/>
      <c r="BX203" s="33">
        <v>194</v>
      </c>
      <c r="BY203" s="40">
        <v>1</v>
      </c>
      <c r="BZ203" s="40">
        <v>57.725230104173953</v>
      </c>
      <c r="CA203" s="40">
        <v>3.5264851350764813E-2</v>
      </c>
      <c r="CB203" s="40">
        <v>53.896548880545097</v>
      </c>
      <c r="CC203" s="40">
        <v>55.116320142347739</v>
      </c>
      <c r="CD203" s="40">
        <v>57.725230104173953</v>
      </c>
      <c r="CE203" s="40">
        <v>60.33414006600016</v>
      </c>
      <c r="CF203" s="40">
        <v>61.553911327802815</v>
      </c>
      <c r="CG203" s="6"/>
      <c r="CH203" s="33">
        <v>194</v>
      </c>
      <c r="CI203" s="40">
        <v>1</v>
      </c>
      <c r="CJ203" s="40">
        <v>38.559270773858501</v>
      </c>
      <c r="CK203" s="40">
        <v>3.1936659274980198E-2</v>
      </c>
      <c r="CL203" s="40">
        <v>36.243158900473851</v>
      </c>
      <c r="CM203" s="40">
        <v>36.981043967749514</v>
      </c>
      <c r="CN203" s="40">
        <v>38.559270773858501</v>
      </c>
      <c r="CO203" s="40">
        <v>40.137497579967487</v>
      </c>
      <c r="CP203" s="40">
        <v>40.87538264724315</v>
      </c>
    </row>
    <row r="204" spans="1:94" ht="15.75" x14ac:dyDescent="0.25">
      <c r="A204" s="17"/>
      <c r="B204" s="17"/>
      <c r="C204" s="24"/>
      <c r="D204" s="24"/>
      <c r="E204" s="24"/>
      <c r="F204" s="25"/>
      <c r="G204" s="25"/>
      <c r="H204" s="46"/>
      <c r="I204" s="81" t="str">
        <f t="shared" si="56"/>
        <v/>
      </c>
      <c r="J204" s="28" t="str">
        <f t="shared" si="57"/>
        <v/>
      </c>
      <c r="K204" s="29" t="str">
        <f t="shared" si="58"/>
        <v/>
      </c>
      <c r="L204" s="99" t="str">
        <f t="shared" si="59"/>
        <v/>
      </c>
      <c r="M204" s="30" t="str">
        <f t="shared" si="60"/>
        <v/>
      </c>
      <c r="N204" s="31" t="str">
        <f t="shared" si="61"/>
        <v/>
      </c>
      <c r="P204" s="14">
        <f t="shared" ref="P204:P267" si="66">((C204-22)*7)+D204</f>
        <v>-154</v>
      </c>
      <c r="Q204" s="14"/>
      <c r="R204" s="56" t="e">
        <f t="shared" ref="R204:R267" si="67">LOOKUP($P204,$AI$12:$AI$205,IF($B204,$AJ$12:$AJ$205,$BN$12:$BN$205))</f>
        <v>#N/A</v>
      </c>
      <c r="S204" s="56" t="e">
        <f t="shared" ref="S204:S267" si="68">LOOKUP($P204,$AI$12:$AI$205,IF($B204,$AK$12:$AK$205,$BO$12:$BO$205))</f>
        <v>#N/A</v>
      </c>
      <c r="T204" s="98" t="e">
        <f t="shared" ref="T204:T267" si="69">LOOKUP($P204,$AI$12:$AI$205,IF($B204,$AL$12:$AL$205,$BP$12:$BP$205))</f>
        <v>#N/A</v>
      </c>
      <c r="U204" s="11" t="e">
        <f t="shared" ref="U204:U267" si="70">LOOKUP($P204,$AS$19:$AS$205,IF($B204,$AT$19:$AT$205,$BY$19:$BY$205))</f>
        <v>#N/A</v>
      </c>
      <c r="V204" s="11" t="e">
        <f t="shared" ref="V204:V267" si="71">LOOKUP($P204,$AS$19:$AS$205,IF($B204,$AU$19:$AU$205,$BZ$19:$BZ$205))</f>
        <v>#N/A</v>
      </c>
      <c r="W204" s="11" t="e">
        <f t="shared" ref="W204:W267" si="72">LOOKUP($P204,$AS$19:$AS$205,IF($B204,$AV$19:$AV$205,$CA$19:$CA$205))</f>
        <v>#N/A</v>
      </c>
      <c r="X204" s="11" t="e">
        <f t="shared" ref="X204:X267" si="73">LOOKUP($P204,$BC$19:$BC$205,IF($B204,$BD$19:$BD$205,$CI$19:$CI$205))</f>
        <v>#N/A</v>
      </c>
      <c r="Y204" s="11" t="e">
        <f t="shared" ref="Y204:Y267" si="74">LOOKUP($P204,$BC$19:$BC$205,IF($B204,$BE$19:$BE$205,$CJ$19:$CJ$205))</f>
        <v>#N/A</v>
      </c>
      <c r="Z204" s="11" t="e">
        <f t="shared" ref="Z204:Z267" si="75">LOOKUP($P204,$BC$19:$BC$205,IF($B204,$BF$19:$BF$205,$CK$19:$CK$205))</f>
        <v>#N/A</v>
      </c>
      <c r="AA204" s="56" t="e">
        <f t="shared" ref="AA204:AA267" si="76">LOOKUP($P204,$AI$12:$AI$205,IF($B204,$AN$12:$AN$205,$BR$12:$BR$205))</f>
        <v>#N/A</v>
      </c>
      <c r="AB204" s="56" t="e">
        <f t="shared" ref="AB204:AB267" si="77">LOOKUP($P204,$AI$12:$AI$205,IF($B204,$AP$12:$AP$205,$BT$12:$BT$205))</f>
        <v>#N/A</v>
      </c>
      <c r="AC204" s="35" t="e">
        <f t="shared" si="62"/>
        <v>#N/A</v>
      </c>
      <c r="AD204" s="35" t="e">
        <f t="shared" si="63"/>
        <v>#N/A</v>
      </c>
      <c r="AE204" s="35" t="e">
        <f t="shared" si="64"/>
        <v>#N/A</v>
      </c>
      <c r="AF204" s="35" t="e">
        <f t="shared" si="65"/>
        <v>#N/A</v>
      </c>
      <c r="AH204" s="14"/>
      <c r="AI204" s="2">
        <v>195</v>
      </c>
      <c r="AJ204" s="27">
        <v>0.21063684720707387</v>
      </c>
      <c r="AK204" s="26">
        <v>5806.0434305160979</v>
      </c>
      <c r="AL204" s="27">
        <v>0.12005623736673365</v>
      </c>
      <c r="AM204" s="26">
        <v>4606.8839806023207</v>
      </c>
      <c r="AN204" s="26">
        <v>4965.3660000406171</v>
      </c>
      <c r="AO204" s="26">
        <v>5806.0434305160979</v>
      </c>
      <c r="AP204" s="26">
        <v>6755.2686197616649</v>
      </c>
      <c r="AQ204" s="26">
        <v>7239.0928573911133</v>
      </c>
      <c r="AS204" s="34">
        <v>195</v>
      </c>
      <c r="AT204" s="40">
        <v>1</v>
      </c>
      <c r="AU204" s="40">
        <v>59.263075861788806</v>
      </c>
      <c r="AV204" s="40">
        <v>3.4318275639281047E-2</v>
      </c>
      <c r="AW204" s="40">
        <v>55.437909858163941</v>
      </c>
      <c r="AX204" s="40">
        <v>56.656561213636095</v>
      </c>
      <c r="AY204" s="40">
        <v>59.263075861788806</v>
      </c>
      <c r="AZ204" s="40">
        <v>61.86959050994151</v>
      </c>
      <c r="BA204" s="40">
        <v>63.088241865413671</v>
      </c>
      <c r="BC204" s="54">
        <v>195</v>
      </c>
      <c r="BD204" s="40">
        <v>1</v>
      </c>
      <c r="BE204" s="40">
        <v>39.438761124031046</v>
      </c>
      <c r="BF204" s="40">
        <v>3.0591671291211577E-2</v>
      </c>
      <c r="BG204" s="40">
        <v>37.169598104518784</v>
      </c>
      <c r="BH204" s="40">
        <v>37.89252583808522</v>
      </c>
      <c r="BI204" s="40">
        <v>39.438761124031046</v>
      </c>
      <c r="BJ204" s="40">
        <v>40.98499640997688</v>
      </c>
      <c r="BK204" s="40">
        <v>41.707924143543309</v>
      </c>
      <c r="BL204" s="40"/>
      <c r="BM204" s="2">
        <v>195</v>
      </c>
      <c r="BN204" s="32">
        <v>7.5942591043692081E-2</v>
      </c>
      <c r="BO204" s="34">
        <v>5336.5114051734581</v>
      </c>
      <c r="BP204" s="32">
        <v>0.12836376781617365</v>
      </c>
      <c r="BQ204" s="34">
        <v>4182.4911678747076</v>
      </c>
      <c r="BR204" s="34">
        <v>4522.325514945228</v>
      </c>
      <c r="BS204" s="34">
        <v>5336.5114051734581</v>
      </c>
      <c r="BT204" s="34">
        <v>6284.3494537122897</v>
      </c>
      <c r="BU204" s="34">
        <v>6778.8653823069644</v>
      </c>
      <c r="BV204" s="11"/>
      <c r="BW204" s="11"/>
      <c r="BX204" s="34">
        <v>195</v>
      </c>
      <c r="BY204" s="40">
        <v>1</v>
      </c>
      <c r="BZ204" s="40">
        <v>57.822532722665905</v>
      </c>
      <c r="CA204" s="40">
        <v>3.5216004979417528E-2</v>
      </c>
      <c r="CB204" s="40">
        <v>53.992710773153547</v>
      </c>
      <c r="CC204" s="40">
        <v>55.212845456345704</v>
      </c>
      <c r="CD204" s="40">
        <v>57.822532722665905</v>
      </c>
      <c r="CE204" s="40">
        <v>60.432219988986105</v>
      </c>
      <c r="CF204" s="40">
        <v>61.652354672178269</v>
      </c>
      <c r="CG204" s="6"/>
      <c r="CH204" s="34">
        <v>195</v>
      </c>
      <c r="CI204" s="40">
        <v>1</v>
      </c>
      <c r="CJ204" s="40">
        <v>38.60674385887345</v>
      </c>
      <c r="CK204" s="40">
        <v>3.1863977235131416E-2</v>
      </c>
      <c r="CL204" s="40">
        <v>36.293058593013789</v>
      </c>
      <c r="CM204" s="40">
        <v>37.030170572651762</v>
      </c>
      <c r="CN204" s="40">
        <v>38.60674385887345</v>
      </c>
      <c r="CO204" s="40">
        <v>40.183317145095145</v>
      </c>
      <c r="CP204" s="40">
        <v>40.920429124733118</v>
      </c>
    </row>
    <row r="205" spans="1:94" ht="15.75" x14ac:dyDescent="0.25">
      <c r="A205" s="17"/>
      <c r="B205" s="17"/>
      <c r="C205" s="24"/>
      <c r="D205" s="24"/>
      <c r="E205" s="24"/>
      <c r="F205" s="25"/>
      <c r="G205" s="25"/>
      <c r="H205" s="46"/>
      <c r="I205" s="81" t="str">
        <f t="shared" ref="I205:I268" si="78">IF(OR(P205&lt;0,P205&gt;196,C205&gt;50,E205=""),"",IF(((E205/S205)^(R205)-1)/(R205*T205)&gt;3,3+(E205-AC205)/AD205,IF(((E205/S205)^(R205)-1)/(R205*T205)&lt;-3,-3+(E205-AE205)/AF205,((E205/S205)^(R205)-1)/(R205*T205))))</f>
        <v/>
      </c>
      <c r="J205" s="28" t="str">
        <f t="shared" ref="J205:J268" si="79">IF(OR(P205&lt;11,P205&gt;196,F205=""),"",((F205/V205)^(U205)-1)/(U205*W205))</f>
        <v/>
      </c>
      <c r="K205" s="29" t="str">
        <f t="shared" ref="K205:K268" si="80">IF(OR(P205&lt;11,P205&gt;196,G205=""),"",((G205/Y205)^(X205)-1)/(X205*Z205))</f>
        <v/>
      </c>
      <c r="L205" s="99" t="str">
        <f t="shared" ref="L205:L268" si="81">IF(OR(P205&lt;4,P205&gt;196,E205=""),"",NORMSDIST(I205))</f>
        <v/>
      </c>
      <c r="M205" s="30" t="str">
        <f t="shared" ref="M205:M268" si="82">IF(OR(P205&lt;11,P205&gt;196,F205=""),"",NORMSDIST(J205))</f>
        <v/>
      </c>
      <c r="N205" s="31" t="str">
        <f t="shared" ref="N205:N268" si="83">IF(OR(P205&lt;11,P205&gt;196,G205=""),"",NORMSDIST(K205))</f>
        <v/>
      </c>
      <c r="P205" s="14">
        <f t="shared" si="66"/>
        <v>-154</v>
      </c>
      <c r="Q205" s="14"/>
      <c r="R205" s="56" t="e">
        <f t="shared" si="67"/>
        <v>#N/A</v>
      </c>
      <c r="S205" s="56" t="e">
        <f t="shared" si="68"/>
        <v>#N/A</v>
      </c>
      <c r="T205" s="98" t="e">
        <f t="shared" si="69"/>
        <v>#N/A</v>
      </c>
      <c r="U205" s="11" t="e">
        <f t="shared" si="70"/>
        <v>#N/A</v>
      </c>
      <c r="V205" s="11" t="e">
        <f t="shared" si="71"/>
        <v>#N/A</v>
      </c>
      <c r="W205" s="11" t="e">
        <f t="shared" si="72"/>
        <v>#N/A</v>
      </c>
      <c r="X205" s="11" t="e">
        <f t="shared" si="73"/>
        <v>#N/A</v>
      </c>
      <c r="Y205" s="11" t="e">
        <f t="shared" si="74"/>
        <v>#N/A</v>
      </c>
      <c r="Z205" s="11" t="e">
        <f t="shared" si="75"/>
        <v>#N/A</v>
      </c>
      <c r="AA205" s="56" t="e">
        <f t="shared" si="76"/>
        <v>#N/A</v>
      </c>
      <c r="AB205" s="56" t="e">
        <f t="shared" si="77"/>
        <v>#N/A</v>
      </c>
      <c r="AC205" s="35" t="e">
        <f t="shared" ref="AC205:AC268" si="84">$S205*(1+$R205*$T205*3)^(1/$R205)</f>
        <v>#N/A</v>
      </c>
      <c r="AD205" s="35" t="e">
        <f t="shared" ref="AD205:AD268" si="85">$S205*(1+$R205*$T205*3)^(1/$R205)-$S205*(1+$R205*$T205*2)^(1/$R205)</f>
        <v>#N/A</v>
      </c>
      <c r="AE205" s="35" t="e">
        <f t="shared" ref="AE205:AE268" si="86">$S205*(1+$R205*$T205*(-3))^(1/$R205)</f>
        <v>#N/A</v>
      </c>
      <c r="AF205" s="35" t="e">
        <f t="shared" ref="AF205:AF268" si="87">$S205*(1+$R205*$T205*(-2))^(1/$R205)-$S205*(1+$R205*$T205*(-3))^(1/$R205)</f>
        <v>#N/A</v>
      </c>
      <c r="AH205" s="14"/>
      <c r="AI205" s="2">
        <v>196</v>
      </c>
      <c r="AJ205" s="27">
        <v>0.20825747663551403</v>
      </c>
      <c r="AK205" s="26">
        <v>5835</v>
      </c>
      <c r="AL205" s="27">
        <v>0.12</v>
      </c>
      <c r="AM205" s="26">
        <v>4630.6710298523903</v>
      </c>
      <c r="AN205" s="26">
        <v>4990.6468527543266</v>
      </c>
      <c r="AO205" s="26">
        <v>5835</v>
      </c>
      <c r="AP205" s="26">
        <v>6788.6681299484699</v>
      </c>
      <c r="AQ205" s="26">
        <v>7274.8751070011376</v>
      </c>
      <c r="AS205" s="34">
        <v>196</v>
      </c>
      <c r="AT205" s="40">
        <v>1</v>
      </c>
      <c r="AU205" s="40">
        <v>59.369159076923076</v>
      </c>
      <c r="AV205" s="40">
        <v>3.4247073076923082E-2</v>
      </c>
      <c r="AW205" s="40">
        <v>55.545079033664564</v>
      </c>
      <c r="AX205" s="40">
        <v>56.763384415374745</v>
      </c>
      <c r="AY205" s="40">
        <v>59.369159076923076</v>
      </c>
      <c r="AZ205" s="40">
        <v>61.9749337384714</v>
      </c>
      <c r="BA205" s="40">
        <v>63.193239120181588</v>
      </c>
      <c r="BC205" s="54">
        <v>196</v>
      </c>
      <c r="BD205" s="40">
        <v>1</v>
      </c>
      <c r="BE205" s="40">
        <v>39.496851704545456</v>
      </c>
      <c r="BF205" s="40">
        <v>3.0460099999999997E-2</v>
      </c>
      <c r="BG205" s="40">
        <v>37.234102503204795</v>
      </c>
      <c r="BH205" s="40">
        <v>37.954986872326089</v>
      </c>
      <c r="BI205" s="40">
        <v>39.496851704545456</v>
      </c>
      <c r="BJ205" s="40">
        <v>41.038716536764831</v>
      </c>
      <c r="BK205" s="40">
        <v>41.759600905886117</v>
      </c>
      <c r="BL205" s="40"/>
      <c r="BM205" s="2">
        <v>196</v>
      </c>
      <c r="BN205" s="32">
        <v>7.7899999999999997E-2</v>
      </c>
      <c r="BO205" s="34">
        <v>5362</v>
      </c>
      <c r="BP205" s="32">
        <v>0.12814963038532071</v>
      </c>
      <c r="BQ205" s="34">
        <v>4203.9383368652707</v>
      </c>
      <c r="BR205" s="34">
        <v>4545.0594226753583</v>
      </c>
      <c r="BS205" s="34">
        <v>5362</v>
      </c>
      <c r="BT205" s="34">
        <v>6312.5004032503493</v>
      </c>
      <c r="BU205" s="34">
        <v>6808.1885897195662</v>
      </c>
      <c r="BV205" s="11"/>
      <c r="BW205" s="11"/>
      <c r="BX205" s="34">
        <v>196</v>
      </c>
      <c r="BY205" s="40">
        <v>1</v>
      </c>
      <c r="BZ205" s="40">
        <v>57.919812897727269</v>
      </c>
      <c r="CA205" s="40">
        <v>3.5167375000000001E-2</v>
      </c>
      <c r="CB205" s="40">
        <v>54.088834360907271</v>
      </c>
      <c r="CC205" s="40">
        <v>55.309337518745714</v>
      </c>
      <c r="CD205" s="40">
        <v>57.919812897727269</v>
      </c>
      <c r="CE205" s="40">
        <v>60.530288276708824</v>
      </c>
      <c r="CF205" s="40">
        <v>61.750791434547274</v>
      </c>
      <c r="CG205" s="6"/>
      <c r="CH205" s="34">
        <v>196</v>
      </c>
      <c r="CI205" s="40">
        <v>1</v>
      </c>
      <c r="CJ205" s="40">
        <v>38.654195738636361</v>
      </c>
      <c r="CK205" s="40">
        <v>3.1791387235944761E-2</v>
      </c>
      <c r="CL205" s="40">
        <v>36.342936092792876</v>
      </c>
      <c r="CM205" s="40">
        <v>37.079275299401452</v>
      </c>
      <c r="CN205" s="40">
        <v>38.654195738636361</v>
      </c>
      <c r="CO205" s="40">
        <v>40.229116177871269</v>
      </c>
      <c r="CP205" s="40">
        <v>40.965455384479846</v>
      </c>
    </row>
    <row r="206" spans="1:94" ht="15.75" x14ac:dyDescent="0.25">
      <c r="A206" s="17"/>
      <c r="B206" s="17"/>
      <c r="C206" s="24"/>
      <c r="D206" s="24"/>
      <c r="E206" s="24"/>
      <c r="F206" s="25"/>
      <c r="G206" s="25"/>
      <c r="H206" s="46"/>
      <c r="I206" s="81" t="str">
        <f t="shared" si="78"/>
        <v/>
      </c>
      <c r="J206" s="28" t="str">
        <f t="shared" si="79"/>
        <v/>
      </c>
      <c r="K206" s="29" t="str">
        <f t="shared" si="80"/>
        <v/>
      </c>
      <c r="L206" s="99" t="str">
        <f t="shared" si="81"/>
        <v/>
      </c>
      <c r="M206" s="30" t="str">
        <f t="shared" si="82"/>
        <v/>
      </c>
      <c r="N206" s="31" t="str">
        <f t="shared" si="83"/>
        <v/>
      </c>
      <c r="P206" s="14">
        <f t="shared" si="66"/>
        <v>-154</v>
      </c>
      <c r="Q206" s="14"/>
      <c r="R206" s="56" t="e">
        <f t="shared" si="67"/>
        <v>#N/A</v>
      </c>
      <c r="S206" s="56" t="e">
        <f t="shared" si="68"/>
        <v>#N/A</v>
      </c>
      <c r="T206" s="98" t="e">
        <f t="shared" si="69"/>
        <v>#N/A</v>
      </c>
      <c r="U206" s="11" t="e">
        <f t="shared" si="70"/>
        <v>#N/A</v>
      </c>
      <c r="V206" s="11" t="e">
        <f t="shared" si="71"/>
        <v>#N/A</v>
      </c>
      <c r="W206" s="11" t="e">
        <f t="shared" si="72"/>
        <v>#N/A</v>
      </c>
      <c r="X206" s="11" t="e">
        <f t="shared" si="73"/>
        <v>#N/A</v>
      </c>
      <c r="Y206" s="11" t="e">
        <f t="shared" si="74"/>
        <v>#N/A</v>
      </c>
      <c r="Z206" s="11" t="e">
        <f t="shared" si="75"/>
        <v>#N/A</v>
      </c>
      <c r="AA206" s="56" t="e">
        <f t="shared" si="76"/>
        <v>#N/A</v>
      </c>
      <c r="AB206" s="56" t="e">
        <f t="shared" si="77"/>
        <v>#N/A</v>
      </c>
      <c r="AC206" s="35" t="e">
        <f t="shared" si="84"/>
        <v>#N/A</v>
      </c>
      <c r="AD206" s="35" t="e">
        <f t="shared" si="85"/>
        <v>#N/A</v>
      </c>
      <c r="AE206" s="35" t="e">
        <f t="shared" si="86"/>
        <v>#N/A</v>
      </c>
      <c r="AF206" s="35" t="e">
        <f t="shared" si="87"/>
        <v>#N/A</v>
      </c>
      <c r="AH206" s="14"/>
      <c r="AI206" s="10"/>
      <c r="AJ206" s="11"/>
      <c r="AK206" s="10"/>
      <c r="AL206" s="11"/>
      <c r="AM206" s="10"/>
      <c r="AN206" s="10"/>
      <c r="AO206" s="10"/>
      <c r="AP206" s="10"/>
      <c r="AQ206" s="10"/>
      <c r="AS206" s="10"/>
      <c r="AT206" s="11"/>
      <c r="AU206" s="11"/>
      <c r="AV206" s="11"/>
      <c r="AW206" s="11"/>
      <c r="AX206" s="11"/>
      <c r="AY206" s="11"/>
      <c r="AZ206" s="11"/>
      <c r="BA206" s="11"/>
      <c r="BC206" s="10"/>
      <c r="BD206" s="11"/>
      <c r="BE206" s="11"/>
      <c r="BF206" s="11"/>
      <c r="BG206" s="11"/>
      <c r="BH206" s="11"/>
      <c r="BI206" s="11"/>
      <c r="BJ206" s="11"/>
      <c r="BK206" s="11"/>
      <c r="BL206" s="11"/>
      <c r="BM206" s="10"/>
      <c r="BN206" s="11"/>
      <c r="BO206" s="10"/>
      <c r="BP206" s="11"/>
      <c r="BQ206" s="10"/>
      <c r="BR206" s="10"/>
      <c r="BS206" s="10"/>
      <c r="BT206" s="10"/>
      <c r="BU206" s="10"/>
      <c r="BV206" s="11"/>
      <c r="BW206" s="11"/>
      <c r="BX206" s="10"/>
      <c r="BY206" s="11"/>
      <c r="BZ206" s="11"/>
      <c r="CA206" s="11"/>
      <c r="CB206" s="11"/>
      <c r="CC206" s="11"/>
      <c r="CD206" s="11"/>
      <c r="CE206" s="11"/>
      <c r="CF206" s="11"/>
      <c r="CG206" s="6"/>
      <c r="CH206" s="10"/>
      <c r="CI206" s="11"/>
      <c r="CJ206" s="11"/>
      <c r="CK206" s="11"/>
      <c r="CL206" s="11"/>
      <c r="CM206" s="11"/>
      <c r="CN206" s="11"/>
      <c r="CO206" s="11"/>
      <c r="CP206" s="11"/>
    </row>
    <row r="207" spans="1:94" ht="15.75" x14ac:dyDescent="0.25">
      <c r="A207" s="17"/>
      <c r="B207" s="17"/>
      <c r="C207" s="24"/>
      <c r="D207" s="24"/>
      <c r="E207" s="24"/>
      <c r="F207" s="25"/>
      <c r="G207" s="25"/>
      <c r="H207" s="46"/>
      <c r="I207" s="81" t="str">
        <f t="shared" si="78"/>
        <v/>
      </c>
      <c r="J207" s="28" t="str">
        <f t="shared" si="79"/>
        <v/>
      </c>
      <c r="K207" s="29" t="str">
        <f t="shared" si="80"/>
        <v/>
      </c>
      <c r="L207" s="99" t="str">
        <f t="shared" si="81"/>
        <v/>
      </c>
      <c r="M207" s="30" t="str">
        <f t="shared" si="82"/>
        <v/>
      </c>
      <c r="N207" s="31" t="str">
        <f t="shared" si="83"/>
        <v/>
      </c>
      <c r="P207" s="14">
        <f t="shared" si="66"/>
        <v>-154</v>
      </c>
      <c r="Q207" s="14"/>
      <c r="R207" s="56" t="e">
        <f t="shared" si="67"/>
        <v>#N/A</v>
      </c>
      <c r="S207" s="56" t="e">
        <f t="shared" si="68"/>
        <v>#N/A</v>
      </c>
      <c r="T207" s="98" t="e">
        <f t="shared" si="69"/>
        <v>#N/A</v>
      </c>
      <c r="U207" s="11" t="e">
        <f t="shared" si="70"/>
        <v>#N/A</v>
      </c>
      <c r="V207" s="11" t="e">
        <f t="shared" si="71"/>
        <v>#N/A</v>
      </c>
      <c r="W207" s="11" t="e">
        <f t="shared" si="72"/>
        <v>#N/A</v>
      </c>
      <c r="X207" s="11" t="e">
        <f t="shared" si="73"/>
        <v>#N/A</v>
      </c>
      <c r="Y207" s="11" t="e">
        <f t="shared" si="74"/>
        <v>#N/A</v>
      </c>
      <c r="Z207" s="11" t="e">
        <f t="shared" si="75"/>
        <v>#N/A</v>
      </c>
      <c r="AA207" s="56" t="e">
        <f t="shared" si="76"/>
        <v>#N/A</v>
      </c>
      <c r="AB207" s="56" t="e">
        <f t="shared" si="77"/>
        <v>#N/A</v>
      </c>
      <c r="AC207" s="35" t="e">
        <f t="shared" si="84"/>
        <v>#N/A</v>
      </c>
      <c r="AD207" s="35" t="e">
        <f t="shared" si="85"/>
        <v>#N/A</v>
      </c>
      <c r="AE207" s="35" t="e">
        <f t="shared" si="86"/>
        <v>#N/A</v>
      </c>
      <c r="AF207" s="35" t="e">
        <f t="shared" si="87"/>
        <v>#N/A</v>
      </c>
      <c r="AH207" s="14"/>
      <c r="AI207" s="10"/>
      <c r="AJ207" s="11"/>
      <c r="AK207" s="10"/>
      <c r="AL207" s="11"/>
      <c r="AM207" s="10"/>
      <c r="AN207" s="10"/>
      <c r="AO207" s="10"/>
      <c r="AP207" s="10"/>
      <c r="AQ207" s="10"/>
      <c r="AS207" s="10"/>
      <c r="AT207" s="11"/>
      <c r="AU207" s="11"/>
      <c r="AV207" s="11"/>
      <c r="AW207" s="11"/>
      <c r="AX207" s="11"/>
      <c r="AY207" s="11"/>
      <c r="AZ207" s="11"/>
      <c r="BA207" s="11"/>
      <c r="BC207" s="10"/>
      <c r="BD207" s="11"/>
      <c r="BE207" s="11"/>
      <c r="BF207" s="11"/>
      <c r="BG207" s="11"/>
      <c r="BH207" s="11"/>
      <c r="BI207" s="11"/>
      <c r="BJ207" s="11"/>
      <c r="BK207" s="11"/>
      <c r="BL207" s="11"/>
      <c r="BM207" s="10"/>
      <c r="BN207" s="11"/>
      <c r="BO207" s="10"/>
      <c r="BP207" s="11"/>
      <c r="BQ207" s="10"/>
      <c r="BR207" s="10"/>
      <c r="BS207" s="10"/>
      <c r="BT207" s="10"/>
      <c r="BU207" s="10"/>
      <c r="BV207" s="11"/>
      <c r="BW207" s="11"/>
      <c r="BX207" s="10"/>
      <c r="BY207" s="11"/>
      <c r="BZ207" s="11"/>
      <c r="CA207" s="11"/>
      <c r="CB207" s="11"/>
      <c r="CC207" s="11"/>
      <c r="CD207" s="11"/>
      <c r="CE207" s="11"/>
      <c r="CF207" s="11"/>
      <c r="CG207" s="6"/>
      <c r="CH207" s="10"/>
      <c r="CI207" s="11"/>
      <c r="CJ207" s="11"/>
      <c r="CK207" s="11"/>
      <c r="CL207" s="11"/>
      <c r="CM207" s="11"/>
      <c r="CN207" s="11"/>
      <c r="CO207" s="11"/>
      <c r="CP207" s="11"/>
    </row>
    <row r="208" spans="1:94" ht="15.75" x14ac:dyDescent="0.25">
      <c r="A208" s="17"/>
      <c r="B208" s="17"/>
      <c r="C208" s="24"/>
      <c r="D208" s="24"/>
      <c r="E208" s="24"/>
      <c r="F208" s="25"/>
      <c r="G208" s="25"/>
      <c r="H208" s="46"/>
      <c r="I208" s="81" t="str">
        <f t="shared" si="78"/>
        <v/>
      </c>
      <c r="J208" s="28" t="str">
        <f t="shared" si="79"/>
        <v/>
      </c>
      <c r="K208" s="29" t="str">
        <f t="shared" si="80"/>
        <v/>
      </c>
      <c r="L208" s="99" t="str">
        <f t="shared" si="81"/>
        <v/>
      </c>
      <c r="M208" s="30" t="str">
        <f t="shared" si="82"/>
        <v/>
      </c>
      <c r="N208" s="31" t="str">
        <f t="shared" si="83"/>
        <v/>
      </c>
      <c r="P208" s="14">
        <f t="shared" si="66"/>
        <v>-154</v>
      </c>
      <c r="Q208" s="14"/>
      <c r="R208" s="56" t="e">
        <f t="shared" si="67"/>
        <v>#N/A</v>
      </c>
      <c r="S208" s="56" t="e">
        <f t="shared" si="68"/>
        <v>#N/A</v>
      </c>
      <c r="T208" s="98" t="e">
        <f t="shared" si="69"/>
        <v>#N/A</v>
      </c>
      <c r="U208" s="11" t="e">
        <f t="shared" si="70"/>
        <v>#N/A</v>
      </c>
      <c r="V208" s="11" t="e">
        <f t="shared" si="71"/>
        <v>#N/A</v>
      </c>
      <c r="W208" s="11" t="e">
        <f t="shared" si="72"/>
        <v>#N/A</v>
      </c>
      <c r="X208" s="11" t="e">
        <f t="shared" si="73"/>
        <v>#N/A</v>
      </c>
      <c r="Y208" s="11" t="e">
        <f t="shared" si="74"/>
        <v>#N/A</v>
      </c>
      <c r="Z208" s="11" t="e">
        <f t="shared" si="75"/>
        <v>#N/A</v>
      </c>
      <c r="AA208" s="56" t="e">
        <f t="shared" si="76"/>
        <v>#N/A</v>
      </c>
      <c r="AB208" s="56" t="e">
        <f t="shared" si="77"/>
        <v>#N/A</v>
      </c>
      <c r="AC208" s="35" t="e">
        <f t="shared" si="84"/>
        <v>#N/A</v>
      </c>
      <c r="AD208" s="35" t="e">
        <f t="shared" si="85"/>
        <v>#N/A</v>
      </c>
      <c r="AE208" s="35" t="e">
        <f t="shared" si="86"/>
        <v>#N/A</v>
      </c>
      <c r="AF208" s="35" t="e">
        <f t="shared" si="87"/>
        <v>#N/A</v>
      </c>
      <c r="AH208" s="14"/>
      <c r="AI208" s="10"/>
      <c r="AJ208" s="11"/>
      <c r="AK208" s="10"/>
      <c r="AL208" s="11"/>
      <c r="AM208" s="10"/>
      <c r="AN208" s="10"/>
      <c r="AO208" s="10"/>
      <c r="AP208" s="10"/>
      <c r="AQ208" s="10"/>
      <c r="AS208" s="10"/>
      <c r="AT208" s="11"/>
      <c r="AU208" s="11"/>
      <c r="AV208" s="11"/>
      <c r="AW208" s="11"/>
      <c r="AX208" s="11"/>
      <c r="AY208" s="11"/>
      <c r="AZ208" s="11"/>
      <c r="BA208" s="11"/>
      <c r="BC208" s="10"/>
      <c r="BD208" s="11"/>
      <c r="BE208" s="11"/>
      <c r="BF208" s="11"/>
      <c r="BG208" s="11"/>
      <c r="BH208" s="11"/>
      <c r="BI208" s="11"/>
      <c r="BJ208" s="11"/>
      <c r="BK208" s="11"/>
      <c r="BL208" s="11"/>
      <c r="BM208" s="10"/>
      <c r="BN208" s="11"/>
      <c r="BO208" s="10"/>
      <c r="BP208" s="11"/>
      <c r="BQ208" s="10"/>
      <c r="BR208" s="10"/>
      <c r="BS208" s="10"/>
      <c r="BT208" s="10"/>
      <c r="BU208" s="10"/>
      <c r="BV208" s="11"/>
      <c r="BW208" s="11"/>
      <c r="BX208" s="10"/>
      <c r="BY208" s="11"/>
      <c r="BZ208" s="11"/>
      <c r="CA208" s="11"/>
      <c r="CB208" s="11"/>
      <c r="CC208" s="11"/>
      <c r="CD208" s="11"/>
      <c r="CE208" s="11"/>
      <c r="CF208" s="11"/>
      <c r="CG208" s="6"/>
      <c r="CH208" s="10"/>
      <c r="CI208" s="11"/>
      <c r="CJ208" s="11"/>
      <c r="CK208" s="11"/>
      <c r="CL208" s="11"/>
      <c r="CM208" s="11"/>
      <c r="CN208" s="11"/>
      <c r="CO208" s="11"/>
      <c r="CP208" s="11"/>
    </row>
    <row r="209" spans="1:94" ht="15.75" x14ac:dyDescent="0.25">
      <c r="A209" s="17"/>
      <c r="B209" s="17"/>
      <c r="C209" s="24"/>
      <c r="D209" s="24"/>
      <c r="E209" s="24"/>
      <c r="F209" s="25"/>
      <c r="G209" s="25"/>
      <c r="H209" s="46"/>
      <c r="I209" s="81" t="str">
        <f t="shared" si="78"/>
        <v/>
      </c>
      <c r="J209" s="28" t="str">
        <f t="shared" si="79"/>
        <v/>
      </c>
      <c r="K209" s="29" t="str">
        <f t="shared" si="80"/>
        <v/>
      </c>
      <c r="L209" s="99" t="str">
        <f t="shared" si="81"/>
        <v/>
      </c>
      <c r="M209" s="30" t="str">
        <f t="shared" si="82"/>
        <v/>
      </c>
      <c r="N209" s="31" t="str">
        <f t="shared" si="83"/>
        <v/>
      </c>
      <c r="P209" s="14">
        <f t="shared" si="66"/>
        <v>-154</v>
      </c>
      <c r="Q209" s="14"/>
      <c r="R209" s="56" t="e">
        <f t="shared" si="67"/>
        <v>#N/A</v>
      </c>
      <c r="S209" s="56" t="e">
        <f t="shared" si="68"/>
        <v>#N/A</v>
      </c>
      <c r="T209" s="98" t="e">
        <f t="shared" si="69"/>
        <v>#N/A</v>
      </c>
      <c r="U209" s="11" t="e">
        <f t="shared" si="70"/>
        <v>#N/A</v>
      </c>
      <c r="V209" s="11" t="e">
        <f t="shared" si="71"/>
        <v>#N/A</v>
      </c>
      <c r="W209" s="11" t="e">
        <f t="shared" si="72"/>
        <v>#N/A</v>
      </c>
      <c r="X209" s="11" t="e">
        <f t="shared" si="73"/>
        <v>#N/A</v>
      </c>
      <c r="Y209" s="11" t="e">
        <f t="shared" si="74"/>
        <v>#N/A</v>
      </c>
      <c r="Z209" s="11" t="e">
        <f t="shared" si="75"/>
        <v>#N/A</v>
      </c>
      <c r="AA209" s="56" t="e">
        <f t="shared" si="76"/>
        <v>#N/A</v>
      </c>
      <c r="AB209" s="56" t="e">
        <f t="shared" si="77"/>
        <v>#N/A</v>
      </c>
      <c r="AC209" s="35" t="e">
        <f t="shared" si="84"/>
        <v>#N/A</v>
      </c>
      <c r="AD209" s="35" t="e">
        <f t="shared" si="85"/>
        <v>#N/A</v>
      </c>
      <c r="AE209" s="35" t="e">
        <f t="shared" si="86"/>
        <v>#N/A</v>
      </c>
      <c r="AF209" s="35" t="e">
        <f t="shared" si="87"/>
        <v>#N/A</v>
      </c>
      <c r="AH209" s="14"/>
      <c r="AI209" s="10"/>
      <c r="AJ209" s="11"/>
      <c r="AK209" s="10"/>
      <c r="AL209" s="11"/>
      <c r="AM209" s="10"/>
      <c r="AN209" s="10"/>
      <c r="AO209" s="10"/>
      <c r="AP209" s="10"/>
      <c r="AQ209" s="10"/>
      <c r="AS209" s="10"/>
      <c r="AT209" s="11"/>
      <c r="AU209" s="11"/>
      <c r="AV209" s="11"/>
      <c r="AW209" s="11"/>
      <c r="AX209" s="11"/>
      <c r="AY209" s="11"/>
      <c r="AZ209" s="11"/>
      <c r="BA209" s="11"/>
      <c r="BC209" s="10"/>
      <c r="BD209" s="11"/>
      <c r="BE209" s="11"/>
      <c r="BF209" s="11"/>
      <c r="BG209" s="11"/>
      <c r="BH209" s="11"/>
      <c r="BI209" s="11"/>
      <c r="BJ209" s="11"/>
      <c r="BK209" s="11"/>
      <c r="BL209" s="11"/>
      <c r="BM209" s="10"/>
      <c r="BN209" s="11"/>
      <c r="BO209" s="10"/>
      <c r="BP209" s="11"/>
      <c r="BQ209" s="10"/>
      <c r="BR209" s="10"/>
      <c r="BS209" s="10"/>
      <c r="BT209" s="10"/>
      <c r="BU209" s="10"/>
      <c r="BV209" s="11"/>
      <c r="BW209" s="11"/>
      <c r="BX209" s="10"/>
      <c r="BY209" s="11"/>
      <c r="BZ209" s="11"/>
      <c r="CA209" s="11"/>
      <c r="CB209" s="11"/>
      <c r="CC209" s="11"/>
      <c r="CD209" s="11"/>
      <c r="CE209" s="11"/>
      <c r="CF209" s="11"/>
      <c r="CG209" s="6"/>
      <c r="CH209" s="10"/>
      <c r="CI209" s="11"/>
      <c r="CJ209" s="11"/>
      <c r="CK209" s="11"/>
      <c r="CL209" s="11"/>
      <c r="CM209" s="11"/>
      <c r="CN209" s="11"/>
      <c r="CO209" s="11"/>
      <c r="CP209" s="11"/>
    </row>
    <row r="210" spans="1:94" ht="15.75" x14ac:dyDescent="0.25">
      <c r="A210" s="17"/>
      <c r="B210" s="17"/>
      <c r="C210" s="24"/>
      <c r="D210" s="24"/>
      <c r="E210" s="24"/>
      <c r="F210" s="25"/>
      <c r="G210" s="25"/>
      <c r="H210" s="46"/>
      <c r="I210" s="81" t="str">
        <f t="shared" si="78"/>
        <v/>
      </c>
      <c r="J210" s="28" t="str">
        <f t="shared" si="79"/>
        <v/>
      </c>
      <c r="K210" s="29" t="str">
        <f t="shared" si="80"/>
        <v/>
      </c>
      <c r="L210" s="99" t="str">
        <f t="shared" si="81"/>
        <v/>
      </c>
      <c r="M210" s="30" t="str">
        <f t="shared" si="82"/>
        <v/>
      </c>
      <c r="N210" s="31" t="str">
        <f t="shared" si="83"/>
        <v/>
      </c>
      <c r="P210" s="14">
        <f t="shared" si="66"/>
        <v>-154</v>
      </c>
      <c r="Q210" s="14"/>
      <c r="R210" s="56" t="e">
        <f t="shared" si="67"/>
        <v>#N/A</v>
      </c>
      <c r="S210" s="56" t="e">
        <f t="shared" si="68"/>
        <v>#N/A</v>
      </c>
      <c r="T210" s="98" t="e">
        <f t="shared" si="69"/>
        <v>#N/A</v>
      </c>
      <c r="U210" s="11" t="e">
        <f t="shared" si="70"/>
        <v>#N/A</v>
      </c>
      <c r="V210" s="11" t="e">
        <f t="shared" si="71"/>
        <v>#N/A</v>
      </c>
      <c r="W210" s="11" t="e">
        <f t="shared" si="72"/>
        <v>#N/A</v>
      </c>
      <c r="X210" s="11" t="e">
        <f t="shared" si="73"/>
        <v>#N/A</v>
      </c>
      <c r="Y210" s="11" t="e">
        <f t="shared" si="74"/>
        <v>#N/A</v>
      </c>
      <c r="Z210" s="11" t="e">
        <f t="shared" si="75"/>
        <v>#N/A</v>
      </c>
      <c r="AA210" s="56" t="e">
        <f t="shared" si="76"/>
        <v>#N/A</v>
      </c>
      <c r="AB210" s="56" t="e">
        <f t="shared" si="77"/>
        <v>#N/A</v>
      </c>
      <c r="AC210" s="35" t="e">
        <f t="shared" si="84"/>
        <v>#N/A</v>
      </c>
      <c r="AD210" s="35" t="e">
        <f t="shared" si="85"/>
        <v>#N/A</v>
      </c>
      <c r="AE210" s="35" t="e">
        <f t="shared" si="86"/>
        <v>#N/A</v>
      </c>
      <c r="AF210" s="35" t="e">
        <f t="shared" si="87"/>
        <v>#N/A</v>
      </c>
      <c r="AH210" s="14"/>
      <c r="AI210" s="10"/>
      <c r="AJ210" s="11"/>
      <c r="AK210" s="10"/>
      <c r="AL210" s="11"/>
      <c r="AM210" s="10"/>
      <c r="AN210" s="10"/>
      <c r="AO210" s="10"/>
      <c r="AP210" s="10"/>
      <c r="AQ210" s="10"/>
      <c r="AS210" s="10"/>
      <c r="AT210" s="11"/>
      <c r="AU210" s="11"/>
      <c r="AV210" s="11"/>
      <c r="AW210" s="11"/>
      <c r="AX210" s="11"/>
      <c r="AY210" s="11"/>
      <c r="AZ210" s="11"/>
      <c r="BA210" s="11"/>
      <c r="BC210" s="10"/>
      <c r="BD210" s="11"/>
      <c r="BE210" s="11"/>
      <c r="BF210" s="11"/>
      <c r="BG210" s="11"/>
      <c r="BH210" s="11"/>
      <c r="BI210" s="11"/>
      <c r="BJ210" s="11"/>
      <c r="BK210" s="11"/>
      <c r="BL210" s="11"/>
      <c r="BM210" s="10"/>
      <c r="BN210" s="11"/>
      <c r="BO210" s="10"/>
      <c r="BP210" s="11"/>
      <c r="BQ210" s="10"/>
      <c r="BR210" s="10"/>
      <c r="BS210" s="10"/>
      <c r="BT210" s="10"/>
      <c r="BU210" s="10"/>
      <c r="BV210" s="11"/>
      <c r="BW210" s="11"/>
      <c r="BX210" s="10"/>
      <c r="BY210" s="11"/>
      <c r="BZ210" s="11"/>
      <c r="CA210" s="11"/>
      <c r="CB210" s="11"/>
      <c r="CC210" s="11"/>
      <c r="CD210" s="11"/>
      <c r="CE210" s="11"/>
      <c r="CF210" s="11"/>
      <c r="CG210" s="6"/>
      <c r="CH210" s="10"/>
      <c r="CI210" s="11"/>
      <c r="CJ210" s="11"/>
      <c r="CK210" s="11"/>
      <c r="CL210" s="11"/>
      <c r="CM210" s="11"/>
      <c r="CN210" s="11"/>
      <c r="CO210" s="11"/>
      <c r="CP210" s="11"/>
    </row>
    <row r="211" spans="1:94" ht="15.75" x14ac:dyDescent="0.25">
      <c r="A211" s="17"/>
      <c r="B211" s="17"/>
      <c r="C211" s="24"/>
      <c r="D211" s="24"/>
      <c r="E211" s="24"/>
      <c r="F211" s="25"/>
      <c r="G211" s="25"/>
      <c r="H211" s="46"/>
      <c r="I211" s="81" t="str">
        <f t="shared" si="78"/>
        <v/>
      </c>
      <c r="J211" s="28" t="str">
        <f t="shared" si="79"/>
        <v/>
      </c>
      <c r="K211" s="29" t="str">
        <f t="shared" si="80"/>
        <v/>
      </c>
      <c r="L211" s="99" t="str">
        <f t="shared" si="81"/>
        <v/>
      </c>
      <c r="M211" s="30" t="str">
        <f t="shared" si="82"/>
        <v/>
      </c>
      <c r="N211" s="31" t="str">
        <f t="shared" si="83"/>
        <v/>
      </c>
      <c r="P211" s="14">
        <f t="shared" si="66"/>
        <v>-154</v>
      </c>
      <c r="Q211" s="14"/>
      <c r="R211" s="56" t="e">
        <f t="shared" si="67"/>
        <v>#N/A</v>
      </c>
      <c r="S211" s="56" t="e">
        <f t="shared" si="68"/>
        <v>#N/A</v>
      </c>
      <c r="T211" s="98" t="e">
        <f t="shared" si="69"/>
        <v>#N/A</v>
      </c>
      <c r="U211" s="11" t="e">
        <f t="shared" si="70"/>
        <v>#N/A</v>
      </c>
      <c r="V211" s="11" t="e">
        <f t="shared" si="71"/>
        <v>#N/A</v>
      </c>
      <c r="W211" s="11" t="e">
        <f t="shared" si="72"/>
        <v>#N/A</v>
      </c>
      <c r="X211" s="11" t="e">
        <f t="shared" si="73"/>
        <v>#N/A</v>
      </c>
      <c r="Y211" s="11" t="e">
        <f t="shared" si="74"/>
        <v>#N/A</v>
      </c>
      <c r="Z211" s="11" t="e">
        <f t="shared" si="75"/>
        <v>#N/A</v>
      </c>
      <c r="AA211" s="56" t="e">
        <f t="shared" si="76"/>
        <v>#N/A</v>
      </c>
      <c r="AB211" s="56" t="e">
        <f t="shared" si="77"/>
        <v>#N/A</v>
      </c>
      <c r="AC211" s="35" t="e">
        <f t="shared" si="84"/>
        <v>#N/A</v>
      </c>
      <c r="AD211" s="35" t="e">
        <f t="shared" si="85"/>
        <v>#N/A</v>
      </c>
      <c r="AE211" s="35" t="e">
        <f t="shared" si="86"/>
        <v>#N/A</v>
      </c>
      <c r="AF211" s="35" t="e">
        <f t="shared" si="87"/>
        <v>#N/A</v>
      </c>
      <c r="AH211" s="14"/>
      <c r="AI211" s="10"/>
      <c r="AJ211" s="11"/>
      <c r="AK211" s="10"/>
      <c r="AL211" s="11"/>
      <c r="AM211" s="10"/>
      <c r="AN211" s="10"/>
      <c r="AO211" s="10"/>
      <c r="AP211" s="10"/>
      <c r="AQ211" s="10"/>
      <c r="AS211" s="10"/>
      <c r="AT211" s="11"/>
      <c r="AU211" s="11"/>
      <c r="AV211" s="11"/>
      <c r="AW211" s="11"/>
      <c r="AX211" s="11"/>
      <c r="AY211" s="11"/>
      <c r="AZ211" s="11"/>
      <c r="BA211" s="11"/>
      <c r="BC211" s="10"/>
      <c r="BD211" s="11"/>
      <c r="BE211" s="11"/>
      <c r="BF211" s="11"/>
      <c r="BG211" s="11"/>
      <c r="BH211" s="11"/>
      <c r="BI211" s="11"/>
      <c r="BJ211" s="11"/>
      <c r="BK211" s="11"/>
      <c r="BL211" s="11"/>
      <c r="BM211" s="10"/>
      <c r="BN211" s="11"/>
      <c r="BO211" s="10"/>
      <c r="BP211" s="11"/>
      <c r="BQ211" s="10"/>
      <c r="BR211" s="10"/>
      <c r="BS211" s="10"/>
      <c r="BT211" s="10"/>
      <c r="BU211" s="10"/>
      <c r="BV211" s="11"/>
      <c r="BW211" s="11"/>
      <c r="BX211" s="10"/>
      <c r="BY211" s="11"/>
      <c r="BZ211" s="11"/>
      <c r="CA211" s="11"/>
      <c r="CB211" s="11"/>
      <c r="CC211" s="11"/>
      <c r="CD211" s="11"/>
      <c r="CE211" s="11"/>
      <c r="CF211" s="11"/>
      <c r="CG211" s="6"/>
      <c r="CH211" s="10"/>
      <c r="CI211" s="11"/>
      <c r="CJ211" s="11"/>
      <c r="CK211" s="11"/>
      <c r="CL211" s="11"/>
      <c r="CM211" s="11"/>
      <c r="CN211" s="11"/>
      <c r="CO211" s="11"/>
      <c r="CP211" s="11"/>
    </row>
    <row r="212" spans="1:94" ht="15.75" x14ac:dyDescent="0.25">
      <c r="A212" s="17"/>
      <c r="B212" s="17"/>
      <c r="C212" s="24"/>
      <c r="D212" s="24"/>
      <c r="E212" s="24"/>
      <c r="F212" s="25"/>
      <c r="G212" s="25"/>
      <c r="H212" s="46"/>
      <c r="I212" s="81" t="str">
        <f t="shared" si="78"/>
        <v/>
      </c>
      <c r="J212" s="28" t="str">
        <f t="shared" si="79"/>
        <v/>
      </c>
      <c r="K212" s="29" t="str">
        <f t="shared" si="80"/>
        <v/>
      </c>
      <c r="L212" s="99" t="str">
        <f t="shared" si="81"/>
        <v/>
      </c>
      <c r="M212" s="30" t="str">
        <f t="shared" si="82"/>
        <v/>
      </c>
      <c r="N212" s="31" t="str">
        <f t="shared" si="83"/>
        <v/>
      </c>
      <c r="P212" s="14">
        <f t="shared" si="66"/>
        <v>-154</v>
      </c>
      <c r="Q212" s="14"/>
      <c r="R212" s="56" t="e">
        <f t="shared" si="67"/>
        <v>#N/A</v>
      </c>
      <c r="S212" s="56" t="e">
        <f t="shared" si="68"/>
        <v>#N/A</v>
      </c>
      <c r="T212" s="98" t="e">
        <f t="shared" si="69"/>
        <v>#N/A</v>
      </c>
      <c r="U212" s="11" t="e">
        <f t="shared" si="70"/>
        <v>#N/A</v>
      </c>
      <c r="V212" s="11" t="e">
        <f t="shared" si="71"/>
        <v>#N/A</v>
      </c>
      <c r="W212" s="11" t="e">
        <f t="shared" si="72"/>
        <v>#N/A</v>
      </c>
      <c r="X212" s="11" t="e">
        <f t="shared" si="73"/>
        <v>#N/A</v>
      </c>
      <c r="Y212" s="11" t="e">
        <f t="shared" si="74"/>
        <v>#N/A</v>
      </c>
      <c r="Z212" s="11" t="e">
        <f t="shared" si="75"/>
        <v>#N/A</v>
      </c>
      <c r="AA212" s="56" t="e">
        <f t="shared" si="76"/>
        <v>#N/A</v>
      </c>
      <c r="AB212" s="56" t="e">
        <f t="shared" si="77"/>
        <v>#N/A</v>
      </c>
      <c r="AC212" s="35" t="e">
        <f t="shared" si="84"/>
        <v>#N/A</v>
      </c>
      <c r="AD212" s="35" t="e">
        <f t="shared" si="85"/>
        <v>#N/A</v>
      </c>
      <c r="AE212" s="35" t="e">
        <f t="shared" si="86"/>
        <v>#N/A</v>
      </c>
      <c r="AF212" s="35" t="e">
        <f t="shared" si="87"/>
        <v>#N/A</v>
      </c>
      <c r="AH212" s="14"/>
      <c r="AI212" s="10"/>
      <c r="AJ212" s="11"/>
      <c r="AK212" s="10"/>
      <c r="AL212" s="11"/>
      <c r="AM212" s="10"/>
      <c r="AN212" s="10"/>
      <c r="AO212" s="10"/>
      <c r="AP212" s="10"/>
      <c r="AQ212" s="10"/>
      <c r="AS212" s="10"/>
      <c r="AT212" s="11"/>
      <c r="AU212" s="11"/>
      <c r="AV212" s="11"/>
      <c r="AW212" s="11"/>
      <c r="AX212" s="11"/>
      <c r="AY212" s="11"/>
      <c r="AZ212" s="11"/>
      <c r="BA212" s="11"/>
      <c r="BC212" s="10"/>
      <c r="BD212" s="11"/>
      <c r="BE212" s="11"/>
      <c r="BF212" s="11"/>
      <c r="BG212" s="11"/>
      <c r="BH212" s="11"/>
      <c r="BI212" s="11"/>
      <c r="BJ212" s="11"/>
      <c r="BK212" s="11"/>
      <c r="BL212" s="11"/>
      <c r="BM212" s="10"/>
      <c r="BN212" s="11"/>
      <c r="BO212" s="10"/>
      <c r="BP212" s="11"/>
      <c r="BQ212" s="10"/>
      <c r="BR212" s="10"/>
      <c r="BS212" s="10"/>
      <c r="BT212" s="10"/>
      <c r="BU212" s="10"/>
      <c r="BV212" s="11"/>
      <c r="BW212" s="11"/>
      <c r="BX212" s="10"/>
      <c r="BY212" s="11"/>
      <c r="BZ212" s="11"/>
      <c r="CA212" s="11"/>
      <c r="CB212" s="11"/>
      <c r="CC212" s="11"/>
      <c r="CD212" s="11"/>
      <c r="CE212" s="11"/>
      <c r="CF212" s="11"/>
      <c r="CG212" s="6"/>
      <c r="CH212" s="10"/>
      <c r="CI212" s="11"/>
      <c r="CJ212" s="11"/>
      <c r="CK212" s="11"/>
      <c r="CL212" s="11"/>
      <c r="CM212" s="11"/>
      <c r="CN212" s="11"/>
      <c r="CO212" s="11"/>
      <c r="CP212" s="11"/>
    </row>
    <row r="213" spans="1:94" ht="15.75" x14ac:dyDescent="0.25">
      <c r="A213" s="17"/>
      <c r="B213" s="17"/>
      <c r="C213" s="24"/>
      <c r="D213" s="24"/>
      <c r="E213" s="24"/>
      <c r="F213" s="25"/>
      <c r="G213" s="25"/>
      <c r="H213" s="46"/>
      <c r="I213" s="81" t="str">
        <f t="shared" si="78"/>
        <v/>
      </c>
      <c r="J213" s="28" t="str">
        <f t="shared" si="79"/>
        <v/>
      </c>
      <c r="K213" s="29" t="str">
        <f t="shared" si="80"/>
        <v/>
      </c>
      <c r="L213" s="99" t="str">
        <f t="shared" si="81"/>
        <v/>
      </c>
      <c r="M213" s="30" t="str">
        <f t="shared" si="82"/>
        <v/>
      </c>
      <c r="N213" s="31" t="str">
        <f t="shared" si="83"/>
        <v/>
      </c>
      <c r="P213" s="14">
        <f t="shared" si="66"/>
        <v>-154</v>
      </c>
      <c r="Q213" s="14"/>
      <c r="R213" s="56" t="e">
        <f t="shared" si="67"/>
        <v>#N/A</v>
      </c>
      <c r="S213" s="56" t="e">
        <f t="shared" si="68"/>
        <v>#N/A</v>
      </c>
      <c r="T213" s="98" t="e">
        <f t="shared" si="69"/>
        <v>#N/A</v>
      </c>
      <c r="U213" s="11" t="e">
        <f t="shared" si="70"/>
        <v>#N/A</v>
      </c>
      <c r="V213" s="11" t="e">
        <f t="shared" si="71"/>
        <v>#N/A</v>
      </c>
      <c r="W213" s="11" t="e">
        <f t="shared" si="72"/>
        <v>#N/A</v>
      </c>
      <c r="X213" s="11" t="e">
        <f t="shared" si="73"/>
        <v>#N/A</v>
      </c>
      <c r="Y213" s="11" t="e">
        <f t="shared" si="74"/>
        <v>#N/A</v>
      </c>
      <c r="Z213" s="11" t="e">
        <f t="shared" si="75"/>
        <v>#N/A</v>
      </c>
      <c r="AA213" s="56" t="e">
        <f t="shared" si="76"/>
        <v>#N/A</v>
      </c>
      <c r="AB213" s="56" t="e">
        <f t="shared" si="77"/>
        <v>#N/A</v>
      </c>
      <c r="AC213" s="35" t="e">
        <f t="shared" si="84"/>
        <v>#N/A</v>
      </c>
      <c r="AD213" s="35" t="e">
        <f t="shared" si="85"/>
        <v>#N/A</v>
      </c>
      <c r="AE213" s="35" t="e">
        <f t="shared" si="86"/>
        <v>#N/A</v>
      </c>
      <c r="AF213" s="35" t="e">
        <f t="shared" si="87"/>
        <v>#N/A</v>
      </c>
      <c r="AH213" s="14"/>
      <c r="AI213" s="10"/>
      <c r="AJ213" s="11"/>
      <c r="AK213" s="10"/>
      <c r="AL213" s="11"/>
      <c r="AM213" s="10"/>
      <c r="AN213" s="10"/>
      <c r="AO213" s="10"/>
      <c r="AP213" s="10"/>
      <c r="AQ213" s="10"/>
      <c r="AS213" s="10"/>
      <c r="AT213" s="11"/>
      <c r="AU213" s="11"/>
      <c r="AV213" s="11"/>
      <c r="AW213" s="11"/>
      <c r="AX213" s="11"/>
      <c r="AY213" s="11"/>
      <c r="AZ213" s="11"/>
      <c r="BA213" s="11"/>
      <c r="BC213" s="10"/>
      <c r="BD213" s="11"/>
      <c r="BE213" s="11"/>
      <c r="BF213" s="11"/>
      <c r="BG213" s="11"/>
      <c r="BH213" s="11"/>
      <c r="BI213" s="11"/>
      <c r="BJ213" s="11"/>
      <c r="BK213" s="11"/>
      <c r="BL213" s="11"/>
      <c r="BM213" s="10"/>
      <c r="BN213" s="11"/>
      <c r="BO213" s="10"/>
      <c r="BP213" s="11"/>
      <c r="BQ213" s="10"/>
      <c r="BR213" s="10"/>
      <c r="BS213" s="10"/>
      <c r="BT213" s="10"/>
      <c r="BU213" s="10"/>
      <c r="BV213" s="11"/>
      <c r="BW213" s="11"/>
      <c r="BX213" s="10"/>
      <c r="BY213" s="11"/>
      <c r="BZ213" s="11"/>
      <c r="CA213" s="11"/>
      <c r="CB213" s="11"/>
      <c r="CC213" s="11"/>
      <c r="CD213" s="11"/>
      <c r="CE213" s="11"/>
      <c r="CF213" s="11"/>
      <c r="CG213" s="6"/>
      <c r="CH213" s="10"/>
      <c r="CI213" s="11"/>
      <c r="CJ213" s="11"/>
      <c r="CK213" s="11"/>
      <c r="CL213" s="11"/>
      <c r="CM213" s="11"/>
      <c r="CN213" s="11"/>
      <c r="CO213" s="11"/>
      <c r="CP213" s="11"/>
    </row>
    <row r="214" spans="1:94" ht="15.75" x14ac:dyDescent="0.25">
      <c r="A214" s="17"/>
      <c r="B214" s="17"/>
      <c r="C214" s="24"/>
      <c r="D214" s="24"/>
      <c r="E214" s="24"/>
      <c r="F214" s="25"/>
      <c r="G214" s="25"/>
      <c r="H214" s="46"/>
      <c r="I214" s="81" t="str">
        <f t="shared" si="78"/>
        <v/>
      </c>
      <c r="J214" s="28" t="str">
        <f t="shared" si="79"/>
        <v/>
      </c>
      <c r="K214" s="29" t="str">
        <f t="shared" si="80"/>
        <v/>
      </c>
      <c r="L214" s="99" t="str">
        <f t="shared" si="81"/>
        <v/>
      </c>
      <c r="M214" s="30" t="str">
        <f t="shared" si="82"/>
        <v/>
      </c>
      <c r="N214" s="31" t="str">
        <f t="shared" si="83"/>
        <v/>
      </c>
      <c r="P214" s="14">
        <f t="shared" si="66"/>
        <v>-154</v>
      </c>
      <c r="Q214" s="14"/>
      <c r="R214" s="56" t="e">
        <f t="shared" si="67"/>
        <v>#N/A</v>
      </c>
      <c r="S214" s="56" t="e">
        <f t="shared" si="68"/>
        <v>#N/A</v>
      </c>
      <c r="T214" s="98" t="e">
        <f t="shared" si="69"/>
        <v>#N/A</v>
      </c>
      <c r="U214" s="11" t="e">
        <f t="shared" si="70"/>
        <v>#N/A</v>
      </c>
      <c r="V214" s="11" t="e">
        <f t="shared" si="71"/>
        <v>#N/A</v>
      </c>
      <c r="W214" s="11" t="e">
        <f t="shared" si="72"/>
        <v>#N/A</v>
      </c>
      <c r="X214" s="11" t="e">
        <f t="shared" si="73"/>
        <v>#N/A</v>
      </c>
      <c r="Y214" s="11" t="e">
        <f t="shared" si="74"/>
        <v>#N/A</v>
      </c>
      <c r="Z214" s="11" t="e">
        <f t="shared" si="75"/>
        <v>#N/A</v>
      </c>
      <c r="AA214" s="56" t="e">
        <f t="shared" si="76"/>
        <v>#N/A</v>
      </c>
      <c r="AB214" s="56" t="e">
        <f t="shared" si="77"/>
        <v>#N/A</v>
      </c>
      <c r="AC214" s="35" t="e">
        <f t="shared" si="84"/>
        <v>#N/A</v>
      </c>
      <c r="AD214" s="35" t="e">
        <f t="shared" si="85"/>
        <v>#N/A</v>
      </c>
      <c r="AE214" s="35" t="e">
        <f t="shared" si="86"/>
        <v>#N/A</v>
      </c>
      <c r="AF214" s="35" t="e">
        <f t="shared" si="87"/>
        <v>#N/A</v>
      </c>
      <c r="AH214" s="14"/>
      <c r="AI214" s="10"/>
      <c r="AJ214" s="11"/>
      <c r="AK214" s="10"/>
      <c r="AL214" s="11"/>
      <c r="AM214" s="10"/>
      <c r="AN214" s="10"/>
      <c r="AO214" s="10"/>
      <c r="AP214" s="10"/>
      <c r="AQ214" s="10"/>
      <c r="AS214" s="10"/>
      <c r="AT214" s="11"/>
      <c r="AU214" s="11"/>
      <c r="AV214" s="11"/>
      <c r="AW214" s="11"/>
      <c r="AX214" s="11"/>
      <c r="AY214" s="11"/>
      <c r="AZ214" s="11"/>
      <c r="BA214" s="11"/>
      <c r="BC214" s="10"/>
      <c r="BD214" s="11"/>
      <c r="BE214" s="11"/>
      <c r="BF214" s="11"/>
      <c r="BG214" s="11"/>
      <c r="BH214" s="11"/>
      <c r="BI214" s="11"/>
      <c r="BJ214" s="11"/>
      <c r="BK214" s="11"/>
      <c r="BL214" s="11"/>
      <c r="BM214" s="10"/>
      <c r="BN214" s="11"/>
      <c r="BO214" s="10"/>
      <c r="BP214" s="11"/>
      <c r="BQ214" s="10"/>
      <c r="BR214" s="10"/>
      <c r="BS214" s="10"/>
      <c r="BT214" s="10"/>
      <c r="BU214" s="10"/>
      <c r="BV214" s="11"/>
      <c r="BW214" s="11"/>
      <c r="BX214" s="10"/>
      <c r="BY214" s="11"/>
      <c r="BZ214" s="11"/>
      <c r="CA214" s="11"/>
      <c r="CB214" s="11"/>
      <c r="CC214" s="11"/>
      <c r="CD214" s="11"/>
      <c r="CE214" s="11"/>
      <c r="CF214" s="11"/>
      <c r="CG214" s="6"/>
      <c r="CH214" s="10"/>
      <c r="CI214" s="11"/>
      <c r="CJ214" s="11"/>
      <c r="CK214" s="11"/>
      <c r="CL214" s="11"/>
      <c r="CM214" s="11"/>
      <c r="CN214" s="11"/>
      <c r="CO214" s="11"/>
      <c r="CP214" s="11"/>
    </row>
    <row r="215" spans="1:94" ht="15.75" x14ac:dyDescent="0.25">
      <c r="A215" s="17"/>
      <c r="B215" s="17"/>
      <c r="C215" s="24"/>
      <c r="D215" s="24"/>
      <c r="E215" s="24"/>
      <c r="F215" s="25"/>
      <c r="G215" s="25"/>
      <c r="H215" s="46"/>
      <c r="I215" s="81" t="str">
        <f t="shared" si="78"/>
        <v/>
      </c>
      <c r="J215" s="28" t="str">
        <f t="shared" si="79"/>
        <v/>
      </c>
      <c r="K215" s="29" t="str">
        <f t="shared" si="80"/>
        <v/>
      </c>
      <c r="L215" s="99" t="str">
        <f t="shared" si="81"/>
        <v/>
      </c>
      <c r="M215" s="30" t="str">
        <f t="shared" si="82"/>
        <v/>
      </c>
      <c r="N215" s="31" t="str">
        <f t="shared" si="83"/>
        <v/>
      </c>
      <c r="P215" s="14">
        <f t="shared" si="66"/>
        <v>-154</v>
      </c>
      <c r="Q215" s="14"/>
      <c r="R215" s="56" t="e">
        <f t="shared" si="67"/>
        <v>#N/A</v>
      </c>
      <c r="S215" s="56" t="e">
        <f t="shared" si="68"/>
        <v>#N/A</v>
      </c>
      <c r="T215" s="98" t="e">
        <f t="shared" si="69"/>
        <v>#N/A</v>
      </c>
      <c r="U215" s="11" t="e">
        <f t="shared" si="70"/>
        <v>#N/A</v>
      </c>
      <c r="V215" s="11" t="e">
        <f t="shared" si="71"/>
        <v>#N/A</v>
      </c>
      <c r="W215" s="11" t="e">
        <f t="shared" si="72"/>
        <v>#N/A</v>
      </c>
      <c r="X215" s="11" t="e">
        <f t="shared" si="73"/>
        <v>#N/A</v>
      </c>
      <c r="Y215" s="11" t="e">
        <f t="shared" si="74"/>
        <v>#N/A</v>
      </c>
      <c r="Z215" s="11" t="e">
        <f t="shared" si="75"/>
        <v>#N/A</v>
      </c>
      <c r="AA215" s="56" t="e">
        <f t="shared" si="76"/>
        <v>#N/A</v>
      </c>
      <c r="AB215" s="56" t="e">
        <f t="shared" si="77"/>
        <v>#N/A</v>
      </c>
      <c r="AC215" s="35" t="e">
        <f t="shared" si="84"/>
        <v>#N/A</v>
      </c>
      <c r="AD215" s="35" t="e">
        <f t="shared" si="85"/>
        <v>#N/A</v>
      </c>
      <c r="AE215" s="35" t="e">
        <f t="shared" si="86"/>
        <v>#N/A</v>
      </c>
      <c r="AF215" s="35" t="e">
        <f t="shared" si="87"/>
        <v>#N/A</v>
      </c>
      <c r="AH215" s="14"/>
      <c r="AI215" s="10"/>
      <c r="AJ215" s="11"/>
      <c r="AK215" s="10"/>
      <c r="AL215" s="11"/>
      <c r="AM215" s="10"/>
      <c r="AN215" s="10"/>
      <c r="AO215" s="10"/>
      <c r="AP215" s="10"/>
      <c r="AQ215" s="10"/>
      <c r="AS215" s="10"/>
      <c r="AT215" s="11"/>
      <c r="AU215" s="11"/>
      <c r="AV215" s="11"/>
      <c r="AW215" s="11"/>
      <c r="AX215" s="11"/>
      <c r="AY215" s="11"/>
      <c r="AZ215" s="11"/>
      <c r="BA215" s="11"/>
      <c r="BC215" s="10"/>
      <c r="BD215" s="11"/>
      <c r="BE215" s="11"/>
      <c r="BF215" s="11"/>
      <c r="BG215" s="11"/>
      <c r="BH215" s="11"/>
      <c r="BI215" s="11"/>
      <c r="BJ215" s="11"/>
      <c r="BK215" s="11"/>
      <c r="BL215" s="11"/>
      <c r="BM215" s="10"/>
      <c r="BN215" s="11"/>
      <c r="BO215" s="10"/>
      <c r="BP215" s="11"/>
      <c r="BQ215" s="10"/>
      <c r="BR215" s="10"/>
      <c r="BS215" s="10"/>
      <c r="BT215" s="10"/>
      <c r="BU215" s="10"/>
      <c r="BV215" s="11"/>
      <c r="BW215" s="11"/>
      <c r="BX215" s="10"/>
      <c r="BY215" s="11"/>
      <c r="BZ215" s="11"/>
      <c r="CA215" s="11"/>
      <c r="CB215" s="11"/>
      <c r="CC215" s="11"/>
      <c r="CD215" s="11"/>
      <c r="CE215" s="11"/>
      <c r="CF215" s="11"/>
      <c r="CG215" s="6"/>
      <c r="CH215" s="10"/>
      <c r="CI215" s="11"/>
      <c r="CJ215" s="11"/>
      <c r="CK215" s="11"/>
      <c r="CL215" s="11"/>
      <c r="CM215" s="11"/>
      <c r="CN215" s="11"/>
      <c r="CO215" s="11"/>
      <c r="CP215" s="11"/>
    </row>
    <row r="216" spans="1:94" ht="15.75" x14ac:dyDescent="0.25">
      <c r="A216" s="17"/>
      <c r="B216" s="17"/>
      <c r="C216" s="24"/>
      <c r="D216" s="24"/>
      <c r="E216" s="24"/>
      <c r="F216" s="25"/>
      <c r="G216" s="25"/>
      <c r="H216" s="46"/>
      <c r="I216" s="81" t="str">
        <f t="shared" si="78"/>
        <v/>
      </c>
      <c r="J216" s="28" t="str">
        <f t="shared" si="79"/>
        <v/>
      </c>
      <c r="K216" s="29" t="str">
        <f t="shared" si="80"/>
        <v/>
      </c>
      <c r="L216" s="99" t="str">
        <f t="shared" si="81"/>
        <v/>
      </c>
      <c r="M216" s="30" t="str">
        <f t="shared" si="82"/>
        <v/>
      </c>
      <c r="N216" s="31" t="str">
        <f t="shared" si="83"/>
        <v/>
      </c>
      <c r="P216" s="14">
        <f t="shared" si="66"/>
        <v>-154</v>
      </c>
      <c r="Q216" s="14"/>
      <c r="R216" s="56" t="e">
        <f t="shared" si="67"/>
        <v>#N/A</v>
      </c>
      <c r="S216" s="56" t="e">
        <f t="shared" si="68"/>
        <v>#N/A</v>
      </c>
      <c r="T216" s="98" t="e">
        <f t="shared" si="69"/>
        <v>#N/A</v>
      </c>
      <c r="U216" s="11" t="e">
        <f t="shared" si="70"/>
        <v>#N/A</v>
      </c>
      <c r="V216" s="11" t="e">
        <f t="shared" si="71"/>
        <v>#N/A</v>
      </c>
      <c r="W216" s="11" t="e">
        <f t="shared" si="72"/>
        <v>#N/A</v>
      </c>
      <c r="X216" s="11" t="e">
        <f t="shared" si="73"/>
        <v>#N/A</v>
      </c>
      <c r="Y216" s="11" t="e">
        <f t="shared" si="74"/>
        <v>#N/A</v>
      </c>
      <c r="Z216" s="11" t="e">
        <f t="shared" si="75"/>
        <v>#N/A</v>
      </c>
      <c r="AA216" s="56" t="e">
        <f t="shared" si="76"/>
        <v>#N/A</v>
      </c>
      <c r="AB216" s="56" t="e">
        <f t="shared" si="77"/>
        <v>#N/A</v>
      </c>
      <c r="AC216" s="35" t="e">
        <f t="shared" si="84"/>
        <v>#N/A</v>
      </c>
      <c r="AD216" s="35" t="e">
        <f t="shared" si="85"/>
        <v>#N/A</v>
      </c>
      <c r="AE216" s="35" t="e">
        <f t="shared" si="86"/>
        <v>#N/A</v>
      </c>
      <c r="AF216" s="35" t="e">
        <f t="shared" si="87"/>
        <v>#N/A</v>
      </c>
      <c r="AH216" s="14"/>
      <c r="AI216" s="10"/>
      <c r="AJ216" s="11"/>
      <c r="AK216" s="10"/>
      <c r="AL216" s="11"/>
      <c r="AM216" s="10"/>
      <c r="AN216" s="10"/>
      <c r="AO216" s="10"/>
      <c r="AP216" s="10"/>
      <c r="AQ216" s="10"/>
      <c r="AS216" s="10"/>
      <c r="AT216" s="11"/>
      <c r="AU216" s="11"/>
      <c r="AV216" s="11"/>
      <c r="AW216" s="11"/>
      <c r="AX216" s="11"/>
      <c r="AY216" s="11"/>
      <c r="AZ216" s="11"/>
      <c r="BA216" s="11"/>
      <c r="BC216" s="10"/>
      <c r="BD216" s="11"/>
      <c r="BE216" s="11"/>
      <c r="BF216" s="11"/>
      <c r="BG216" s="11"/>
      <c r="BH216" s="11"/>
      <c r="BI216" s="11"/>
      <c r="BJ216" s="11"/>
      <c r="BK216" s="11"/>
      <c r="BL216" s="11"/>
      <c r="BM216" s="10"/>
      <c r="BN216" s="11"/>
      <c r="BO216" s="10"/>
      <c r="BP216" s="11"/>
      <c r="BQ216" s="10"/>
      <c r="BR216" s="10"/>
      <c r="BS216" s="10"/>
      <c r="BT216" s="10"/>
      <c r="BU216" s="10"/>
      <c r="BV216" s="11"/>
      <c r="BW216" s="11"/>
      <c r="BX216" s="10"/>
      <c r="BY216" s="11"/>
      <c r="BZ216" s="11"/>
      <c r="CA216" s="11"/>
      <c r="CB216" s="11"/>
      <c r="CC216" s="11"/>
      <c r="CD216" s="11"/>
      <c r="CE216" s="11"/>
      <c r="CF216" s="11"/>
      <c r="CG216" s="6"/>
      <c r="CH216" s="10"/>
      <c r="CI216" s="11"/>
      <c r="CJ216" s="11"/>
      <c r="CK216" s="11"/>
      <c r="CL216" s="11"/>
      <c r="CM216" s="11"/>
      <c r="CN216" s="11"/>
      <c r="CO216" s="11"/>
      <c r="CP216" s="11"/>
    </row>
    <row r="217" spans="1:94" ht="15.75" x14ac:dyDescent="0.25">
      <c r="A217" s="17"/>
      <c r="B217" s="17"/>
      <c r="C217" s="24"/>
      <c r="D217" s="24"/>
      <c r="E217" s="24"/>
      <c r="F217" s="25"/>
      <c r="G217" s="25"/>
      <c r="H217" s="46"/>
      <c r="I217" s="81" t="str">
        <f t="shared" si="78"/>
        <v/>
      </c>
      <c r="J217" s="28" t="str">
        <f t="shared" si="79"/>
        <v/>
      </c>
      <c r="K217" s="29" t="str">
        <f t="shared" si="80"/>
        <v/>
      </c>
      <c r="L217" s="99" t="str">
        <f t="shared" si="81"/>
        <v/>
      </c>
      <c r="M217" s="30" t="str">
        <f t="shared" si="82"/>
        <v/>
      </c>
      <c r="N217" s="31" t="str">
        <f t="shared" si="83"/>
        <v/>
      </c>
      <c r="P217" s="14">
        <f t="shared" si="66"/>
        <v>-154</v>
      </c>
      <c r="Q217" s="14"/>
      <c r="R217" s="56" t="e">
        <f t="shared" si="67"/>
        <v>#N/A</v>
      </c>
      <c r="S217" s="56" t="e">
        <f t="shared" si="68"/>
        <v>#N/A</v>
      </c>
      <c r="T217" s="98" t="e">
        <f t="shared" si="69"/>
        <v>#N/A</v>
      </c>
      <c r="U217" s="11" t="e">
        <f t="shared" si="70"/>
        <v>#N/A</v>
      </c>
      <c r="V217" s="11" t="e">
        <f t="shared" si="71"/>
        <v>#N/A</v>
      </c>
      <c r="W217" s="11" t="e">
        <f t="shared" si="72"/>
        <v>#N/A</v>
      </c>
      <c r="X217" s="11" t="e">
        <f t="shared" si="73"/>
        <v>#N/A</v>
      </c>
      <c r="Y217" s="11" t="e">
        <f t="shared" si="74"/>
        <v>#N/A</v>
      </c>
      <c r="Z217" s="11" t="e">
        <f t="shared" si="75"/>
        <v>#N/A</v>
      </c>
      <c r="AA217" s="56" t="e">
        <f t="shared" si="76"/>
        <v>#N/A</v>
      </c>
      <c r="AB217" s="56" t="e">
        <f t="shared" si="77"/>
        <v>#N/A</v>
      </c>
      <c r="AC217" s="35" t="e">
        <f t="shared" si="84"/>
        <v>#N/A</v>
      </c>
      <c r="AD217" s="35" t="e">
        <f t="shared" si="85"/>
        <v>#N/A</v>
      </c>
      <c r="AE217" s="35" t="e">
        <f t="shared" si="86"/>
        <v>#N/A</v>
      </c>
      <c r="AF217" s="35" t="e">
        <f t="shared" si="87"/>
        <v>#N/A</v>
      </c>
      <c r="AH217" s="14"/>
      <c r="AI217" s="10"/>
      <c r="AJ217" s="11"/>
      <c r="AK217" s="10"/>
      <c r="AL217" s="11"/>
      <c r="AM217" s="10"/>
      <c r="AN217" s="10"/>
      <c r="AO217" s="10"/>
      <c r="AP217" s="10"/>
      <c r="AQ217" s="10"/>
      <c r="AS217" s="10"/>
      <c r="AT217" s="11"/>
      <c r="AU217" s="11"/>
      <c r="AV217" s="11"/>
      <c r="AW217" s="11"/>
      <c r="AX217" s="11"/>
      <c r="AY217" s="11"/>
      <c r="AZ217" s="11"/>
      <c r="BA217" s="11"/>
      <c r="BC217" s="10"/>
      <c r="BD217" s="11"/>
      <c r="BE217" s="11"/>
      <c r="BF217" s="11"/>
      <c r="BG217" s="11"/>
      <c r="BH217" s="11"/>
      <c r="BI217" s="11"/>
      <c r="BJ217" s="11"/>
      <c r="BK217" s="11"/>
      <c r="BL217" s="11"/>
      <c r="BM217" s="10"/>
      <c r="BN217" s="11"/>
      <c r="BO217" s="10"/>
      <c r="BP217" s="11"/>
      <c r="BQ217" s="10"/>
      <c r="BR217" s="10"/>
      <c r="BS217" s="10"/>
      <c r="BT217" s="10"/>
      <c r="BU217" s="10"/>
      <c r="BV217" s="11"/>
      <c r="BW217" s="11"/>
      <c r="BX217" s="10"/>
      <c r="BY217" s="11"/>
      <c r="BZ217" s="11"/>
      <c r="CA217" s="11"/>
      <c r="CB217" s="11"/>
      <c r="CC217" s="11"/>
      <c r="CD217" s="11"/>
      <c r="CE217" s="11"/>
      <c r="CF217" s="11"/>
      <c r="CG217" s="6"/>
      <c r="CH217" s="10"/>
      <c r="CI217" s="11"/>
      <c r="CJ217" s="11"/>
      <c r="CK217" s="11"/>
      <c r="CL217" s="11"/>
      <c r="CM217" s="11"/>
      <c r="CN217" s="11"/>
      <c r="CO217" s="11"/>
      <c r="CP217" s="11"/>
    </row>
    <row r="218" spans="1:94" ht="15.75" x14ac:dyDescent="0.25">
      <c r="A218" s="17"/>
      <c r="B218" s="17"/>
      <c r="C218" s="24"/>
      <c r="D218" s="24"/>
      <c r="E218" s="24"/>
      <c r="F218" s="25"/>
      <c r="G218" s="25"/>
      <c r="H218" s="46"/>
      <c r="I218" s="81" t="str">
        <f t="shared" si="78"/>
        <v/>
      </c>
      <c r="J218" s="28" t="str">
        <f t="shared" si="79"/>
        <v/>
      </c>
      <c r="K218" s="29" t="str">
        <f t="shared" si="80"/>
        <v/>
      </c>
      <c r="L218" s="99" t="str">
        <f t="shared" si="81"/>
        <v/>
      </c>
      <c r="M218" s="30" t="str">
        <f t="shared" si="82"/>
        <v/>
      </c>
      <c r="N218" s="31" t="str">
        <f t="shared" si="83"/>
        <v/>
      </c>
      <c r="P218" s="14">
        <f t="shared" si="66"/>
        <v>-154</v>
      </c>
      <c r="Q218" s="14"/>
      <c r="R218" s="56" t="e">
        <f t="shared" si="67"/>
        <v>#N/A</v>
      </c>
      <c r="S218" s="56" t="e">
        <f t="shared" si="68"/>
        <v>#N/A</v>
      </c>
      <c r="T218" s="98" t="e">
        <f t="shared" si="69"/>
        <v>#N/A</v>
      </c>
      <c r="U218" s="11" t="e">
        <f t="shared" si="70"/>
        <v>#N/A</v>
      </c>
      <c r="V218" s="11" t="e">
        <f t="shared" si="71"/>
        <v>#N/A</v>
      </c>
      <c r="W218" s="11" t="e">
        <f t="shared" si="72"/>
        <v>#N/A</v>
      </c>
      <c r="X218" s="11" t="e">
        <f t="shared" si="73"/>
        <v>#N/A</v>
      </c>
      <c r="Y218" s="11" t="e">
        <f t="shared" si="74"/>
        <v>#N/A</v>
      </c>
      <c r="Z218" s="11" t="e">
        <f t="shared" si="75"/>
        <v>#N/A</v>
      </c>
      <c r="AA218" s="56" t="e">
        <f t="shared" si="76"/>
        <v>#N/A</v>
      </c>
      <c r="AB218" s="56" t="e">
        <f t="shared" si="77"/>
        <v>#N/A</v>
      </c>
      <c r="AC218" s="35" t="e">
        <f t="shared" si="84"/>
        <v>#N/A</v>
      </c>
      <c r="AD218" s="35" t="e">
        <f t="shared" si="85"/>
        <v>#N/A</v>
      </c>
      <c r="AE218" s="35" t="e">
        <f t="shared" si="86"/>
        <v>#N/A</v>
      </c>
      <c r="AF218" s="35" t="e">
        <f t="shared" si="87"/>
        <v>#N/A</v>
      </c>
      <c r="AH218" s="14"/>
      <c r="AI218" s="10"/>
      <c r="AJ218" s="11"/>
      <c r="AK218" s="10"/>
      <c r="AL218" s="11"/>
      <c r="AM218" s="10"/>
      <c r="AN218" s="10"/>
      <c r="AO218" s="10"/>
      <c r="AP218" s="10"/>
      <c r="AQ218" s="10"/>
      <c r="AS218" s="10"/>
      <c r="AT218" s="11"/>
      <c r="AU218" s="11"/>
      <c r="AV218" s="11"/>
      <c r="AW218" s="11"/>
      <c r="AX218" s="11"/>
      <c r="AY218" s="11"/>
      <c r="AZ218" s="11"/>
      <c r="BA218" s="11"/>
      <c r="BC218" s="10"/>
      <c r="BD218" s="11"/>
      <c r="BE218" s="11"/>
      <c r="BF218" s="11"/>
      <c r="BG218" s="11"/>
      <c r="BH218" s="11"/>
      <c r="BI218" s="11"/>
      <c r="BJ218" s="11"/>
      <c r="BK218" s="11"/>
      <c r="BL218" s="11"/>
      <c r="BM218" s="10"/>
      <c r="BN218" s="11"/>
      <c r="BO218" s="10"/>
      <c r="BP218" s="11"/>
      <c r="BQ218" s="10"/>
      <c r="BR218" s="10"/>
      <c r="BS218" s="10"/>
      <c r="BT218" s="10"/>
      <c r="BU218" s="10"/>
      <c r="BV218" s="6"/>
      <c r="BW218" s="6"/>
      <c r="BX218" s="10"/>
      <c r="BY218" s="11"/>
      <c r="BZ218" s="11"/>
      <c r="CA218" s="11"/>
      <c r="CB218" s="11"/>
      <c r="CC218" s="11"/>
      <c r="CD218" s="11"/>
      <c r="CE218" s="11"/>
      <c r="CF218" s="11"/>
      <c r="CG218" s="6"/>
      <c r="CH218" s="10"/>
      <c r="CI218" s="11"/>
      <c r="CJ218" s="11"/>
      <c r="CK218" s="11"/>
      <c r="CL218" s="11"/>
      <c r="CM218" s="11"/>
      <c r="CN218" s="11"/>
      <c r="CO218" s="11"/>
      <c r="CP218" s="11"/>
    </row>
    <row r="219" spans="1:94" ht="15.75" x14ac:dyDescent="0.25">
      <c r="A219" s="17"/>
      <c r="B219" s="17"/>
      <c r="C219" s="24"/>
      <c r="D219" s="24"/>
      <c r="E219" s="24"/>
      <c r="F219" s="25"/>
      <c r="G219" s="25"/>
      <c r="H219" s="46"/>
      <c r="I219" s="81" t="str">
        <f t="shared" si="78"/>
        <v/>
      </c>
      <c r="J219" s="28" t="str">
        <f t="shared" si="79"/>
        <v/>
      </c>
      <c r="K219" s="29" t="str">
        <f t="shared" si="80"/>
        <v/>
      </c>
      <c r="L219" s="99" t="str">
        <f t="shared" si="81"/>
        <v/>
      </c>
      <c r="M219" s="30" t="str">
        <f t="shared" si="82"/>
        <v/>
      </c>
      <c r="N219" s="31" t="str">
        <f t="shared" si="83"/>
        <v/>
      </c>
      <c r="P219" s="14">
        <f t="shared" si="66"/>
        <v>-154</v>
      </c>
      <c r="Q219" s="14"/>
      <c r="R219" s="56" t="e">
        <f t="shared" si="67"/>
        <v>#N/A</v>
      </c>
      <c r="S219" s="56" t="e">
        <f t="shared" si="68"/>
        <v>#N/A</v>
      </c>
      <c r="T219" s="98" t="e">
        <f t="shared" si="69"/>
        <v>#N/A</v>
      </c>
      <c r="U219" s="11" t="e">
        <f t="shared" si="70"/>
        <v>#N/A</v>
      </c>
      <c r="V219" s="11" t="e">
        <f t="shared" si="71"/>
        <v>#N/A</v>
      </c>
      <c r="W219" s="11" t="e">
        <f t="shared" si="72"/>
        <v>#N/A</v>
      </c>
      <c r="X219" s="11" t="e">
        <f t="shared" si="73"/>
        <v>#N/A</v>
      </c>
      <c r="Y219" s="11" t="e">
        <f t="shared" si="74"/>
        <v>#N/A</v>
      </c>
      <c r="Z219" s="11" t="e">
        <f t="shared" si="75"/>
        <v>#N/A</v>
      </c>
      <c r="AA219" s="56" t="e">
        <f t="shared" si="76"/>
        <v>#N/A</v>
      </c>
      <c r="AB219" s="56" t="e">
        <f t="shared" si="77"/>
        <v>#N/A</v>
      </c>
      <c r="AC219" s="35" t="e">
        <f t="shared" si="84"/>
        <v>#N/A</v>
      </c>
      <c r="AD219" s="35" t="e">
        <f t="shared" si="85"/>
        <v>#N/A</v>
      </c>
      <c r="AE219" s="35" t="e">
        <f t="shared" si="86"/>
        <v>#N/A</v>
      </c>
      <c r="AF219" s="35" t="e">
        <f t="shared" si="87"/>
        <v>#N/A</v>
      </c>
      <c r="AH219" s="14"/>
      <c r="AI219" s="10"/>
      <c r="AJ219" s="11"/>
      <c r="AK219" s="10"/>
      <c r="AL219" s="11"/>
      <c r="AM219" s="10"/>
      <c r="AN219" s="10"/>
      <c r="AO219" s="10"/>
      <c r="AP219" s="10"/>
      <c r="AQ219" s="10"/>
      <c r="AS219" s="10"/>
      <c r="AT219" s="11"/>
      <c r="AU219" s="11"/>
      <c r="AV219" s="11"/>
      <c r="AW219" s="11"/>
      <c r="AX219" s="11"/>
      <c r="AY219" s="11"/>
      <c r="AZ219" s="11"/>
      <c r="BA219" s="11"/>
      <c r="BC219" s="10"/>
      <c r="BD219" s="11"/>
      <c r="BE219" s="11"/>
      <c r="BF219" s="11"/>
      <c r="BG219" s="11"/>
      <c r="BH219" s="11"/>
      <c r="BI219" s="11"/>
      <c r="BJ219" s="11"/>
      <c r="BK219" s="11"/>
      <c r="BL219" s="11"/>
      <c r="BM219" s="10"/>
      <c r="BN219" s="11"/>
      <c r="BO219" s="10"/>
      <c r="BP219" s="11"/>
      <c r="BQ219" s="10"/>
      <c r="BR219" s="10"/>
      <c r="BS219" s="10"/>
      <c r="BT219" s="10"/>
      <c r="BU219" s="10"/>
      <c r="BV219" s="6"/>
      <c r="BW219" s="6"/>
      <c r="BX219" s="10"/>
      <c r="BY219" s="11"/>
      <c r="BZ219" s="11"/>
      <c r="CA219" s="11"/>
      <c r="CB219" s="11"/>
      <c r="CC219" s="11"/>
      <c r="CD219" s="11"/>
      <c r="CE219" s="11"/>
      <c r="CF219" s="11"/>
      <c r="CG219" s="6"/>
      <c r="CH219" s="10"/>
      <c r="CI219" s="11"/>
      <c r="CJ219" s="11"/>
      <c r="CK219" s="11"/>
      <c r="CL219" s="11"/>
      <c r="CM219" s="11"/>
      <c r="CN219" s="11"/>
      <c r="CO219" s="11"/>
      <c r="CP219" s="11"/>
    </row>
    <row r="220" spans="1:94" ht="15.75" x14ac:dyDescent="0.25">
      <c r="A220" s="17"/>
      <c r="B220" s="17"/>
      <c r="C220" s="24"/>
      <c r="D220" s="24"/>
      <c r="E220" s="24"/>
      <c r="F220" s="25"/>
      <c r="G220" s="25"/>
      <c r="H220" s="46"/>
      <c r="I220" s="81" t="str">
        <f t="shared" si="78"/>
        <v/>
      </c>
      <c r="J220" s="28" t="str">
        <f t="shared" si="79"/>
        <v/>
      </c>
      <c r="K220" s="29" t="str">
        <f t="shared" si="80"/>
        <v/>
      </c>
      <c r="L220" s="99" t="str">
        <f t="shared" si="81"/>
        <v/>
      </c>
      <c r="M220" s="30" t="str">
        <f t="shared" si="82"/>
        <v/>
      </c>
      <c r="N220" s="31" t="str">
        <f t="shared" si="83"/>
        <v/>
      </c>
      <c r="P220" s="14">
        <f t="shared" si="66"/>
        <v>-154</v>
      </c>
      <c r="Q220" s="14"/>
      <c r="R220" s="56" t="e">
        <f t="shared" si="67"/>
        <v>#N/A</v>
      </c>
      <c r="S220" s="56" t="e">
        <f t="shared" si="68"/>
        <v>#N/A</v>
      </c>
      <c r="T220" s="98" t="e">
        <f t="shared" si="69"/>
        <v>#N/A</v>
      </c>
      <c r="U220" s="11" t="e">
        <f t="shared" si="70"/>
        <v>#N/A</v>
      </c>
      <c r="V220" s="11" t="e">
        <f t="shared" si="71"/>
        <v>#N/A</v>
      </c>
      <c r="W220" s="11" t="e">
        <f t="shared" si="72"/>
        <v>#N/A</v>
      </c>
      <c r="X220" s="11" t="e">
        <f t="shared" si="73"/>
        <v>#N/A</v>
      </c>
      <c r="Y220" s="11" t="e">
        <f t="shared" si="74"/>
        <v>#N/A</v>
      </c>
      <c r="Z220" s="11" t="e">
        <f t="shared" si="75"/>
        <v>#N/A</v>
      </c>
      <c r="AA220" s="56" t="e">
        <f t="shared" si="76"/>
        <v>#N/A</v>
      </c>
      <c r="AB220" s="56" t="e">
        <f t="shared" si="77"/>
        <v>#N/A</v>
      </c>
      <c r="AC220" s="35" t="e">
        <f t="shared" si="84"/>
        <v>#N/A</v>
      </c>
      <c r="AD220" s="35" t="e">
        <f t="shared" si="85"/>
        <v>#N/A</v>
      </c>
      <c r="AE220" s="35" t="e">
        <f t="shared" si="86"/>
        <v>#N/A</v>
      </c>
      <c r="AF220" s="35" t="e">
        <f t="shared" si="87"/>
        <v>#N/A</v>
      </c>
      <c r="AH220" s="14"/>
      <c r="AI220" s="10"/>
      <c r="AJ220" s="11"/>
      <c r="AK220" s="10"/>
      <c r="AL220" s="11"/>
      <c r="AM220" s="10"/>
      <c r="AN220" s="10"/>
      <c r="AO220" s="10"/>
      <c r="AP220" s="10"/>
      <c r="AQ220" s="10"/>
      <c r="AS220" s="10"/>
      <c r="AT220" s="11"/>
      <c r="AU220" s="11"/>
      <c r="AV220" s="11"/>
      <c r="AW220" s="11"/>
      <c r="AX220" s="11"/>
      <c r="AY220" s="11"/>
      <c r="AZ220" s="11"/>
      <c r="BA220" s="11"/>
      <c r="BC220" s="10"/>
      <c r="BD220" s="11"/>
      <c r="BE220" s="11"/>
      <c r="BF220" s="11"/>
      <c r="BG220" s="11"/>
      <c r="BH220" s="11"/>
      <c r="BI220" s="11"/>
      <c r="BJ220" s="11"/>
      <c r="BK220" s="11"/>
      <c r="BL220" s="11"/>
      <c r="BM220" s="10"/>
      <c r="BN220" s="11"/>
      <c r="BO220" s="10"/>
      <c r="BP220" s="11"/>
      <c r="BQ220" s="10"/>
      <c r="BR220" s="10"/>
      <c r="BS220" s="10"/>
      <c r="BT220" s="10"/>
      <c r="BU220" s="10"/>
      <c r="BV220" s="6"/>
      <c r="BW220" s="6"/>
      <c r="BX220" s="10"/>
      <c r="BY220" s="11"/>
      <c r="BZ220" s="11"/>
      <c r="CA220" s="11"/>
      <c r="CB220" s="11"/>
      <c r="CC220" s="11"/>
      <c r="CD220" s="11"/>
      <c r="CE220" s="11"/>
      <c r="CF220" s="11"/>
      <c r="CG220" s="6"/>
      <c r="CH220" s="10"/>
      <c r="CI220" s="11"/>
      <c r="CJ220" s="11"/>
      <c r="CK220" s="11"/>
      <c r="CL220" s="11"/>
      <c r="CM220" s="11"/>
      <c r="CN220" s="11"/>
      <c r="CO220" s="11"/>
      <c r="CP220" s="11"/>
    </row>
    <row r="221" spans="1:94" ht="15.75" x14ac:dyDescent="0.25">
      <c r="A221" s="17"/>
      <c r="B221" s="17"/>
      <c r="C221" s="24"/>
      <c r="D221" s="24"/>
      <c r="E221" s="24"/>
      <c r="F221" s="25"/>
      <c r="G221" s="25"/>
      <c r="H221" s="46"/>
      <c r="I221" s="81" t="str">
        <f t="shared" si="78"/>
        <v/>
      </c>
      <c r="J221" s="28" t="str">
        <f t="shared" si="79"/>
        <v/>
      </c>
      <c r="K221" s="29" t="str">
        <f t="shared" si="80"/>
        <v/>
      </c>
      <c r="L221" s="99" t="str">
        <f t="shared" si="81"/>
        <v/>
      </c>
      <c r="M221" s="30" t="str">
        <f t="shared" si="82"/>
        <v/>
      </c>
      <c r="N221" s="31" t="str">
        <f t="shared" si="83"/>
        <v/>
      </c>
      <c r="P221" s="14">
        <f t="shared" si="66"/>
        <v>-154</v>
      </c>
      <c r="Q221" s="14"/>
      <c r="R221" s="56" t="e">
        <f t="shared" si="67"/>
        <v>#N/A</v>
      </c>
      <c r="S221" s="56" t="e">
        <f t="shared" si="68"/>
        <v>#N/A</v>
      </c>
      <c r="T221" s="98" t="e">
        <f t="shared" si="69"/>
        <v>#N/A</v>
      </c>
      <c r="U221" s="11" t="e">
        <f t="shared" si="70"/>
        <v>#N/A</v>
      </c>
      <c r="V221" s="11" t="e">
        <f t="shared" si="71"/>
        <v>#N/A</v>
      </c>
      <c r="W221" s="11" t="e">
        <f t="shared" si="72"/>
        <v>#N/A</v>
      </c>
      <c r="X221" s="11" t="e">
        <f t="shared" si="73"/>
        <v>#N/A</v>
      </c>
      <c r="Y221" s="11" t="e">
        <f t="shared" si="74"/>
        <v>#N/A</v>
      </c>
      <c r="Z221" s="11" t="e">
        <f t="shared" si="75"/>
        <v>#N/A</v>
      </c>
      <c r="AA221" s="56" t="e">
        <f t="shared" si="76"/>
        <v>#N/A</v>
      </c>
      <c r="AB221" s="56" t="e">
        <f t="shared" si="77"/>
        <v>#N/A</v>
      </c>
      <c r="AC221" s="35" t="e">
        <f t="shared" si="84"/>
        <v>#N/A</v>
      </c>
      <c r="AD221" s="35" t="e">
        <f t="shared" si="85"/>
        <v>#N/A</v>
      </c>
      <c r="AE221" s="35" t="e">
        <f t="shared" si="86"/>
        <v>#N/A</v>
      </c>
      <c r="AF221" s="35" t="e">
        <f t="shared" si="87"/>
        <v>#N/A</v>
      </c>
      <c r="AH221" s="14"/>
      <c r="AI221" s="10"/>
      <c r="AJ221" s="11"/>
      <c r="AK221" s="10"/>
      <c r="AL221" s="11"/>
      <c r="AM221" s="10"/>
      <c r="AN221" s="10"/>
      <c r="AO221" s="10"/>
      <c r="AP221" s="10"/>
      <c r="AQ221" s="10"/>
      <c r="AS221" s="10"/>
      <c r="AT221" s="11"/>
      <c r="AU221" s="11"/>
      <c r="AV221" s="11"/>
      <c r="AW221" s="11"/>
      <c r="AX221" s="11"/>
      <c r="AY221" s="11"/>
      <c r="AZ221" s="11"/>
      <c r="BA221" s="11"/>
      <c r="BC221" s="10"/>
      <c r="BD221" s="11"/>
      <c r="BE221" s="11"/>
      <c r="BF221" s="11"/>
      <c r="BG221" s="11"/>
      <c r="BH221" s="11"/>
      <c r="BI221" s="11"/>
      <c r="BJ221" s="11"/>
      <c r="BK221" s="11"/>
      <c r="BL221" s="11"/>
      <c r="BM221" s="10"/>
      <c r="BN221" s="11"/>
      <c r="BO221" s="10"/>
      <c r="BP221" s="11"/>
      <c r="BQ221" s="10"/>
      <c r="BR221" s="10"/>
      <c r="BS221" s="10"/>
      <c r="BT221" s="10"/>
      <c r="BU221" s="10"/>
      <c r="BV221" s="6"/>
      <c r="BW221" s="6"/>
      <c r="BX221" s="10"/>
      <c r="BY221" s="11"/>
      <c r="BZ221" s="11"/>
      <c r="CA221" s="11"/>
      <c r="CB221" s="11"/>
      <c r="CC221" s="11"/>
      <c r="CD221" s="11"/>
      <c r="CE221" s="11"/>
      <c r="CF221" s="11"/>
      <c r="CG221" s="6"/>
      <c r="CH221" s="10"/>
      <c r="CI221" s="11"/>
      <c r="CJ221" s="11"/>
      <c r="CK221" s="11"/>
      <c r="CL221" s="11"/>
      <c r="CM221" s="11"/>
      <c r="CN221" s="11"/>
      <c r="CO221" s="11"/>
      <c r="CP221" s="11"/>
    </row>
    <row r="222" spans="1:94" ht="15.75" x14ac:dyDescent="0.25">
      <c r="A222" s="17"/>
      <c r="B222" s="17"/>
      <c r="C222" s="24"/>
      <c r="D222" s="24"/>
      <c r="E222" s="24"/>
      <c r="F222" s="25"/>
      <c r="G222" s="25"/>
      <c r="H222" s="46"/>
      <c r="I222" s="81" t="str">
        <f t="shared" si="78"/>
        <v/>
      </c>
      <c r="J222" s="28" t="str">
        <f t="shared" si="79"/>
        <v/>
      </c>
      <c r="K222" s="29" t="str">
        <f t="shared" si="80"/>
        <v/>
      </c>
      <c r="L222" s="99" t="str">
        <f t="shared" si="81"/>
        <v/>
      </c>
      <c r="M222" s="30" t="str">
        <f t="shared" si="82"/>
        <v/>
      </c>
      <c r="N222" s="31" t="str">
        <f t="shared" si="83"/>
        <v/>
      </c>
      <c r="P222" s="14">
        <f t="shared" si="66"/>
        <v>-154</v>
      </c>
      <c r="Q222" s="14"/>
      <c r="R222" s="56" t="e">
        <f t="shared" si="67"/>
        <v>#N/A</v>
      </c>
      <c r="S222" s="56" t="e">
        <f t="shared" si="68"/>
        <v>#N/A</v>
      </c>
      <c r="T222" s="98" t="e">
        <f t="shared" si="69"/>
        <v>#N/A</v>
      </c>
      <c r="U222" s="11" t="e">
        <f t="shared" si="70"/>
        <v>#N/A</v>
      </c>
      <c r="V222" s="11" t="e">
        <f t="shared" si="71"/>
        <v>#N/A</v>
      </c>
      <c r="W222" s="11" t="e">
        <f t="shared" si="72"/>
        <v>#N/A</v>
      </c>
      <c r="X222" s="11" t="e">
        <f t="shared" si="73"/>
        <v>#N/A</v>
      </c>
      <c r="Y222" s="11" t="e">
        <f t="shared" si="74"/>
        <v>#N/A</v>
      </c>
      <c r="Z222" s="11" t="e">
        <f t="shared" si="75"/>
        <v>#N/A</v>
      </c>
      <c r="AA222" s="56" t="e">
        <f t="shared" si="76"/>
        <v>#N/A</v>
      </c>
      <c r="AB222" s="56" t="e">
        <f t="shared" si="77"/>
        <v>#N/A</v>
      </c>
      <c r="AC222" s="35" t="e">
        <f t="shared" si="84"/>
        <v>#N/A</v>
      </c>
      <c r="AD222" s="35" t="e">
        <f t="shared" si="85"/>
        <v>#N/A</v>
      </c>
      <c r="AE222" s="35" t="e">
        <f t="shared" si="86"/>
        <v>#N/A</v>
      </c>
      <c r="AF222" s="35" t="e">
        <f t="shared" si="87"/>
        <v>#N/A</v>
      </c>
      <c r="AH222" s="14"/>
      <c r="AI222" s="10"/>
      <c r="AJ222" s="11"/>
      <c r="AK222" s="10"/>
      <c r="AL222" s="11"/>
      <c r="AM222" s="10"/>
      <c r="AN222" s="10"/>
      <c r="AO222" s="10"/>
      <c r="AP222" s="10"/>
      <c r="AQ222" s="10"/>
      <c r="AS222" s="10"/>
      <c r="AT222" s="11"/>
      <c r="AU222" s="11"/>
      <c r="AV222" s="11"/>
      <c r="AW222" s="11"/>
      <c r="AX222" s="11"/>
      <c r="AY222" s="11"/>
      <c r="AZ222" s="11"/>
      <c r="BA222" s="11"/>
      <c r="BC222" s="10"/>
      <c r="BD222" s="11"/>
      <c r="BE222" s="11"/>
      <c r="BF222" s="11"/>
      <c r="BG222" s="11"/>
      <c r="BH222" s="11"/>
      <c r="BI222" s="11"/>
      <c r="BJ222" s="11"/>
      <c r="BK222" s="11"/>
      <c r="BL222" s="11"/>
      <c r="BM222" s="10"/>
      <c r="BN222" s="11"/>
      <c r="BO222" s="10"/>
      <c r="BP222" s="11"/>
      <c r="BQ222" s="10"/>
      <c r="BR222" s="10"/>
      <c r="BS222" s="10"/>
      <c r="BT222" s="10"/>
      <c r="BU222" s="10"/>
      <c r="BV222" s="6"/>
      <c r="BW222" s="6"/>
      <c r="BX222" s="10"/>
      <c r="BY222" s="11"/>
      <c r="BZ222" s="11"/>
      <c r="CA222" s="11"/>
      <c r="CB222" s="11"/>
      <c r="CC222" s="11"/>
      <c r="CD222" s="11"/>
      <c r="CE222" s="11"/>
      <c r="CF222" s="11"/>
      <c r="CG222" s="6"/>
      <c r="CH222" s="10"/>
      <c r="CI222" s="11"/>
      <c r="CJ222" s="11"/>
      <c r="CK222" s="11"/>
      <c r="CL222" s="11"/>
      <c r="CM222" s="11"/>
      <c r="CN222" s="11"/>
      <c r="CO222" s="11"/>
      <c r="CP222" s="11"/>
    </row>
    <row r="223" spans="1:94" ht="15.75" x14ac:dyDescent="0.25">
      <c r="A223" s="17"/>
      <c r="B223" s="17"/>
      <c r="C223" s="24"/>
      <c r="D223" s="24"/>
      <c r="E223" s="24"/>
      <c r="F223" s="25"/>
      <c r="G223" s="25"/>
      <c r="H223" s="46"/>
      <c r="I223" s="81" t="str">
        <f t="shared" si="78"/>
        <v/>
      </c>
      <c r="J223" s="28" t="str">
        <f t="shared" si="79"/>
        <v/>
      </c>
      <c r="K223" s="29" t="str">
        <f t="shared" si="80"/>
        <v/>
      </c>
      <c r="L223" s="99" t="str">
        <f t="shared" si="81"/>
        <v/>
      </c>
      <c r="M223" s="30" t="str">
        <f t="shared" si="82"/>
        <v/>
      </c>
      <c r="N223" s="31" t="str">
        <f t="shared" si="83"/>
        <v/>
      </c>
      <c r="P223" s="14">
        <f t="shared" si="66"/>
        <v>-154</v>
      </c>
      <c r="Q223" s="14"/>
      <c r="R223" s="56" t="e">
        <f t="shared" si="67"/>
        <v>#N/A</v>
      </c>
      <c r="S223" s="56" t="e">
        <f t="shared" si="68"/>
        <v>#N/A</v>
      </c>
      <c r="T223" s="98" t="e">
        <f t="shared" si="69"/>
        <v>#N/A</v>
      </c>
      <c r="U223" s="11" t="e">
        <f t="shared" si="70"/>
        <v>#N/A</v>
      </c>
      <c r="V223" s="11" t="e">
        <f t="shared" si="71"/>
        <v>#N/A</v>
      </c>
      <c r="W223" s="11" t="e">
        <f t="shared" si="72"/>
        <v>#N/A</v>
      </c>
      <c r="X223" s="11" t="e">
        <f t="shared" si="73"/>
        <v>#N/A</v>
      </c>
      <c r="Y223" s="11" t="e">
        <f t="shared" si="74"/>
        <v>#N/A</v>
      </c>
      <c r="Z223" s="11" t="e">
        <f t="shared" si="75"/>
        <v>#N/A</v>
      </c>
      <c r="AA223" s="56" t="e">
        <f t="shared" si="76"/>
        <v>#N/A</v>
      </c>
      <c r="AB223" s="56" t="e">
        <f t="shared" si="77"/>
        <v>#N/A</v>
      </c>
      <c r="AC223" s="35" t="e">
        <f t="shared" si="84"/>
        <v>#N/A</v>
      </c>
      <c r="AD223" s="35" t="e">
        <f t="shared" si="85"/>
        <v>#N/A</v>
      </c>
      <c r="AE223" s="35" t="e">
        <f t="shared" si="86"/>
        <v>#N/A</v>
      </c>
      <c r="AF223" s="35" t="e">
        <f t="shared" si="87"/>
        <v>#N/A</v>
      </c>
      <c r="AH223" s="14"/>
      <c r="AI223" s="10"/>
      <c r="AJ223" s="11"/>
      <c r="AK223" s="10"/>
      <c r="AL223" s="11"/>
      <c r="AM223" s="10"/>
      <c r="AN223" s="10"/>
      <c r="AO223" s="10"/>
      <c r="AP223" s="10"/>
      <c r="AQ223" s="10"/>
      <c r="AS223" s="10"/>
      <c r="AT223" s="11"/>
      <c r="AU223" s="11"/>
      <c r="AV223" s="11"/>
      <c r="AW223" s="11"/>
      <c r="AX223" s="11"/>
      <c r="AY223" s="11"/>
      <c r="AZ223" s="11"/>
      <c r="BA223" s="11"/>
      <c r="BC223" s="10"/>
      <c r="BD223" s="11"/>
      <c r="BE223" s="11"/>
      <c r="BF223" s="11"/>
      <c r="BG223" s="11"/>
      <c r="BH223" s="11"/>
      <c r="BI223" s="11"/>
      <c r="BJ223" s="11"/>
      <c r="BK223" s="11"/>
      <c r="BL223" s="11"/>
      <c r="BM223" s="10"/>
      <c r="BN223" s="11"/>
      <c r="BO223" s="10"/>
      <c r="BP223" s="11"/>
      <c r="BQ223" s="10"/>
      <c r="BR223" s="10"/>
      <c r="BS223" s="10"/>
      <c r="BT223" s="10"/>
      <c r="BU223" s="10"/>
      <c r="BV223" s="6"/>
      <c r="BW223" s="6"/>
      <c r="BX223" s="10"/>
      <c r="BY223" s="11"/>
      <c r="BZ223" s="11"/>
      <c r="CA223" s="11"/>
      <c r="CB223" s="11"/>
      <c r="CC223" s="11"/>
      <c r="CD223" s="11"/>
      <c r="CE223" s="11"/>
      <c r="CF223" s="11"/>
      <c r="CG223" s="6"/>
      <c r="CH223" s="10"/>
      <c r="CI223" s="11"/>
      <c r="CJ223" s="11"/>
      <c r="CK223" s="11"/>
      <c r="CL223" s="11"/>
      <c r="CM223" s="11"/>
      <c r="CN223" s="11"/>
      <c r="CO223" s="11"/>
      <c r="CP223" s="11"/>
    </row>
    <row r="224" spans="1:94" ht="15.75" x14ac:dyDescent="0.25">
      <c r="A224" s="17"/>
      <c r="B224" s="17"/>
      <c r="C224" s="24"/>
      <c r="D224" s="24"/>
      <c r="E224" s="24"/>
      <c r="F224" s="25"/>
      <c r="G224" s="25"/>
      <c r="H224" s="46"/>
      <c r="I224" s="81" t="str">
        <f t="shared" si="78"/>
        <v/>
      </c>
      <c r="J224" s="28" t="str">
        <f t="shared" si="79"/>
        <v/>
      </c>
      <c r="K224" s="29" t="str">
        <f t="shared" si="80"/>
        <v/>
      </c>
      <c r="L224" s="99" t="str">
        <f t="shared" si="81"/>
        <v/>
      </c>
      <c r="M224" s="30" t="str">
        <f t="shared" si="82"/>
        <v/>
      </c>
      <c r="N224" s="31" t="str">
        <f t="shared" si="83"/>
        <v/>
      </c>
      <c r="P224" s="14">
        <f t="shared" si="66"/>
        <v>-154</v>
      </c>
      <c r="Q224" s="14"/>
      <c r="R224" s="56" t="e">
        <f t="shared" si="67"/>
        <v>#N/A</v>
      </c>
      <c r="S224" s="56" t="e">
        <f t="shared" si="68"/>
        <v>#N/A</v>
      </c>
      <c r="T224" s="98" t="e">
        <f t="shared" si="69"/>
        <v>#N/A</v>
      </c>
      <c r="U224" s="11" t="e">
        <f t="shared" si="70"/>
        <v>#N/A</v>
      </c>
      <c r="V224" s="11" t="e">
        <f t="shared" si="71"/>
        <v>#N/A</v>
      </c>
      <c r="W224" s="11" t="e">
        <f t="shared" si="72"/>
        <v>#N/A</v>
      </c>
      <c r="X224" s="11" t="e">
        <f t="shared" si="73"/>
        <v>#N/A</v>
      </c>
      <c r="Y224" s="11" t="e">
        <f t="shared" si="74"/>
        <v>#N/A</v>
      </c>
      <c r="Z224" s="11" t="e">
        <f t="shared" si="75"/>
        <v>#N/A</v>
      </c>
      <c r="AA224" s="56" t="e">
        <f t="shared" si="76"/>
        <v>#N/A</v>
      </c>
      <c r="AB224" s="56" t="e">
        <f t="shared" si="77"/>
        <v>#N/A</v>
      </c>
      <c r="AC224" s="35" t="e">
        <f t="shared" si="84"/>
        <v>#N/A</v>
      </c>
      <c r="AD224" s="35" t="e">
        <f t="shared" si="85"/>
        <v>#N/A</v>
      </c>
      <c r="AE224" s="35" t="e">
        <f t="shared" si="86"/>
        <v>#N/A</v>
      </c>
      <c r="AF224" s="35" t="e">
        <f t="shared" si="87"/>
        <v>#N/A</v>
      </c>
      <c r="AH224" s="14"/>
      <c r="AI224" s="10"/>
      <c r="AJ224" s="11"/>
      <c r="AK224" s="10"/>
      <c r="AL224" s="11"/>
      <c r="AM224" s="10"/>
      <c r="AN224" s="10"/>
      <c r="AO224" s="10"/>
      <c r="AP224" s="10"/>
      <c r="AQ224" s="10"/>
      <c r="AS224" s="10"/>
      <c r="AT224" s="11"/>
      <c r="AU224" s="11"/>
      <c r="AV224" s="11"/>
      <c r="AW224" s="11"/>
      <c r="AX224" s="11"/>
      <c r="AY224" s="11"/>
      <c r="AZ224" s="11"/>
      <c r="BA224" s="11"/>
      <c r="BC224" s="10"/>
      <c r="BD224" s="11"/>
      <c r="BE224" s="11"/>
      <c r="BF224" s="11"/>
      <c r="BG224" s="11"/>
      <c r="BH224" s="11"/>
      <c r="BI224" s="11"/>
      <c r="BJ224" s="11"/>
      <c r="BK224" s="11"/>
      <c r="BL224" s="11"/>
      <c r="BM224" s="10"/>
      <c r="BN224" s="11"/>
      <c r="BO224" s="10"/>
      <c r="BP224" s="11"/>
      <c r="BQ224" s="10"/>
      <c r="BR224" s="10"/>
      <c r="BS224" s="10"/>
      <c r="BT224" s="10"/>
      <c r="BU224" s="10"/>
      <c r="BV224" s="6"/>
      <c r="BW224" s="6"/>
      <c r="BX224" s="10"/>
      <c r="BY224" s="11"/>
      <c r="BZ224" s="11"/>
      <c r="CA224" s="11"/>
      <c r="CB224" s="11"/>
      <c r="CC224" s="11"/>
      <c r="CD224" s="11"/>
      <c r="CE224" s="11"/>
      <c r="CF224" s="11"/>
      <c r="CG224" s="6"/>
      <c r="CH224" s="10"/>
      <c r="CI224" s="11"/>
      <c r="CJ224" s="11"/>
      <c r="CK224" s="11"/>
      <c r="CL224" s="11"/>
      <c r="CM224" s="11"/>
      <c r="CN224" s="11"/>
      <c r="CO224" s="11"/>
      <c r="CP224" s="11"/>
    </row>
    <row r="225" spans="1:94" ht="15.75" x14ac:dyDescent="0.25">
      <c r="A225" s="17"/>
      <c r="B225" s="17"/>
      <c r="C225" s="24"/>
      <c r="D225" s="24"/>
      <c r="E225" s="24"/>
      <c r="F225" s="25"/>
      <c r="G225" s="25"/>
      <c r="H225" s="46"/>
      <c r="I225" s="81" t="str">
        <f t="shared" si="78"/>
        <v/>
      </c>
      <c r="J225" s="28" t="str">
        <f t="shared" si="79"/>
        <v/>
      </c>
      <c r="K225" s="29" t="str">
        <f t="shared" si="80"/>
        <v/>
      </c>
      <c r="L225" s="99" t="str">
        <f t="shared" si="81"/>
        <v/>
      </c>
      <c r="M225" s="30" t="str">
        <f t="shared" si="82"/>
        <v/>
      </c>
      <c r="N225" s="31" t="str">
        <f t="shared" si="83"/>
        <v/>
      </c>
      <c r="P225" s="14">
        <f t="shared" si="66"/>
        <v>-154</v>
      </c>
      <c r="Q225" s="14"/>
      <c r="R225" s="56" t="e">
        <f t="shared" si="67"/>
        <v>#N/A</v>
      </c>
      <c r="S225" s="56" t="e">
        <f t="shared" si="68"/>
        <v>#N/A</v>
      </c>
      <c r="T225" s="98" t="e">
        <f t="shared" si="69"/>
        <v>#N/A</v>
      </c>
      <c r="U225" s="11" t="e">
        <f t="shared" si="70"/>
        <v>#N/A</v>
      </c>
      <c r="V225" s="11" t="e">
        <f t="shared" si="71"/>
        <v>#N/A</v>
      </c>
      <c r="W225" s="11" t="e">
        <f t="shared" si="72"/>
        <v>#N/A</v>
      </c>
      <c r="X225" s="11" t="e">
        <f t="shared" si="73"/>
        <v>#N/A</v>
      </c>
      <c r="Y225" s="11" t="e">
        <f t="shared" si="74"/>
        <v>#N/A</v>
      </c>
      <c r="Z225" s="11" t="e">
        <f t="shared" si="75"/>
        <v>#N/A</v>
      </c>
      <c r="AA225" s="56" t="e">
        <f t="shared" si="76"/>
        <v>#N/A</v>
      </c>
      <c r="AB225" s="56" t="e">
        <f t="shared" si="77"/>
        <v>#N/A</v>
      </c>
      <c r="AC225" s="35" t="e">
        <f t="shared" si="84"/>
        <v>#N/A</v>
      </c>
      <c r="AD225" s="35" t="e">
        <f t="shared" si="85"/>
        <v>#N/A</v>
      </c>
      <c r="AE225" s="35" t="e">
        <f t="shared" si="86"/>
        <v>#N/A</v>
      </c>
      <c r="AF225" s="35" t="e">
        <f t="shared" si="87"/>
        <v>#N/A</v>
      </c>
      <c r="AH225" s="14"/>
      <c r="AI225" s="10"/>
      <c r="AJ225" s="11"/>
      <c r="AK225" s="10"/>
      <c r="AL225" s="11"/>
      <c r="AM225" s="10"/>
      <c r="AN225" s="10"/>
      <c r="AO225" s="10"/>
      <c r="AP225" s="10"/>
      <c r="AQ225" s="10"/>
      <c r="AS225" s="10"/>
      <c r="AT225" s="11"/>
      <c r="AU225" s="11"/>
      <c r="AV225" s="11"/>
      <c r="AW225" s="11"/>
      <c r="AX225" s="11"/>
      <c r="AY225" s="11"/>
      <c r="AZ225" s="11"/>
      <c r="BA225" s="11"/>
      <c r="BC225" s="10"/>
      <c r="BD225" s="11"/>
      <c r="BE225" s="11"/>
      <c r="BF225" s="11"/>
      <c r="BG225" s="11"/>
      <c r="BH225" s="11"/>
      <c r="BI225" s="11"/>
      <c r="BJ225" s="11"/>
      <c r="BK225" s="11"/>
      <c r="BL225" s="11"/>
      <c r="BM225" s="10"/>
      <c r="BN225" s="11"/>
      <c r="BO225" s="10"/>
      <c r="BP225" s="11"/>
      <c r="BQ225" s="10"/>
      <c r="BR225" s="10"/>
      <c r="BS225" s="10"/>
      <c r="BT225" s="10"/>
      <c r="BU225" s="10"/>
      <c r="BV225" s="6"/>
      <c r="BW225" s="6"/>
      <c r="BX225" s="10"/>
      <c r="BY225" s="11"/>
      <c r="BZ225" s="11"/>
      <c r="CA225" s="11"/>
      <c r="CB225" s="11"/>
      <c r="CC225" s="11"/>
      <c r="CD225" s="11"/>
      <c r="CE225" s="11"/>
      <c r="CF225" s="11"/>
      <c r="CG225" s="6"/>
      <c r="CH225" s="10"/>
      <c r="CI225" s="11"/>
      <c r="CJ225" s="11"/>
      <c r="CK225" s="11"/>
      <c r="CL225" s="11"/>
      <c r="CM225" s="11"/>
      <c r="CN225" s="11"/>
      <c r="CO225" s="11"/>
      <c r="CP225" s="11"/>
    </row>
    <row r="226" spans="1:94" ht="15.75" x14ac:dyDescent="0.25">
      <c r="A226" s="17"/>
      <c r="B226" s="17"/>
      <c r="C226" s="24"/>
      <c r="D226" s="24"/>
      <c r="E226" s="24"/>
      <c r="F226" s="25"/>
      <c r="G226" s="25"/>
      <c r="H226" s="46"/>
      <c r="I226" s="81" t="str">
        <f t="shared" si="78"/>
        <v/>
      </c>
      <c r="J226" s="28" t="str">
        <f t="shared" si="79"/>
        <v/>
      </c>
      <c r="K226" s="29" t="str">
        <f t="shared" si="80"/>
        <v/>
      </c>
      <c r="L226" s="99" t="str">
        <f t="shared" si="81"/>
        <v/>
      </c>
      <c r="M226" s="30" t="str">
        <f t="shared" si="82"/>
        <v/>
      </c>
      <c r="N226" s="31" t="str">
        <f t="shared" si="83"/>
        <v/>
      </c>
      <c r="P226" s="14">
        <f t="shared" si="66"/>
        <v>-154</v>
      </c>
      <c r="Q226" s="14"/>
      <c r="R226" s="56" t="e">
        <f t="shared" si="67"/>
        <v>#N/A</v>
      </c>
      <c r="S226" s="56" t="e">
        <f t="shared" si="68"/>
        <v>#N/A</v>
      </c>
      <c r="T226" s="98" t="e">
        <f t="shared" si="69"/>
        <v>#N/A</v>
      </c>
      <c r="U226" s="11" t="e">
        <f t="shared" si="70"/>
        <v>#N/A</v>
      </c>
      <c r="V226" s="11" t="e">
        <f t="shared" si="71"/>
        <v>#N/A</v>
      </c>
      <c r="W226" s="11" t="e">
        <f t="shared" si="72"/>
        <v>#N/A</v>
      </c>
      <c r="X226" s="11" t="e">
        <f t="shared" si="73"/>
        <v>#N/A</v>
      </c>
      <c r="Y226" s="11" t="e">
        <f t="shared" si="74"/>
        <v>#N/A</v>
      </c>
      <c r="Z226" s="11" t="e">
        <f t="shared" si="75"/>
        <v>#N/A</v>
      </c>
      <c r="AA226" s="56" t="e">
        <f t="shared" si="76"/>
        <v>#N/A</v>
      </c>
      <c r="AB226" s="56" t="e">
        <f t="shared" si="77"/>
        <v>#N/A</v>
      </c>
      <c r="AC226" s="35" t="e">
        <f t="shared" si="84"/>
        <v>#N/A</v>
      </c>
      <c r="AD226" s="35" t="e">
        <f t="shared" si="85"/>
        <v>#N/A</v>
      </c>
      <c r="AE226" s="35" t="e">
        <f t="shared" si="86"/>
        <v>#N/A</v>
      </c>
      <c r="AF226" s="35" t="e">
        <f t="shared" si="87"/>
        <v>#N/A</v>
      </c>
      <c r="AH226" s="14"/>
      <c r="AI226" s="10"/>
      <c r="AJ226" s="11"/>
      <c r="AK226" s="10"/>
      <c r="AL226" s="11"/>
      <c r="AM226" s="10"/>
      <c r="AN226" s="10"/>
      <c r="AO226" s="10"/>
      <c r="AP226" s="10"/>
      <c r="AQ226" s="10"/>
      <c r="AS226" s="10"/>
      <c r="AT226" s="11"/>
      <c r="AU226" s="11"/>
      <c r="AV226" s="11"/>
      <c r="AW226" s="11"/>
      <c r="AX226" s="11"/>
      <c r="AY226" s="11"/>
      <c r="AZ226" s="11"/>
      <c r="BA226" s="11"/>
      <c r="BC226" s="10"/>
      <c r="BD226" s="11"/>
      <c r="BE226" s="11"/>
      <c r="BF226" s="11"/>
      <c r="BG226" s="11"/>
      <c r="BH226" s="11"/>
      <c r="BI226" s="11"/>
      <c r="BJ226" s="11"/>
      <c r="BK226" s="11"/>
      <c r="BL226" s="11"/>
      <c r="BM226" s="10"/>
      <c r="BN226" s="11"/>
      <c r="BO226" s="10"/>
      <c r="BP226" s="11"/>
      <c r="BQ226" s="10"/>
      <c r="BR226" s="10"/>
      <c r="BS226" s="10"/>
      <c r="BT226" s="10"/>
      <c r="BU226" s="10"/>
      <c r="BV226" s="6"/>
      <c r="BW226" s="6"/>
      <c r="BX226" s="10"/>
      <c r="BY226" s="11"/>
      <c r="BZ226" s="11"/>
      <c r="CA226" s="11"/>
      <c r="CB226" s="11"/>
      <c r="CC226" s="11"/>
      <c r="CD226" s="11"/>
      <c r="CE226" s="11"/>
      <c r="CF226" s="11"/>
      <c r="CG226" s="6"/>
      <c r="CH226" s="10"/>
      <c r="CI226" s="11"/>
      <c r="CJ226" s="11"/>
      <c r="CK226" s="11"/>
      <c r="CL226" s="11"/>
      <c r="CM226" s="11"/>
      <c r="CN226" s="11"/>
      <c r="CO226" s="11"/>
      <c r="CP226" s="11"/>
    </row>
    <row r="227" spans="1:94" ht="15.75" x14ac:dyDescent="0.25">
      <c r="A227" s="17"/>
      <c r="B227" s="17"/>
      <c r="C227" s="24"/>
      <c r="D227" s="24"/>
      <c r="E227" s="24"/>
      <c r="F227" s="25"/>
      <c r="G227" s="25"/>
      <c r="H227" s="46"/>
      <c r="I227" s="81" t="str">
        <f t="shared" si="78"/>
        <v/>
      </c>
      <c r="J227" s="28" t="str">
        <f t="shared" si="79"/>
        <v/>
      </c>
      <c r="K227" s="29" t="str">
        <f t="shared" si="80"/>
        <v/>
      </c>
      <c r="L227" s="99" t="str">
        <f t="shared" si="81"/>
        <v/>
      </c>
      <c r="M227" s="30" t="str">
        <f t="shared" si="82"/>
        <v/>
      </c>
      <c r="N227" s="31" t="str">
        <f t="shared" si="83"/>
        <v/>
      </c>
      <c r="P227" s="14">
        <f t="shared" si="66"/>
        <v>-154</v>
      </c>
      <c r="Q227" s="14"/>
      <c r="R227" s="56" t="e">
        <f t="shared" si="67"/>
        <v>#N/A</v>
      </c>
      <c r="S227" s="56" t="e">
        <f t="shared" si="68"/>
        <v>#N/A</v>
      </c>
      <c r="T227" s="98" t="e">
        <f t="shared" si="69"/>
        <v>#N/A</v>
      </c>
      <c r="U227" s="11" t="e">
        <f t="shared" si="70"/>
        <v>#N/A</v>
      </c>
      <c r="V227" s="11" t="e">
        <f t="shared" si="71"/>
        <v>#N/A</v>
      </c>
      <c r="W227" s="11" t="e">
        <f t="shared" si="72"/>
        <v>#N/A</v>
      </c>
      <c r="X227" s="11" t="e">
        <f t="shared" si="73"/>
        <v>#N/A</v>
      </c>
      <c r="Y227" s="11" t="e">
        <f t="shared" si="74"/>
        <v>#N/A</v>
      </c>
      <c r="Z227" s="11" t="e">
        <f t="shared" si="75"/>
        <v>#N/A</v>
      </c>
      <c r="AA227" s="56" t="e">
        <f t="shared" si="76"/>
        <v>#N/A</v>
      </c>
      <c r="AB227" s="56" t="e">
        <f t="shared" si="77"/>
        <v>#N/A</v>
      </c>
      <c r="AC227" s="35" t="e">
        <f t="shared" si="84"/>
        <v>#N/A</v>
      </c>
      <c r="AD227" s="35" t="e">
        <f t="shared" si="85"/>
        <v>#N/A</v>
      </c>
      <c r="AE227" s="35" t="e">
        <f t="shared" si="86"/>
        <v>#N/A</v>
      </c>
      <c r="AF227" s="35" t="e">
        <f t="shared" si="87"/>
        <v>#N/A</v>
      </c>
      <c r="AH227" s="14"/>
      <c r="AI227" s="10"/>
      <c r="AJ227" s="11"/>
      <c r="AK227" s="10"/>
      <c r="AL227" s="11"/>
      <c r="AM227" s="10"/>
      <c r="AN227" s="10"/>
      <c r="AO227" s="10"/>
      <c r="AP227" s="10"/>
      <c r="AQ227" s="10"/>
      <c r="AS227" s="10"/>
      <c r="AT227" s="11"/>
      <c r="AU227" s="11"/>
      <c r="AV227" s="11"/>
      <c r="AW227" s="11"/>
      <c r="AX227" s="11"/>
      <c r="AY227" s="11"/>
      <c r="AZ227" s="11"/>
      <c r="BA227" s="11"/>
      <c r="BC227" s="10"/>
      <c r="BD227" s="11"/>
      <c r="BE227" s="11"/>
      <c r="BF227" s="11"/>
      <c r="BG227" s="11"/>
      <c r="BH227" s="11"/>
      <c r="BI227" s="11"/>
      <c r="BJ227" s="11"/>
      <c r="BK227" s="11"/>
      <c r="BL227" s="11"/>
      <c r="BM227" s="10"/>
      <c r="BN227" s="11"/>
      <c r="BO227" s="10"/>
      <c r="BP227" s="11"/>
      <c r="BQ227" s="10"/>
      <c r="BR227" s="10"/>
      <c r="BS227" s="10"/>
      <c r="BT227" s="10"/>
      <c r="BU227" s="10"/>
      <c r="BV227" s="6"/>
      <c r="BW227" s="6"/>
      <c r="BX227" s="10"/>
      <c r="BY227" s="11"/>
      <c r="BZ227" s="11"/>
      <c r="CA227" s="11"/>
      <c r="CB227" s="11"/>
      <c r="CC227" s="11"/>
      <c r="CD227" s="11"/>
      <c r="CE227" s="11"/>
      <c r="CF227" s="11"/>
      <c r="CG227" s="6"/>
      <c r="CH227" s="10"/>
      <c r="CI227" s="11"/>
      <c r="CJ227" s="11"/>
      <c r="CK227" s="11"/>
      <c r="CL227" s="11"/>
      <c r="CM227" s="11"/>
      <c r="CN227" s="11"/>
      <c r="CO227" s="11"/>
      <c r="CP227" s="11"/>
    </row>
    <row r="228" spans="1:94" ht="15.75" x14ac:dyDescent="0.25">
      <c r="A228" s="17"/>
      <c r="B228" s="17"/>
      <c r="C228" s="24"/>
      <c r="D228" s="24"/>
      <c r="E228" s="24"/>
      <c r="F228" s="25"/>
      <c r="G228" s="25"/>
      <c r="H228" s="46"/>
      <c r="I228" s="81" t="str">
        <f t="shared" si="78"/>
        <v/>
      </c>
      <c r="J228" s="28" t="str">
        <f t="shared" si="79"/>
        <v/>
      </c>
      <c r="K228" s="29" t="str">
        <f t="shared" si="80"/>
        <v/>
      </c>
      <c r="L228" s="99" t="str">
        <f t="shared" si="81"/>
        <v/>
      </c>
      <c r="M228" s="30" t="str">
        <f t="shared" si="82"/>
        <v/>
      </c>
      <c r="N228" s="31" t="str">
        <f t="shared" si="83"/>
        <v/>
      </c>
      <c r="P228" s="14">
        <f t="shared" si="66"/>
        <v>-154</v>
      </c>
      <c r="Q228" s="14"/>
      <c r="R228" s="56" t="e">
        <f t="shared" si="67"/>
        <v>#N/A</v>
      </c>
      <c r="S228" s="56" t="e">
        <f t="shared" si="68"/>
        <v>#N/A</v>
      </c>
      <c r="T228" s="98" t="e">
        <f t="shared" si="69"/>
        <v>#N/A</v>
      </c>
      <c r="U228" s="11" t="e">
        <f t="shared" si="70"/>
        <v>#N/A</v>
      </c>
      <c r="V228" s="11" t="e">
        <f t="shared" si="71"/>
        <v>#N/A</v>
      </c>
      <c r="W228" s="11" t="e">
        <f t="shared" si="72"/>
        <v>#N/A</v>
      </c>
      <c r="X228" s="11" t="e">
        <f t="shared" si="73"/>
        <v>#N/A</v>
      </c>
      <c r="Y228" s="11" t="e">
        <f t="shared" si="74"/>
        <v>#N/A</v>
      </c>
      <c r="Z228" s="11" t="e">
        <f t="shared" si="75"/>
        <v>#N/A</v>
      </c>
      <c r="AA228" s="56" t="e">
        <f t="shared" si="76"/>
        <v>#N/A</v>
      </c>
      <c r="AB228" s="56" t="e">
        <f t="shared" si="77"/>
        <v>#N/A</v>
      </c>
      <c r="AC228" s="35" t="e">
        <f t="shared" si="84"/>
        <v>#N/A</v>
      </c>
      <c r="AD228" s="35" t="e">
        <f t="shared" si="85"/>
        <v>#N/A</v>
      </c>
      <c r="AE228" s="35" t="e">
        <f t="shared" si="86"/>
        <v>#N/A</v>
      </c>
      <c r="AF228" s="35" t="e">
        <f t="shared" si="87"/>
        <v>#N/A</v>
      </c>
      <c r="AH228" s="14"/>
      <c r="AI228" s="10"/>
      <c r="AJ228" s="11"/>
      <c r="AK228" s="10"/>
      <c r="AL228" s="11"/>
      <c r="AM228" s="10"/>
      <c r="AN228" s="10"/>
      <c r="AO228" s="10"/>
      <c r="AP228" s="10"/>
      <c r="AQ228" s="10"/>
      <c r="AS228" s="10"/>
      <c r="AT228" s="11"/>
      <c r="AU228" s="11"/>
      <c r="AV228" s="11"/>
      <c r="AW228" s="11"/>
      <c r="AX228" s="11"/>
      <c r="AY228" s="11"/>
      <c r="AZ228" s="11"/>
      <c r="BA228" s="11"/>
      <c r="BC228" s="10"/>
      <c r="BD228" s="11"/>
      <c r="BE228" s="11"/>
      <c r="BF228" s="11"/>
      <c r="BG228" s="11"/>
      <c r="BH228" s="11"/>
      <c r="BI228" s="11"/>
      <c r="BJ228" s="11"/>
      <c r="BK228" s="11"/>
      <c r="BL228" s="11"/>
      <c r="BM228" s="10"/>
      <c r="BN228" s="11"/>
      <c r="BO228" s="10"/>
      <c r="BP228" s="11"/>
      <c r="BQ228" s="10"/>
      <c r="BR228" s="10"/>
      <c r="BS228" s="10"/>
      <c r="BT228" s="10"/>
      <c r="BU228" s="10"/>
      <c r="BV228" s="6"/>
      <c r="BW228" s="6"/>
      <c r="BX228" s="10"/>
      <c r="BY228" s="11"/>
      <c r="BZ228" s="11"/>
      <c r="CA228" s="11"/>
      <c r="CB228" s="11"/>
      <c r="CC228" s="11"/>
      <c r="CD228" s="11"/>
      <c r="CE228" s="11"/>
      <c r="CF228" s="11"/>
      <c r="CG228" s="6"/>
      <c r="CH228" s="10"/>
      <c r="CI228" s="11"/>
      <c r="CJ228" s="11"/>
      <c r="CK228" s="11"/>
      <c r="CL228" s="11"/>
      <c r="CM228" s="11"/>
      <c r="CN228" s="11"/>
      <c r="CO228" s="11"/>
      <c r="CP228" s="11"/>
    </row>
    <row r="229" spans="1:94" ht="15.75" x14ac:dyDescent="0.25">
      <c r="A229" s="17"/>
      <c r="B229" s="17"/>
      <c r="C229" s="24"/>
      <c r="D229" s="24"/>
      <c r="E229" s="24"/>
      <c r="F229" s="25"/>
      <c r="G229" s="25"/>
      <c r="H229" s="46"/>
      <c r="I229" s="81" t="str">
        <f t="shared" si="78"/>
        <v/>
      </c>
      <c r="J229" s="28" t="str">
        <f t="shared" si="79"/>
        <v/>
      </c>
      <c r="K229" s="29" t="str">
        <f t="shared" si="80"/>
        <v/>
      </c>
      <c r="L229" s="99" t="str">
        <f t="shared" si="81"/>
        <v/>
      </c>
      <c r="M229" s="30" t="str">
        <f t="shared" si="82"/>
        <v/>
      </c>
      <c r="N229" s="31" t="str">
        <f t="shared" si="83"/>
        <v/>
      </c>
      <c r="P229" s="14">
        <f t="shared" si="66"/>
        <v>-154</v>
      </c>
      <c r="Q229" s="14"/>
      <c r="R229" s="56" t="e">
        <f t="shared" si="67"/>
        <v>#N/A</v>
      </c>
      <c r="S229" s="56" t="e">
        <f t="shared" si="68"/>
        <v>#N/A</v>
      </c>
      <c r="T229" s="98" t="e">
        <f t="shared" si="69"/>
        <v>#N/A</v>
      </c>
      <c r="U229" s="11" t="e">
        <f t="shared" si="70"/>
        <v>#N/A</v>
      </c>
      <c r="V229" s="11" t="e">
        <f t="shared" si="71"/>
        <v>#N/A</v>
      </c>
      <c r="W229" s="11" t="e">
        <f t="shared" si="72"/>
        <v>#N/A</v>
      </c>
      <c r="X229" s="11" t="e">
        <f t="shared" si="73"/>
        <v>#N/A</v>
      </c>
      <c r="Y229" s="11" t="e">
        <f t="shared" si="74"/>
        <v>#N/A</v>
      </c>
      <c r="Z229" s="11" t="e">
        <f t="shared" si="75"/>
        <v>#N/A</v>
      </c>
      <c r="AA229" s="56" t="e">
        <f t="shared" si="76"/>
        <v>#N/A</v>
      </c>
      <c r="AB229" s="56" t="e">
        <f t="shared" si="77"/>
        <v>#N/A</v>
      </c>
      <c r="AC229" s="35" t="e">
        <f t="shared" si="84"/>
        <v>#N/A</v>
      </c>
      <c r="AD229" s="35" t="e">
        <f t="shared" si="85"/>
        <v>#N/A</v>
      </c>
      <c r="AE229" s="35" t="e">
        <f t="shared" si="86"/>
        <v>#N/A</v>
      </c>
      <c r="AF229" s="35" t="e">
        <f t="shared" si="87"/>
        <v>#N/A</v>
      </c>
      <c r="AH229" s="14"/>
      <c r="AI229" s="10"/>
      <c r="AJ229" s="11"/>
      <c r="AK229" s="10"/>
      <c r="AL229" s="11"/>
      <c r="AM229" s="10"/>
      <c r="AN229" s="10"/>
      <c r="AO229" s="10"/>
      <c r="AP229" s="10"/>
      <c r="AQ229" s="10"/>
      <c r="AS229" s="10"/>
      <c r="AT229" s="11"/>
      <c r="AU229" s="11"/>
      <c r="AV229" s="11"/>
      <c r="AW229" s="11"/>
      <c r="AX229" s="11"/>
      <c r="AY229" s="11"/>
      <c r="AZ229" s="11"/>
      <c r="BA229" s="11"/>
      <c r="BC229" s="10"/>
      <c r="BD229" s="11"/>
      <c r="BE229" s="11"/>
      <c r="BF229" s="11"/>
      <c r="BG229" s="11"/>
      <c r="BH229" s="11"/>
      <c r="BI229" s="11"/>
      <c r="BJ229" s="11"/>
      <c r="BK229" s="11"/>
      <c r="BL229" s="11"/>
      <c r="BM229" s="10"/>
      <c r="BN229" s="11"/>
      <c r="BO229" s="10"/>
      <c r="BP229" s="11"/>
      <c r="BQ229" s="10"/>
      <c r="BR229" s="10"/>
      <c r="BS229" s="10"/>
      <c r="BT229" s="10"/>
      <c r="BU229" s="10"/>
      <c r="BV229" s="6"/>
      <c r="BW229" s="6"/>
      <c r="BX229" s="10"/>
      <c r="BY229" s="11"/>
      <c r="BZ229" s="11"/>
      <c r="CA229" s="11"/>
      <c r="CB229" s="11"/>
      <c r="CC229" s="11"/>
      <c r="CD229" s="11"/>
      <c r="CE229" s="11"/>
      <c r="CF229" s="11"/>
      <c r="CG229" s="6"/>
      <c r="CH229" s="10"/>
      <c r="CI229" s="11"/>
      <c r="CJ229" s="11"/>
      <c r="CK229" s="11"/>
      <c r="CL229" s="11"/>
      <c r="CM229" s="11"/>
      <c r="CN229" s="11"/>
      <c r="CO229" s="11"/>
      <c r="CP229" s="11"/>
    </row>
    <row r="230" spans="1:94" ht="15.75" x14ac:dyDescent="0.25">
      <c r="A230" s="17"/>
      <c r="B230" s="17"/>
      <c r="C230" s="24"/>
      <c r="D230" s="24"/>
      <c r="E230" s="24"/>
      <c r="F230" s="25"/>
      <c r="G230" s="25"/>
      <c r="H230" s="46"/>
      <c r="I230" s="81" t="str">
        <f t="shared" si="78"/>
        <v/>
      </c>
      <c r="J230" s="28" t="str">
        <f t="shared" si="79"/>
        <v/>
      </c>
      <c r="K230" s="29" t="str">
        <f t="shared" si="80"/>
        <v/>
      </c>
      <c r="L230" s="99" t="str">
        <f t="shared" si="81"/>
        <v/>
      </c>
      <c r="M230" s="30" t="str">
        <f t="shared" si="82"/>
        <v/>
      </c>
      <c r="N230" s="31" t="str">
        <f t="shared" si="83"/>
        <v/>
      </c>
      <c r="P230" s="14">
        <f t="shared" si="66"/>
        <v>-154</v>
      </c>
      <c r="Q230" s="14"/>
      <c r="R230" s="56" t="e">
        <f t="shared" si="67"/>
        <v>#N/A</v>
      </c>
      <c r="S230" s="56" t="e">
        <f t="shared" si="68"/>
        <v>#N/A</v>
      </c>
      <c r="T230" s="98" t="e">
        <f t="shared" si="69"/>
        <v>#N/A</v>
      </c>
      <c r="U230" s="11" t="e">
        <f t="shared" si="70"/>
        <v>#N/A</v>
      </c>
      <c r="V230" s="11" t="e">
        <f t="shared" si="71"/>
        <v>#N/A</v>
      </c>
      <c r="W230" s="11" t="e">
        <f t="shared" si="72"/>
        <v>#N/A</v>
      </c>
      <c r="X230" s="11" t="e">
        <f t="shared" si="73"/>
        <v>#N/A</v>
      </c>
      <c r="Y230" s="11" t="e">
        <f t="shared" si="74"/>
        <v>#N/A</v>
      </c>
      <c r="Z230" s="11" t="e">
        <f t="shared" si="75"/>
        <v>#N/A</v>
      </c>
      <c r="AA230" s="56" t="e">
        <f t="shared" si="76"/>
        <v>#N/A</v>
      </c>
      <c r="AB230" s="56" t="e">
        <f t="shared" si="77"/>
        <v>#N/A</v>
      </c>
      <c r="AC230" s="35" t="e">
        <f t="shared" si="84"/>
        <v>#N/A</v>
      </c>
      <c r="AD230" s="35" t="e">
        <f t="shared" si="85"/>
        <v>#N/A</v>
      </c>
      <c r="AE230" s="35" t="e">
        <f t="shared" si="86"/>
        <v>#N/A</v>
      </c>
      <c r="AF230" s="35" t="e">
        <f t="shared" si="87"/>
        <v>#N/A</v>
      </c>
      <c r="AH230" s="14"/>
      <c r="AI230" s="10"/>
      <c r="AJ230" s="11"/>
      <c r="AK230" s="10"/>
      <c r="AL230" s="11"/>
      <c r="AM230" s="10"/>
      <c r="AN230" s="10"/>
      <c r="AO230" s="10"/>
      <c r="AP230" s="10"/>
      <c r="AQ230" s="10"/>
      <c r="AS230" s="10"/>
      <c r="AT230" s="11"/>
      <c r="AU230" s="11"/>
      <c r="AV230" s="11"/>
      <c r="AW230" s="11"/>
      <c r="AX230" s="11"/>
      <c r="AY230" s="11"/>
      <c r="AZ230" s="11"/>
      <c r="BA230" s="11"/>
      <c r="BC230" s="10"/>
      <c r="BD230" s="11"/>
      <c r="BE230" s="11"/>
      <c r="BF230" s="11"/>
      <c r="BG230" s="11"/>
      <c r="BH230" s="11"/>
      <c r="BI230" s="11"/>
      <c r="BJ230" s="11"/>
      <c r="BK230" s="11"/>
      <c r="BL230" s="11"/>
      <c r="BM230" s="10"/>
      <c r="BN230" s="11"/>
      <c r="BO230" s="10"/>
      <c r="BP230" s="11"/>
      <c r="BQ230" s="10"/>
      <c r="BR230" s="10"/>
      <c r="BS230" s="10"/>
      <c r="BT230" s="10"/>
      <c r="BU230" s="10"/>
      <c r="BV230" s="6"/>
      <c r="BW230" s="6"/>
      <c r="BX230" s="10"/>
      <c r="BY230" s="11"/>
      <c r="BZ230" s="11"/>
      <c r="CA230" s="11"/>
      <c r="CB230" s="11"/>
      <c r="CC230" s="11"/>
      <c r="CD230" s="11"/>
      <c r="CE230" s="11"/>
      <c r="CF230" s="11"/>
      <c r="CG230" s="6"/>
      <c r="CH230" s="10"/>
      <c r="CI230" s="11"/>
      <c r="CJ230" s="11"/>
      <c r="CK230" s="11"/>
      <c r="CL230" s="11"/>
      <c r="CM230" s="11"/>
      <c r="CN230" s="11"/>
      <c r="CO230" s="11"/>
      <c r="CP230" s="11"/>
    </row>
    <row r="231" spans="1:94" ht="15.75" x14ac:dyDescent="0.25">
      <c r="A231" s="17"/>
      <c r="B231" s="17"/>
      <c r="C231" s="24"/>
      <c r="D231" s="24"/>
      <c r="E231" s="24"/>
      <c r="F231" s="25"/>
      <c r="G231" s="25"/>
      <c r="H231" s="46"/>
      <c r="I231" s="81" t="str">
        <f t="shared" si="78"/>
        <v/>
      </c>
      <c r="J231" s="28" t="str">
        <f t="shared" si="79"/>
        <v/>
      </c>
      <c r="K231" s="29" t="str">
        <f t="shared" si="80"/>
        <v/>
      </c>
      <c r="L231" s="99" t="str">
        <f t="shared" si="81"/>
        <v/>
      </c>
      <c r="M231" s="30" t="str">
        <f t="shared" si="82"/>
        <v/>
      </c>
      <c r="N231" s="31" t="str">
        <f t="shared" si="83"/>
        <v/>
      </c>
      <c r="P231" s="14">
        <f t="shared" si="66"/>
        <v>-154</v>
      </c>
      <c r="Q231" s="14"/>
      <c r="R231" s="56" t="e">
        <f t="shared" si="67"/>
        <v>#N/A</v>
      </c>
      <c r="S231" s="56" t="e">
        <f t="shared" si="68"/>
        <v>#N/A</v>
      </c>
      <c r="T231" s="98" t="e">
        <f t="shared" si="69"/>
        <v>#N/A</v>
      </c>
      <c r="U231" s="11" t="e">
        <f t="shared" si="70"/>
        <v>#N/A</v>
      </c>
      <c r="V231" s="11" t="e">
        <f t="shared" si="71"/>
        <v>#N/A</v>
      </c>
      <c r="W231" s="11" t="e">
        <f t="shared" si="72"/>
        <v>#N/A</v>
      </c>
      <c r="X231" s="11" t="e">
        <f t="shared" si="73"/>
        <v>#N/A</v>
      </c>
      <c r="Y231" s="11" t="e">
        <f t="shared" si="74"/>
        <v>#N/A</v>
      </c>
      <c r="Z231" s="11" t="e">
        <f t="shared" si="75"/>
        <v>#N/A</v>
      </c>
      <c r="AA231" s="56" t="e">
        <f t="shared" si="76"/>
        <v>#N/A</v>
      </c>
      <c r="AB231" s="56" t="e">
        <f t="shared" si="77"/>
        <v>#N/A</v>
      </c>
      <c r="AC231" s="35" t="e">
        <f t="shared" si="84"/>
        <v>#N/A</v>
      </c>
      <c r="AD231" s="35" t="e">
        <f t="shared" si="85"/>
        <v>#N/A</v>
      </c>
      <c r="AE231" s="35" t="e">
        <f t="shared" si="86"/>
        <v>#N/A</v>
      </c>
      <c r="AF231" s="35" t="e">
        <f t="shared" si="87"/>
        <v>#N/A</v>
      </c>
      <c r="AH231" s="14"/>
      <c r="AI231" s="10"/>
      <c r="AJ231" s="11"/>
      <c r="AK231" s="10"/>
      <c r="AL231" s="11"/>
      <c r="AM231" s="10"/>
      <c r="AN231" s="10"/>
      <c r="AO231" s="10"/>
      <c r="AP231" s="10"/>
      <c r="AQ231" s="10"/>
      <c r="AS231" s="10"/>
      <c r="AT231" s="11"/>
      <c r="AU231" s="11"/>
      <c r="AV231" s="11"/>
      <c r="AW231" s="11"/>
      <c r="AX231" s="11"/>
      <c r="AY231" s="11"/>
      <c r="AZ231" s="11"/>
      <c r="BA231" s="11"/>
      <c r="BC231" s="10"/>
      <c r="BD231" s="11"/>
      <c r="BE231" s="11"/>
      <c r="BF231" s="11"/>
      <c r="BG231" s="11"/>
      <c r="BH231" s="11"/>
      <c r="BI231" s="11"/>
      <c r="BJ231" s="11"/>
      <c r="BK231" s="11"/>
      <c r="BL231" s="11"/>
      <c r="BM231" s="10"/>
      <c r="BN231" s="11"/>
      <c r="BO231" s="10"/>
      <c r="BP231" s="11"/>
      <c r="BQ231" s="10"/>
      <c r="BR231" s="10"/>
      <c r="BS231" s="10"/>
      <c r="BT231" s="10"/>
      <c r="BU231" s="10"/>
      <c r="BV231" s="6"/>
      <c r="BW231" s="6"/>
      <c r="BX231" s="10"/>
      <c r="BY231" s="11"/>
      <c r="BZ231" s="11"/>
      <c r="CA231" s="11"/>
      <c r="CB231" s="11"/>
      <c r="CC231" s="11"/>
      <c r="CD231" s="11"/>
      <c r="CE231" s="11"/>
      <c r="CF231" s="11"/>
      <c r="CG231" s="6"/>
      <c r="CH231" s="10"/>
      <c r="CI231" s="11"/>
      <c r="CJ231" s="11"/>
      <c r="CK231" s="11"/>
      <c r="CL231" s="11"/>
      <c r="CM231" s="11"/>
      <c r="CN231" s="11"/>
      <c r="CO231" s="11"/>
      <c r="CP231" s="11"/>
    </row>
    <row r="232" spans="1:94" ht="15.75" x14ac:dyDescent="0.25">
      <c r="A232" s="17"/>
      <c r="B232" s="17"/>
      <c r="C232" s="24"/>
      <c r="D232" s="24"/>
      <c r="E232" s="24"/>
      <c r="F232" s="25"/>
      <c r="G232" s="25"/>
      <c r="H232" s="46"/>
      <c r="I232" s="81" t="str">
        <f t="shared" si="78"/>
        <v/>
      </c>
      <c r="J232" s="28" t="str">
        <f t="shared" si="79"/>
        <v/>
      </c>
      <c r="K232" s="29" t="str">
        <f t="shared" si="80"/>
        <v/>
      </c>
      <c r="L232" s="99" t="str">
        <f t="shared" si="81"/>
        <v/>
      </c>
      <c r="M232" s="30" t="str">
        <f t="shared" si="82"/>
        <v/>
      </c>
      <c r="N232" s="31" t="str">
        <f t="shared" si="83"/>
        <v/>
      </c>
      <c r="P232" s="14">
        <f t="shared" si="66"/>
        <v>-154</v>
      </c>
      <c r="Q232" s="14"/>
      <c r="R232" s="56" t="e">
        <f t="shared" si="67"/>
        <v>#N/A</v>
      </c>
      <c r="S232" s="56" t="e">
        <f t="shared" si="68"/>
        <v>#N/A</v>
      </c>
      <c r="T232" s="98" t="e">
        <f t="shared" si="69"/>
        <v>#N/A</v>
      </c>
      <c r="U232" s="11" t="e">
        <f t="shared" si="70"/>
        <v>#N/A</v>
      </c>
      <c r="V232" s="11" t="e">
        <f t="shared" si="71"/>
        <v>#N/A</v>
      </c>
      <c r="W232" s="11" t="e">
        <f t="shared" si="72"/>
        <v>#N/A</v>
      </c>
      <c r="X232" s="11" t="e">
        <f t="shared" si="73"/>
        <v>#N/A</v>
      </c>
      <c r="Y232" s="11" t="e">
        <f t="shared" si="74"/>
        <v>#N/A</v>
      </c>
      <c r="Z232" s="11" t="e">
        <f t="shared" si="75"/>
        <v>#N/A</v>
      </c>
      <c r="AA232" s="56" t="e">
        <f t="shared" si="76"/>
        <v>#N/A</v>
      </c>
      <c r="AB232" s="56" t="e">
        <f t="shared" si="77"/>
        <v>#N/A</v>
      </c>
      <c r="AC232" s="35" t="e">
        <f t="shared" si="84"/>
        <v>#N/A</v>
      </c>
      <c r="AD232" s="35" t="e">
        <f t="shared" si="85"/>
        <v>#N/A</v>
      </c>
      <c r="AE232" s="35" t="e">
        <f t="shared" si="86"/>
        <v>#N/A</v>
      </c>
      <c r="AF232" s="35" t="e">
        <f t="shared" si="87"/>
        <v>#N/A</v>
      </c>
      <c r="AH232" s="14"/>
      <c r="AI232" s="10"/>
      <c r="AJ232" s="11"/>
      <c r="AK232" s="10"/>
      <c r="AL232" s="11"/>
      <c r="AM232" s="10"/>
      <c r="AN232" s="10"/>
      <c r="AO232" s="10"/>
      <c r="AP232" s="10"/>
      <c r="AQ232" s="10"/>
      <c r="AS232" s="10"/>
      <c r="AT232" s="11"/>
      <c r="AU232" s="11"/>
      <c r="AV232" s="11"/>
      <c r="AW232" s="11"/>
      <c r="AX232" s="11"/>
      <c r="AY232" s="11"/>
      <c r="AZ232" s="11"/>
      <c r="BA232" s="11"/>
      <c r="BC232" s="10"/>
      <c r="BD232" s="11"/>
      <c r="BE232" s="11"/>
      <c r="BF232" s="11"/>
      <c r="BG232" s="11"/>
      <c r="BH232" s="11"/>
      <c r="BI232" s="11"/>
      <c r="BJ232" s="11"/>
      <c r="BK232" s="11"/>
      <c r="BL232" s="11"/>
      <c r="BM232" s="10"/>
      <c r="BN232" s="11"/>
      <c r="BO232" s="10"/>
      <c r="BP232" s="11"/>
      <c r="BQ232" s="10"/>
      <c r="BR232" s="10"/>
      <c r="BS232" s="10"/>
      <c r="BT232" s="10"/>
      <c r="BU232" s="10"/>
      <c r="BV232" s="6"/>
      <c r="BW232" s="6"/>
      <c r="BX232" s="10"/>
      <c r="BY232" s="11"/>
      <c r="BZ232" s="11"/>
      <c r="CA232" s="11"/>
      <c r="CB232" s="11"/>
      <c r="CC232" s="11"/>
      <c r="CD232" s="11"/>
      <c r="CE232" s="11"/>
      <c r="CF232" s="11"/>
      <c r="CG232" s="6"/>
      <c r="CH232" s="10"/>
      <c r="CI232" s="11"/>
      <c r="CJ232" s="11"/>
      <c r="CK232" s="11"/>
      <c r="CL232" s="11"/>
      <c r="CM232" s="11"/>
      <c r="CN232" s="11"/>
      <c r="CO232" s="11"/>
      <c r="CP232" s="11"/>
    </row>
    <row r="233" spans="1:94" ht="15.75" x14ac:dyDescent="0.25">
      <c r="A233" s="17"/>
      <c r="B233" s="17"/>
      <c r="C233" s="24"/>
      <c r="D233" s="24"/>
      <c r="E233" s="24"/>
      <c r="F233" s="25"/>
      <c r="G233" s="25"/>
      <c r="H233" s="46"/>
      <c r="I233" s="81" t="str">
        <f t="shared" si="78"/>
        <v/>
      </c>
      <c r="J233" s="28" t="str">
        <f t="shared" si="79"/>
        <v/>
      </c>
      <c r="K233" s="29" t="str">
        <f t="shared" si="80"/>
        <v/>
      </c>
      <c r="L233" s="99" t="str">
        <f t="shared" si="81"/>
        <v/>
      </c>
      <c r="M233" s="30" t="str">
        <f t="shared" si="82"/>
        <v/>
      </c>
      <c r="N233" s="31" t="str">
        <f t="shared" si="83"/>
        <v/>
      </c>
      <c r="P233" s="14">
        <f t="shared" si="66"/>
        <v>-154</v>
      </c>
      <c r="Q233" s="14"/>
      <c r="R233" s="56" t="e">
        <f t="shared" si="67"/>
        <v>#N/A</v>
      </c>
      <c r="S233" s="56" t="e">
        <f t="shared" si="68"/>
        <v>#N/A</v>
      </c>
      <c r="T233" s="98" t="e">
        <f t="shared" si="69"/>
        <v>#N/A</v>
      </c>
      <c r="U233" s="11" t="e">
        <f t="shared" si="70"/>
        <v>#N/A</v>
      </c>
      <c r="V233" s="11" t="e">
        <f t="shared" si="71"/>
        <v>#N/A</v>
      </c>
      <c r="W233" s="11" t="e">
        <f t="shared" si="72"/>
        <v>#N/A</v>
      </c>
      <c r="X233" s="11" t="e">
        <f t="shared" si="73"/>
        <v>#N/A</v>
      </c>
      <c r="Y233" s="11" t="e">
        <f t="shared" si="74"/>
        <v>#N/A</v>
      </c>
      <c r="Z233" s="11" t="e">
        <f t="shared" si="75"/>
        <v>#N/A</v>
      </c>
      <c r="AA233" s="56" t="e">
        <f t="shared" si="76"/>
        <v>#N/A</v>
      </c>
      <c r="AB233" s="56" t="e">
        <f t="shared" si="77"/>
        <v>#N/A</v>
      </c>
      <c r="AC233" s="35" t="e">
        <f t="shared" si="84"/>
        <v>#N/A</v>
      </c>
      <c r="AD233" s="35" t="e">
        <f t="shared" si="85"/>
        <v>#N/A</v>
      </c>
      <c r="AE233" s="35" t="e">
        <f t="shared" si="86"/>
        <v>#N/A</v>
      </c>
      <c r="AF233" s="35" t="e">
        <f t="shared" si="87"/>
        <v>#N/A</v>
      </c>
      <c r="AH233" s="14"/>
      <c r="AI233" s="10"/>
      <c r="AJ233" s="11"/>
      <c r="AK233" s="10"/>
      <c r="AL233" s="11"/>
      <c r="AM233" s="10"/>
      <c r="AN233" s="10"/>
      <c r="AO233" s="10"/>
      <c r="AP233" s="10"/>
      <c r="AQ233" s="10"/>
      <c r="AS233" s="10"/>
      <c r="AT233" s="11"/>
      <c r="AU233" s="11"/>
      <c r="AV233" s="11"/>
      <c r="AW233" s="11"/>
      <c r="AX233" s="11"/>
      <c r="AY233" s="11"/>
      <c r="AZ233" s="11"/>
      <c r="BA233" s="11"/>
      <c r="BC233" s="10"/>
      <c r="BD233" s="11"/>
      <c r="BE233" s="11"/>
      <c r="BF233" s="11"/>
      <c r="BG233" s="11"/>
      <c r="BH233" s="11"/>
      <c r="BI233" s="11"/>
      <c r="BJ233" s="11"/>
      <c r="BK233" s="11"/>
      <c r="BL233" s="11"/>
      <c r="BM233" s="10"/>
      <c r="BN233" s="11"/>
      <c r="BO233" s="10"/>
      <c r="BP233" s="11"/>
      <c r="BQ233" s="10"/>
      <c r="BR233" s="10"/>
      <c r="BS233" s="10"/>
      <c r="BT233" s="10"/>
      <c r="BU233" s="10"/>
      <c r="BV233" s="6"/>
      <c r="BW233" s="6"/>
      <c r="BX233" s="10"/>
      <c r="BY233" s="11"/>
      <c r="BZ233" s="11"/>
      <c r="CA233" s="11"/>
      <c r="CB233" s="11"/>
      <c r="CC233" s="11"/>
      <c r="CD233" s="11"/>
      <c r="CE233" s="11"/>
      <c r="CF233" s="11"/>
      <c r="CG233" s="6"/>
      <c r="CH233" s="10"/>
      <c r="CI233" s="11"/>
      <c r="CJ233" s="11"/>
      <c r="CK233" s="11"/>
      <c r="CL233" s="11"/>
      <c r="CM233" s="11"/>
      <c r="CN233" s="11"/>
      <c r="CO233" s="11"/>
      <c r="CP233" s="11"/>
    </row>
    <row r="234" spans="1:94" ht="15.75" x14ac:dyDescent="0.25">
      <c r="A234" s="17"/>
      <c r="B234" s="17"/>
      <c r="C234" s="24"/>
      <c r="D234" s="24"/>
      <c r="E234" s="24"/>
      <c r="F234" s="25"/>
      <c r="G234" s="25"/>
      <c r="H234" s="46"/>
      <c r="I234" s="81" t="str">
        <f t="shared" si="78"/>
        <v/>
      </c>
      <c r="J234" s="28" t="str">
        <f t="shared" si="79"/>
        <v/>
      </c>
      <c r="K234" s="29" t="str">
        <f t="shared" si="80"/>
        <v/>
      </c>
      <c r="L234" s="99" t="str">
        <f t="shared" si="81"/>
        <v/>
      </c>
      <c r="M234" s="30" t="str">
        <f t="shared" si="82"/>
        <v/>
      </c>
      <c r="N234" s="31" t="str">
        <f t="shared" si="83"/>
        <v/>
      </c>
      <c r="P234" s="14">
        <f t="shared" si="66"/>
        <v>-154</v>
      </c>
      <c r="Q234" s="14"/>
      <c r="R234" s="56" t="e">
        <f t="shared" si="67"/>
        <v>#N/A</v>
      </c>
      <c r="S234" s="56" t="e">
        <f t="shared" si="68"/>
        <v>#N/A</v>
      </c>
      <c r="T234" s="98" t="e">
        <f t="shared" si="69"/>
        <v>#N/A</v>
      </c>
      <c r="U234" s="11" t="e">
        <f t="shared" si="70"/>
        <v>#N/A</v>
      </c>
      <c r="V234" s="11" t="e">
        <f t="shared" si="71"/>
        <v>#N/A</v>
      </c>
      <c r="W234" s="11" t="e">
        <f t="shared" si="72"/>
        <v>#N/A</v>
      </c>
      <c r="X234" s="11" t="e">
        <f t="shared" si="73"/>
        <v>#N/A</v>
      </c>
      <c r="Y234" s="11" t="e">
        <f t="shared" si="74"/>
        <v>#N/A</v>
      </c>
      <c r="Z234" s="11" t="e">
        <f t="shared" si="75"/>
        <v>#N/A</v>
      </c>
      <c r="AA234" s="56" t="e">
        <f t="shared" si="76"/>
        <v>#N/A</v>
      </c>
      <c r="AB234" s="56" t="e">
        <f t="shared" si="77"/>
        <v>#N/A</v>
      </c>
      <c r="AC234" s="35" t="e">
        <f t="shared" si="84"/>
        <v>#N/A</v>
      </c>
      <c r="AD234" s="35" t="e">
        <f t="shared" si="85"/>
        <v>#N/A</v>
      </c>
      <c r="AE234" s="35" t="e">
        <f t="shared" si="86"/>
        <v>#N/A</v>
      </c>
      <c r="AF234" s="35" t="e">
        <f t="shared" si="87"/>
        <v>#N/A</v>
      </c>
      <c r="AH234" s="14"/>
      <c r="AI234" s="10"/>
      <c r="AJ234" s="11"/>
      <c r="AK234" s="10"/>
      <c r="AL234" s="11"/>
      <c r="AM234" s="10"/>
      <c r="AN234" s="10"/>
      <c r="AO234" s="10"/>
      <c r="AP234" s="10"/>
      <c r="AQ234" s="10"/>
      <c r="AS234" s="10"/>
      <c r="AT234" s="11"/>
      <c r="AU234" s="11"/>
      <c r="AV234" s="11"/>
      <c r="AW234" s="11"/>
      <c r="AX234" s="11"/>
      <c r="AY234" s="11"/>
      <c r="AZ234" s="11"/>
      <c r="BA234" s="11"/>
      <c r="BC234" s="10"/>
      <c r="BD234" s="11"/>
      <c r="BE234" s="11"/>
      <c r="BF234" s="11"/>
      <c r="BG234" s="11"/>
      <c r="BH234" s="11"/>
      <c r="BI234" s="11"/>
      <c r="BJ234" s="11"/>
      <c r="BK234" s="11"/>
      <c r="BL234" s="11"/>
      <c r="BM234" s="10"/>
      <c r="BN234" s="11"/>
      <c r="BO234" s="10"/>
      <c r="BP234" s="11"/>
      <c r="BQ234" s="10"/>
      <c r="BR234" s="10"/>
      <c r="BS234" s="10"/>
      <c r="BT234" s="10"/>
      <c r="BU234" s="10"/>
      <c r="BV234" s="6"/>
      <c r="BW234" s="6"/>
      <c r="BX234" s="10"/>
      <c r="BY234" s="11"/>
      <c r="BZ234" s="11"/>
      <c r="CA234" s="11"/>
      <c r="CB234" s="11"/>
      <c r="CC234" s="11"/>
      <c r="CD234" s="11"/>
      <c r="CE234" s="11"/>
      <c r="CF234" s="11"/>
      <c r="CG234" s="6"/>
      <c r="CH234" s="10"/>
      <c r="CI234" s="11"/>
      <c r="CJ234" s="11"/>
      <c r="CK234" s="11"/>
      <c r="CL234" s="11"/>
      <c r="CM234" s="11"/>
      <c r="CN234" s="11"/>
      <c r="CO234" s="11"/>
      <c r="CP234" s="11"/>
    </row>
    <row r="235" spans="1:94" ht="15.75" x14ac:dyDescent="0.25">
      <c r="A235" s="17"/>
      <c r="B235" s="17"/>
      <c r="C235" s="24"/>
      <c r="D235" s="24"/>
      <c r="E235" s="24"/>
      <c r="F235" s="25"/>
      <c r="G235" s="25"/>
      <c r="H235" s="46"/>
      <c r="I235" s="81" t="str">
        <f t="shared" si="78"/>
        <v/>
      </c>
      <c r="J235" s="28" t="str">
        <f t="shared" si="79"/>
        <v/>
      </c>
      <c r="K235" s="29" t="str">
        <f t="shared" si="80"/>
        <v/>
      </c>
      <c r="L235" s="99" t="str">
        <f t="shared" si="81"/>
        <v/>
      </c>
      <c r="M235" s="30" t="str">
        <f t="shared" si="82"/>
        <v/>
      </c>
      <c r="N235" s="31" t="str">
        <f t="shared" si="83"/>
        <v/>
      </c>
      <c r="P235" s="14">
        <f t="shared" si="66"/>
        <v>-154</v>
      </c>
      <c r="Q235" s="14"/>
      <c r="R235" s="56" t="e">
        <f t="shared" si="67"/>
        <v>#N/A</v>
      </c>
      <c r="S235" s="56" t="e">
        <f t="shared" si="68"/>
        <v>#N/A</v>
      </c>
      <c r="T235" s="98" t="e">
        <f t="shared" si="69"/>
        <v>#N/A</v>
      </c>
      <c r="U235" s="11" t="e">
        <f t="shared" si="70"/>
        <v>#N/A</v>
      </c>
      <c r="V235" s="11" t="e">
        <f t="shared" si="71"/>
        <v>#N/A</v>
      </c>
      <c r="W235" s="11" t="e">
        <f t="shared" si="72"/>
        <v>#N/A</v>
      </c>
      <c r="X235" s="11" t="e">
        <f t="shared" si="73"/>
        <v>#N/A</v>
      </c>
      <c r="Y235" s="11" t="e">
        <f t="shared" si="74"/>
        <v>#N/A</v>
      </c>
      <c r="Z235" s="11" t="e">
        <f t="shared" si="75"/>
        <v>#N/A</v>
      </c>
      <c r="AA235" s="56" t="e">
        <f t="shared" si="76"/>
        <v>#N/A</v>
      </c>
      <c r="AB235" s="56" t="e">
        <f t="shared" si="77"/>
        <v>#N/A</v>
      </c>
      <c r="AC235" s="35" t="e">
        <f t="shared" si="84"/>
        <v>#N/A</v>
      </c>
      <c r="AD235" s="35" t="e">
        <f t="shared" si="85"/>
        <v>#N/A</v>
      </c>
      <c r="AE235" s="35" t="e">
        <f t="shared" si="86"/>
        <v>#N/A</v>
      </c>
      <c r="AF235" s="35" t="e">
        <f t="shared" si="87"/>
        <v>#N/A</v>
      </c>
      <c r="AH235" s="14"/>
      <c r="AI235" s="10"/>
      <c r="AJ235" s="11"/>
      <c r="AK235" s="10"/>
      <c r="AL235" s="11"/>
      <c r="AM235" s="10"/>
      <c r="AN235" s="10"/>
      <c r="AO235" s="10"/>
      <c r="AP235" s="10"/>
      <c r="AQ235" s="10"/>
      <c r="AS235" s="10"/>
      <c r="AT235" s="11"/>
      <c r="AU235" s="11"/>
      <c r="AV235" s="11"/>
      <c r="AW235" s="11"/>
      <c r="AX235" s="11"/>
      <c r="AY235" s="11"/>
      <c r="AZ235" s="11"/>
      <c r="BA235" s="11"/>
      <c r="BC235" s="10"/>
      <c r="BD235" s="11"/>
      <c r="BE235" s="11"/>
      <c r="BF235" s="11"/>
      <c r="BG235" s="11"/>
      <c r="BH235" s="11"/>
      <c r="BI235" s="11"/>
      <c r="BJ235" s="11"/>
      <c r="BK235" s="11"/>
      <c r="BL235" s="11"/>
      <c r="BM235" s="10"/>
      <c r="BN235" s="11"/>
      <c r="BO235" s="10"/>
      <c r="BP235" s="11"/>
      <c r="BQ235" s="10"/>
      <c r="BR235" s="10"/>
      <c r="BS235" s="10"/>
      <c r="BT235" s="10"/>
      <c r="BU235" s="10"/>
      <c r="BV235" s="6"/>
      <c r="BW235" s="6"/>
      <c r="BX235" s="10"/>
      <c r="BY235" s="11"/>
      <c r="BZ235" s="11"/>
      <c r="CA235" s="11"/>
      <c r="CB235" s="11"/>
      <c r="CC235" s="11"/>
      <c r="CD235" s="11"/>
      <c r="CE235" s="11"/>
      <c r="CF235" s="11"/>
      <c r="CG235" s="6"/>
      <c r="CH235" s="10"/>
      <c r="CI235" s="11"/>
      <c r="CJ235" s="11"/>
      <c r="CK235" s="11"/>
      <c r="CL235" s="11"/>
      <c r="CM235" s="11"/>
      <c r="CN235" s="11"/>
      <c r="CO235" s="11"/>
      <c r="CP235" s="11"/>
    </row>
    <row r="236" spans="1:94" ht="15.75" x14ac:dyDescent="0.25">
      <c r="A236" s="17"/>
      <c r="B236" s="17"/>
      <c r="C236" s="24"/>
      <c r="D236" s="24"/>
      <c r="E236" s="24"/>
      <c r="F236" s="25"/>
      <c r="G236" s="25"/>
      <c r="H236" s="46"/>
      <c r="I236" s="81" t="str">
        <f t="shared" si="78"/>
        <v/>
      </c>
      <c r="J236" s="28" t="str">
        <f t="shared" si="79"/>
        <v/>
      </c>
      <c r="K236" s="29" t="str">
        <f t="shared" si="80"/>
        <v/>
      </c>
      <c r="L236" s="99" t="str">
        <f t="shared" si="81"/>
        <v/>
      </c>
      <c r="M236" s="30" t="str">
        <f t="shared" si="82"/>
        <v/>
      </c>
      <c r="N236" s="31" t="str">
        <f t="shared" si="83"/>
        <v/>
      </c>
      <c r="P236" s="14">
        <f t="shared" si="66"/>
        <v>-154</v>
      </c>
      <c r="Q236" s="14"/>
      <c r="R236" s="56" t="e">
        <f t="shared" si="67"/>
        <v>#N/A</v>
      </c>
      <c r="S236" s="56" t="e">
        <f t="shared" si="68"/>
        <v>#N/A</v>
      </c>
      <c r="T236" s="98" t="e">
        <f t="shared" si="69"/>
        <v>#N/A</v>
      </c>
      <c r="U236" s="11" t="e">
        <f t="shared" si="70"/>
        <v>#N/A</v>
      </c>
      <c r="V236" s="11" t="e">
        <f t="shared" si="71"/>
        <v>#N/A</v>
      </c>
      <c r="W236" s="11" t="e">
        <f t="shared" si="72"/>
        <v>#N/A</v>
      </c>
      <c r="X236" s="11" t="e">
        <f t="shared" si="73"/>
        <v>#N/A</v>
      </c>
      <c r="Y236" s="11" t="e">
        <f t="shared" si="74"/>
        <v>#N/A</v>
      </c>
      <c r="Z236" s="11" t="e">
        <f t="shared" si="75"/>
        <v>#N/A</v>
      </c>
      <c r="AA236" s="56" t="e">
        <f t="shared" si="76"/>
        <v>#N/A</v>
      </c>
      <c r="AB236" s="56" t="e">
        <f t="shared" si="77"/>
        <v>#N/A</v>
      </c>
      <c r="AC236" s="35" t="e">
        <f t="shared" si="84"/>
        <v>#N/A</v>
      </c>
      <c r="AD236" s="35" t="e">
        <f t="shared" si="85"/>
        <v>#N/A</v>
      </c>
      <c r="AE236" s="35" t="e">
        <f t="shared" si="86"/>
        <v>#N/A</v>
      </c>
      <c r="AF236" s="35" t="e">
        <f t="shared" si="87"/>
        <v>#N/A</v>
      </c>
      <c r="AH236" s="14"/>
      <c r="AI236" s="10"/>
      <c r="AJ236" s="11"/>
      <c r="AK236" s="10"/>
      <c r="AL236" s="11"/>
      <c r="AM236" s="10"/>
      <c r="AN236" s="10"/>
      <c r="AO236" s="10"/>
      <c r="AP236" s="10"/>
      <c r="AQ236" s="10"/>
      <c r="AS236" s="10"/>
      <c r="AT236" s="11"/>
      <c r="AU236" s="11"/>
      <c r="AV236" s="11"/>
      <c r="AW236" s="11"/>
      <c r="AX236" s="11"/>
      <c r="AY236" s="11"/>
      <c r="AZ236" s="11"/>
      <c r="BA236" s="11"/>
      <c r="BC236" s="10"/>
      <c r="BD236" s="11"/>
      <c r="BE236" s="11"/>
      <c r="BF236" s="11"/>
      <c r="BG236" s="11"/>
      <c r="BH236" s="11"/>
      <c r="BI236" s="11"/>
      <c r="BJ236" s="11"/>
      <c r="BK236" s="11"/>
      <c r="BL236" s="11"/>
      <c r="BM236" s="10"/>
      <c r="BN236" s="11"/>
      <c r="BO236" s="10"/>
      <c r="BP236" s="11"/>
      <c r="BQ236" s="10"/>
      <c r="BR236" s="10"/>
      <c r="BS236" s="10"/>
      <c r="BT236" s="10"/>
      <c r="BU236" s="10"/>
      <c r="BV236" s="6"/>
      <c r="BW236" s="6"/>
      <c r="BX236" s="10"/>
      <c r="BY236" s="11"/>
      <c r="BZ236" s="11"/>
      <c r="CA236" s="11"/>
      <c r="CB236" s="11"/>
      <c r="CC236" s="11"/>
      <c r="CD236" s="11"/>
      <c r="CE236" s="11"/>
      <c r="CF236" s="11"/>
      <c r="CG236" s="6"/>
      <c r="CH236" s="10"/>
      <c r="CI236" s="11"/>
      <c r="CJ236" s="11"/>
      <c r="CK236" s="11"/>
      <c r="CL236" s="11"/>
      <c r="CM236" s="11"/>
      <c r="CN236" s="11"/>
      <c r="CO236" s="11"/>
      <c r="CP236" s="11"/>
    </row>
    <row r="237" spans="1:94" ht="15.75" x14ac:dyDescent="0.25">
      <c r="A237" s="17"/>
      <c r="B237" s="17"/>
      <c r="C237" s="24"/>
      <c r="D237" s="24"/>
      <c r="E237" s="24"/>
      <c r="F237" s="25"/>
      <c r="G237" s="25"/>
      <c r="H237" s="46"/>
      <c r="I237" s="81" t="str">
        <f t="shared" si="78"/>
        <v/>
      </c>
      <c r="J237" s="28" t="str">
        <f t="shared" si="79"/>
        <v/>
      </c>
      <c r="K237" s="29" t="str">
        <f t="shared" si="80"/>
        <v/>
      </c>
      <c r="L237" s="99" t="str">
        <f t="shared" si="81"/>
        <v/>
      </c>
      <c r="M237" s="30" t="str">
        <f t="shared" si="82"/>
        <v/>
      </c>
      <c r="N237" s="31" t="str">
        <f t="shared" si="83"/>
        <v/>
      </c>
      <c r="P237" s="14">
        <f t="shared" si="66"/>
        <v>-154</v>
      </c>
      <c r="Q237" s="14"/>
      <c r="R237" s="56" t="e">
        <f t="shared" si="67"/>
        <v>#N/A</v>
      </c>
      <c r="S237" s="56" t="e">
        <f t="shared" si="68"/>
        <v>#N/A</v>
      </c>
      <c r="T237" s="98" t="e">
        <f t="shared" si="69"/>
        <v>#N/A</v>
      </c>
      <c r="U237" s="11" t="e">
        <f t="shared" si="70"/>
        <v>#N/A</v>
      </c>
      <c r="V237" s="11" t="e">
        <f t="shared" si="71"/>
        <v>#N/A</v>
      </c>
      <c r="W237" s="11" t="e">
        <f t="shared" si="72"/>
        <v>#N/A</v>
      </c>
      <c r="X237" s="11" t="e">
        <f t="shared" si="73"/>
        <v>#N/A</v>
      </c>
      <c r="Y237" s="11" t="e">
        <f t="shared" si="74"/>
        <v>#N/A</v>
      </c>
      <c r="Z237" s="11" t="e">
        <f t="shared" si="75"/>
        <v>#N/A</v>
      </c>
      <c r="AA237" s="56" t="e">
        <f t="shared" si="76"/>
        <v>#N/A</v>
      </c>
      <c r="AB237" s="56" t="e">
        <f t="shared" si="77"/>
        <v>#N/A</v>
      </c>
      <c r="AC237" s="35" t="e">
        <f t="shared" si="84"/>
        <v>#N/A</v>
      </c>
      <c r="AD237" s="35" t="e">
        <f t="shared" si="85"/>
        <v>#N/A</v>
      </c>
      <c r="AE237" s="35" t="e">
        <f t="shared" si="86"/>
        <v>#N/A</v>
      </c>
      <c r="AF237" s="35" t="e">
        <f t="shared" si="87"/>
        <v>#N/A</v>
      </c>
      <c r="AH237" s="14"/>
      <c r="AI237" s="10"/>
      <c r="AJ237" s="11"/>
      <c r="AK237" s="10"/>
      <c r="AL237" s="11"/>
      <c r="AM237" s="10"/>
      <c r="AN237" s="10"/>
      <c r="AO237" s="10"/>
      <c r="AP237" s="10"/>
      <c r="AQ237" s="10"/>
      <c r="AS237" s="10"/>
      <c r="AT237" s="11"/>
      <c r="AU237" s="11"/>
      <c r="AV237" s="11"/>
      <c r="AW237" s="11"/>
      <c r="AX237" s="11"/>
      <c r="AY237" s="11"/>
      <c r="AZ237" s="11"/>
      <c r="BA237" s="11"/>
      <c r="BC237" s="10"/>
      <c r="BD237" s="11"/>
      <c r="BE237" s="11"/>
      <c r="BF237" s="11"/>
      <c r="BG237" s="11"/>
      <c r="BH237" s="11"/>
      <c r="BI237" s="11"/>
      <c r="BJ237" s="11"/>
      <c r="BK237" s="11"/>
      <c r="BL237" s="11"/>
      <c r="BM237" s="10"/>
      <c r="BN237" s="11"/>
      <c r="BO237" s="10"/>
      <c r="BP237" s="11"/>
      <c r="BQ237" s="10"/>
      <c r="BR237" s="10"/>
      <c r="BS237" s="10"/>
      <c r="BT237" s="10"/>
      <c r="BU237" s="10"/>
      <c r="BV237" s="6"/>
      <c r="BW237" s="6"/>
      <c r="BX237" s="10"/>
      <c r="BY237" s="11"/>
      <c r="BZ237" s="11"/>
      <c r="CA237" s="11"/>
      <c r="CB237" s="11"/>
      <c r="CC237" s="11"/>
      <c r="CD237" s="11"/>
      <c r="CE237" s="11"/>
      <c r="CF237" s="11"/>
      <c r="CG237" s="6"/>
      <c r="CH237" s="10"/>
      <c r="CI237" s="11"/>
      <c r="CJ237" s="11"/>
      <c r="CK237" s="11"/>
      <c r="CL237" s="11"/>
      <c r="CM237" s="11"/>
      <c r="CN237" s="11"/>
      <c r="CO237" s="11"/>
      <c r="CP237" s="11"/>
    </row>
    <row r="238" spans="1:94" ht="15.75" x14ac:dyDescent="0.25">
      <c r="A238" s="17"/>
      <c r="B238" s="17"/>
      <c r="C238" s="24"/>
      <c r="D238" s="24"/>
      <c r="E238" s="24"/>
      <c r="F238" s="25"/>
      <c r="G238" s="25"/>
      <c r="H238" s="46"/>
      <c r="I238" s="81" t="str">
        <f t="shared" si="78"/>
        <v/>
      </c>
      <c r="J238" s="28" t="str">
        <f t="shared" si="79"/>
        <v/>
      </c>
      <c r="K238" s="29" t="str">
        <f t="shared" si="80"/>
        <v/>
      </c>
      <c r="L238" s="99" t="str">
        <f t="shared" si="81"/>
        <v/>
      </c>
      <c r="M238" s="30" t="str">
        <f t="shared" si="82"/>
        <v/>
      </c>
      <c r="N238" s="31" t="str">
        <f t="shared" si="83"/>
        <v/>
      </c>
      <c r="P238" s="14">
        <f t="shared" si="66"/>
        <v>-154</v>
      </c>
      <c r="Q238" s="14"/>
      <c r="R238" s="56" t="e">
        <f t="shared" si="67"/>
        <v>#N/A</v>
      </c>
      <c r="S238" s="56" t="e">
        <f t="shared" si="68"/>
        <v>#N/A</v>
      </c>
      <c r="T238" s="98" t="e">
        <f t="shared" si="69"/>
        <v>#N/A</v>
      </c>
      <c r="U238" s="11" t="e">
        <f t="shared" si="70"/>
        <v>#N/A</v>
      </c>
      <c r="V238" s="11" t="e">
        <f t="shared" si="71"/>
        <v>#N/A</v>
      </c>
      <c r="W238" s="11" t="e">
        <f t="shared" si="72"/>
        <v>#N/A</v>
      </c>
      <c r="X238" s="11" t="e">
        <f t="shared" si="73"/>
        <v>#N/A</v>
      </c>
      <c r="Y238" s="11" t="e">
        <f t="shared" si="74"/>
        <v>#N/A</v>
      </c>
      <c r="Z238" s="11" t="e">
        <f t="shared" si="75"/>
        <v>#N/A</v>
      </c>
      <c r="AA238" s="56" t="e">
        <f t="shared" si="76"/>
        <v>#N/A</v>
      </c>
      <c r="AB238" s="56" t="e">
        <f t="shared" si="77"/>
        <v>#N/A</v>
      </c>
      <c r="AC238" s="35" t="e">
        <f t="shared" si="84"/>
        <v>#N/A</v>
      </c>
      <c r="AD238" s="35" t="e">
        <f t="shared" si="85"/>
        <v>#N/A</v>
      </c>
      <c r="AE238" s="35" t="e">
        <f t="shared" si="86"/>
        <v>#N/A</v>
      </c>
      <c r="AF238" s="35" t="e">
        <f t="shared" si="87"/>
        <v>#N/A</v>
      </c>
      <c r="AH238" s="14"/>
      <c r="AI238" s="10"/>
      <c r="AJ238" s="11"/>
      <c r="AK238" s="10"/>
      <c r="AL238" s="11"/>
      <c r="AM238" s="10"/>
      <c r="AN238" s="10"/>
      <c r="AO238" s="10"/>
      <c r="AP238" s="10"/>
      <c r="AQ238" s="10"/>
      <c r="AS238" s="10"/>
      <c r="AT238" s="11"/>
      <c r="AU238" s="11"/>
      <c r="AV238" s="11"/>
      <c r="AW238" s="11"/>
      <c r="AX238" s="11"/>
      <c r="AY238" s="11"/>
      <c r="AZ238" s="11"/>
      <c r="BA238" s="11"/>
      <c r="BC238" s="10"/>
      <c r="BD238" s="11"/>
      <c r="BE238" s="11"/>
      <c r="BF238" s="11"/>
      <c r="BG238" s="11"/>
      <c r="BH238" s="11"/>
      <c r="BI238" s="11"/>
      <c r="BJ238" s="11"/>
      <c r="BK238" s="11"/>
      <c r="BL238" s="11"/>
      <c r="BM238" s="10"/>
      <c r="BN238" s="11"/>
      <c r="BO238" s="10"/>
      <c r="BP238" s="11"/>
      <c r="BQ238" s="10"/>
      <c r="BR238" s="10"/>
      <c r="BS238" s="10"/>
      <c r="BT238" s="10"/>
      <c r="BU238" s="10"/>
      <c r="BV238" s="6"/>
      <c r="BW238" s="6"/>
      <c r="BX238" s="10"/>
      <c r="BY238" s="11"/>
      <c r="BZ238" s="11"/>
      <c r="CA238" s="11"/>
      <c r="CB238" s="11"/>
      <c r="CC238" s="11"/>
      <c r="CD238" s="11"/>
      <c r="CE238" s="11"/>
      <c r="CF238" s="11"/>
      <c r="CG238" s="6"/>
      <c r="CH238" s="10"/>
      <c r="CI238" s="11"/>
      <c r="CJ238" s="11"/>
      <c r="CK238" s="11"/>
      <c r="CL238" s="11"/>
      <c r="CM238" s="11"/>
      <c r="CN238" s="11"/>
      <c r="CO238" s="11"/>
      <c r="CP238" s="11"/>
    </row>
    <row r="239" spans="1:94" ht="15.75" x14ac:dyDescent="0.25">
      <c r="A239" s="17"/>
      <c r="B239" s="17"/>
      <c r="C239" s="24"/>
      <c r="D239" s="24"/>
      <c r="E239" s="24"/>
      <c r="F239" s="25"/>
      <c r="G239" s="25"/>
      <c r="H239" s="46"/>
      <c r="I239" s="81" t="str">
        <f t="shared" si="78"/>
        <v/>
      </c>
      <c r="J239" s="28" t="str">
        <f t="shared" si="79"/>
        <v/>
      </c>
      <c r="K239" s="29" t="str">
        <f t="shared" si="80"/>
        <v/>
      </c>
      <c r="L239" s="99" t="str">
        <f t="shared" si="81"/>
        <v/>
      </c>
      <c r="M239" s="30" t="str">
        <f t="shared" si="82"/>
        <v/>
      </c>
      <c r="N239" s="31" t="str">
        <f t="shared" si="83"/>
        <v/>
      </c>
      <c r="P239" s="14">
        <f t="shared" si="66"/>
        <v>-154</v>
      </c>
      <c r="Q239" s="14"/>
      <c r="R239" s="56" t="e">
        <f t="shared" si="67"/>
        <v>#N/A</v>
      </c>
      <c r="S239" s="56" t="e">
        <f t="shared" si="68"/>
        <v>#N/A</v>
      </c>
      <c r="T239" s="98" t="e">
        <f t="shared" si="69"/>
        <v>#N/A</v>
      </c>
      <c r="U239" s="11" t="e">
        <f t="shared" si="70"/>
        <v>#N/A</v>
      </c>
      <c r="V239" s="11" t="e">
        <f t="shared" si="71"/>
        <v>#N/A</v>
      </c>
      <c r="W239" s="11" t="e">
        <f t="shared" si="72"/>
        <v>#N/A</v>
      </c>
      <c r="X239" s="11" t="e">
        <f t="shared" si="73"/>
        <v>#N/A</v>
      </c>
      <c r="Y239" s="11" t="e">
        <f t="shared" si="74"/>
        <v>#N/A</v>
      </c>
      <c r="Z239" s="11" t="e">
        <f t="shared" si="75"/>
        <v>#N/A</v>
      </c>
      <c r="AA239" s="56" t="e">
        <f t="shared" si="76"/>
        <v>#N/A</v>
      </c>
      <c r="AB239" s="56" t="e">
        <f t="shared" si="77"/>
        <v>#N/A</v>
      </c>
      <c r="AC239" s="35" t="e">
        <f t="shared" si="84"/>
        <v>#N/A</v>
      </c>
      <c r="AD239" s="35" t="e">
        <f t="shared" si="85"/>
        <v>#N/A</v>
      </c>
      <c r="AE239" s="35" t="e">
        <f t="shared" si="86"/>
        <v>#N/A</v>
      </c>
      <c r="AF239" s="35" t="e">
        <f t="shared" si="87"/>
        <v>#N/A</v>
      </c>
      <c r="AH239" s="14"/>
      <c r="AI239" s="10"/>
      <c r="AJ239" s="11"/>
      <c r="AK239" s="10"/>
      <c r="AL239" s="11"/>
      <c r="AM239" s="10"/>
      <c r="AN239" s="10"/>
      <c r="AO239" s="10"/>
      <c r="AP239" s="10"/>
      <c r="AQ239" s="10"/>
      <c r="AS239" s="10"/>
      <c r="AT239" s="11"/>
      <c r="AU239" s="11"/>
      <c r="AV239" s="11"/>
      <c r="AW239" s="11"/>
      <c r="AX239" s="11"/>
      <c r="AY239" s="11"/>
      <c r="AZ239" s="11"/>
      <c r="BA239" s="11"/>
      <c r="BC239" s="10"/>
      <c r="BD239" s="11"/>
      <c r="BE239" s="11"/>
      <c r="BF239" s="11"/>
      <c r="BG239" s="11"/>
      <c r="BH239" s="11"/>
      <c r="BI239" s="11"/>
      <c r="BJ239" s="11"/>
      <c r="BK239" s="11"/>
      <c r="BL239" s="11"/>
      <c r="BM239" s="10"/>
      <c r="BN239" s="11"/>
      <c r="BO239" s="10"/>
      <c r="BP239" s="11"/>
      <c r="BQ239" s="10"/>
      <c r="BR239" s="10"/>
      <c r="BS239" s="10"/>
      <c r="BT239" s="10"/>
      <c r="BU239" s="10"/>
      <c r="BV239" s="6"/>
      <c r="BW239" s="6"/>
      <c r="BX239" s="10"/>
      <c r="BY239" s="11"/>
      <c r="BZ239" s="11"/>
      <c r="CA239" s="11"/>
      <c r="CB239" s="11"/>
      <c r="CC239" s="11"/>
      <c r="CD239" s="11"/>
      <c r="CE239" s="11"/>
      <c r="CF239" s="11"/>
      <c r="CG239" s="6"/>
      <c r="CH239" s="10"/>
      <c r="CI239" s="11"/>
      <c r="CJ239" s="11"/>
      <c r="CK239" s="11"/>
      <c r="CL239" s="11"/>
      <c r="CM239" s="11"/>
      <c r="CN239" s="11"/>
      <c r="CO239" s="11"/>
      <c r="CP239" s="11"/>
    </row>
    <row r="240" spans="1:94" ht="15.75" x14ac:dyDescent="0.25">
      <c r="A240" s="17"/>
      <c r="B240" s="17"/>
      <c r="C240" s="24"/>
      <c r="D240" s="24"/>
      <c r="E240" s="24"/>
      <c r="F240" s="25"/>
      <c r="G240" s="25"/>
      <c r="H240" s="46"/>
      <c r="I240" s="81" t="str">
        <f t="shared" si="78"/>
        <v/>
      </c>
      <c r="J240" s="28" t="str">
        <f t="shared" si="79"/>
        <v/>
      </c>
      <c r="K240" s="29" t="str">
        <f t="shared" si="80"/>
        <v/>
      </c>
      <c r="L240" s="99" t="str">
        <f t="shared" si="81"/>
        <v/>
      </c>
      <c r="M240" s="30" t="str">
        <f t="shared" si="82"/>
        <v/>
      </c>
      <c r="N240" s="31" t="str">
        <f t="shared" si="83"/>
        <v/>
      </c>
      <c r="P240" s="14">
        <f t="shared" si="66"/>
        <v>-154</v>
      </c>
      <c r="Q240" s="14"/>
      <c r="R240" s="56" t="e">
        <f t="shared" si="67"/>
        <v>#N/A</v>
      </c>
      <c r="S240" s="56" t="e">
        <f t="shared" si="68"/>
        <v>#N/A</v>
      </c>
      <c r="T240" s="98" t="e">
        <f t="shared" si="69"/>
        <v>#N/A</v>
      </c>
      <c r="U240" s="11" t="e">
        <f t="shared" si="70"/>
        <v>#N/A</v>
      </c>
      <c r="V240" s="11" t="e">
        <f t="shared" si="71"/>
        <v>#N/A</v>
      </c>
      <c r="W240" s="11" t="e">
        <f t="shared" si="72"/>
        <v>#N/A</v>
      </c>
      <c r="X240" s="11" t="e">
        <f t="shared" si="73"/>
        <v>#N/A</v>
      </c>
      <c r="Y240" s="11" t="e">
        <f t="shared" si="74"/>
        <v>#N/A</v>
      </c>
      <c r="Z240" s="11" t="e">
        <f t="shared" si="75"/>
        <v>#N/A</v>
      </c>
      <c r="AA240" s="56" t="e">
        <f t="shared" si="76"/>
        <v>#N/A</v>
      </c>
      <c r="AB240" s="56" t="e">
        <f t="shared" si="77"/>
        <v>#N/A</v>
      </c>
      <c r="AC240" s="35" t="e">
        <f t="shared" si="84"/>
        <v>#N/A</v>
      </c>
      <c r="AD240" s="35" t="e">
        <f t="shared" si="85"/>
        <v>#N/A</v>
      </c>
      <c r="AE240" s="35" t="e">
        <f t="shared" si="86"/>
        <v>#N/A</v>
      </c>
      <c r="AF240" s="35" t="e">
        <f t="shared" si="87"/>
        <v>#N/A</v>
      </c>
      <c r="AH240" s="14"/>
      <c r="AI240" s="10"/>
      <c r="AJ240" s="11"/>
      <c r="AK240" s="10"/>
      <c r="AL240" s="11"/>
      <c r="AM240" s="10"/>
      <c r="AN240" s="10"/>
      <c r="AO240" s="10"/>
      <c r="AP240" s="10"/>
      <c r="AQ240" s="10"/>
      <c r="AS240" s="10"/>
      <c r="AT240" s="11"/>
      <c r="AU240" s="11"/>
      <c r="AV240" s="11"/>
      <c r="AW240" s="11"/>
      <c r="AX240" s="11"/>
      <c r="AY240" s="11"/>
      <c r="AZ240" s="11"/>
      <c r="BA240" s="11"/>
      <c r="BC240" s="10"/>
      <c r="BD240" s="11"/>
      <c r="BE240" s="11"/>
      <c r="BF240" s="11"/>
      <c r="BG240" s="11"/>
      <c r="BH240" s="11"/>
      <c r="BI240" s="11"/>
      <c r="BJ240" s="11"/>
      <c r="BK240" s="11"/>
      <c r="BL240" s="11"/>
      <c r="BM240" s="10"/>
      <c r="BN240" s="11"/>
      <c r="BO240" s="10"/>
      <c r="BP240" s="11"/>
      <c r="BQ240" s="10"/>
      <c r="BR240" s="10"/>
      <c r="BS240" s="10"/>
      <c r="BT240" s="10"/>
      <c r="BU240" s="10"/>
      <c r="BV240" s="6"/>
      <c r="BW240" s="6"/>
      <c r="BX240" s="10"/>
      <c r="BY240" s="11"/>
      <c r="BZ240" s="11"/>
      <c r="CA240" s="11"/>
      <c r="CB240" s="11"/>
      <c r="CC240" s="11"/>
      <c r="CD240" s="11"/>
      <c r="CE240" s="11"/>
      <c r="CF240" s="11"/>
      <c r="CG240" s="6"/>
      <c r="CH240" s="10"/>
      <c r="CI240" s="11"/>
      <c r="CJ240" s="11"/>
      <c r="CK240" s="11"/>
      <c r="CL240" s="11"/>
      <c r="CM240" s="11"/>
      <c r="CN240" s="11"/>
      <c r="CO240" s="11"/>
      <c r="CP240" s="11"/>
    </row>
    <row r="241" spans="1:94" ht="15.75" x14ac:dyDescent="0.25">
      <c r="A241" s="17"/>
      <c r="B241" s="17"/>
      <c r="C241" s="24"/>
      <c r="D241" s="24"/>
      <c r="E241" s="24"/>
      <c r="F241" s="25"/>
      <c r="G241" s="25"/>
      <c r="H241" s="46"/>
      <c r="I241" s="81" t="str">
        <f t="shared" si="78"/>
        <v/>
      </c>
      <c r="J241" s="28" t="str">
        <f t="shared" si="79"/>
        <v/>
      </c>
      <c r="K241" s="29" t="str">
        <f t="shared" si="80"/>
        <v/>
      </c>
      <c r="L241" s="99" t="str">
        <f t="shared" si="81"/>
        <v/>
      </c>
      <c r="M241" s="30" t="str">
        <f t="shared" si="82"/>
        <v/>
      </c>
      <c r="N241" s="31" t="str">
        <f t="shared" si="83"/>
        <v/>
      </c>
      <c r="P241" s="14">
        <f t="shared" si="66"/>
        <v>-154</v>
      </c>
      <c r="Q241" s="14"/>
      <c r="R241" s="56" t="e">
        <f t="shared" si="67"/>
        <v>#N/A</v>
      </c>
      <c r="S241" s="56" t="e">
        <f t="shared" si="68"/>
        <v>#N/A</v>
      </c>
      <c r="T241" s="98" t="e">
        <f t="shared" si="69"/>
        <v>#N/A</v>
      </c>
      <c r="U241" s="11" t="e">
        <f t="shared" si="70"/>
        <v>#N/A</v>
      </c>
      <c r="V241" s="11" t="e">
        <f t="shared" si="71"/>
        <v>#N/A</v>
      </c>
      <c r="W241" s="11" t="e">
        <f t="shared" si="72"/>
        <v>#N/A</v>
      </c>
      <c r="X241" s="11" t="e">
        <f t="shared" si="73"/>
        <v>#N/A</v>
      </c>
      <c r="Y241" s="11" t="e">
        <f t="shared" si="74"/>
        <v>#N/A</v>
      </c>
      <c r="Z241" s="11" t="e">
        <f t="shared" si="75"/>
        <v>#N/A</v>
      </c>
      <c r="AA241" s="56" t="e">
        <f t="shared" si="76"/>
        <v>#N/A</v>
      </c>
      <c r="AB241" s="56" t="e">
        <f t="shared" si="77"/>
        <v>#N/A</v>
      </c>
      <c r="AC241" s="35" t="e">
        <f t="shared" si="84"/>
        <v>#N/A</v>
      </c>
      <c r="AD241" s="35" t="e">
        <f t="shared" si="85"/>
        <v>#N/A</v>
      </c>
      <c r="AE241" s="35" t="e">
        <f t="shared" si="86"/>
        <v>#N/A</v>
      </c>
      <c r="AF241" s="35" t="e">
        <f t="shared" si="87"/>
        <v>#N/A</v>
      </c>
      <c r="AH241" s="14"/>
      <c r="AI241" s="10"/>
      <c r="AJ241" s="11"/>
      <c r="AK241" s="10"/>
      <c r="AL241" s="11"/>
      <c r="AM241" s="10"/>
      <c r="AN241" s="10"/>
      <c r="AO241" s="10"/>
      <c r="AP241" s="10"/>
      <c r="AQ241" s="10"/>
      <c r="AS241" s="10"/>
      <c r="AT241" s="11"/>
      <c r="AU241" s="11"/>
      <c r="AV241" s="11"/>
      <c r="AW241" s="11"/>
      <c r="AX241" s="11"/>
      <c r="AY241" s="11"/>
      <c r="AZ241" s="11"/>
      <c r="BA241" s="11"/>
      <c r="BC241" s="10"/>
      <c r="BD241" s="11"/>
      <c r="BE241" s="11"/>
      <c r="BF241" s="11"/>
      <c r="BG241" s="11"/>
      <c r="BH241" s="11"/>
      <c r="BI241" s="11"/>
      <c r="BJ241" s="11"/>
      <c r="BK241" s="11"/>
      <c r="BL241" s="11"/>
      <c r="BM241" s="10"/>
      <c r="BN241" s="11"/>
      <c r="BO241" s="10"/>
      <c r="BP241" s="11"/>
      <c r="BQ241" s="10"/>
      <c r="BR241" s="10"/>
      <c r="BS241" s="10"/>
      <c r="BT241" s="10"/>
      <c r="BU241" s="10"/>
      <c r="BV241" s="6"/>
      <c r="BW241" s="6"/>
      <c r="BX241" s="10"/>
      <c r="BY241" s="11"/>
      <c r="BZ241" s="11"/>
      <c r="CA241" s="11"/>
      <c r="CB241" s="11"/>
      <c r="CC241" s="11"/>
      <c r="CD241" s="11"/>
      <c r="CE241" s="11"/>
      <c r="CF241" s="11"/>
      <c r="CG241" s="6"/>
      <c r="CH241" s="10"/>
      <c r="CI241" s="11"/>
      <c r="CJ241" s="11"/>
      <c r="CK241" s="11"/>
      <c r="CL241" s="11"/>
      <c r="CM241" s="11"/>
      <c r="CN241" s="11"/>
      <c r="CO241" s="11"/>
      <c r="CP241" s="11"/>
    </row>
    <row r="242" spans="1:94" ht="15.75" x14ac:dyDescent="0.25">
      <c r="A242" s="17"/>
      <c r="B242" s="17"/>
      <c r="C242" s="24"/>
      <c r="D242" s="24"/>
      <c r="E242" s="24"/>
      <c r="F242" s="25"/>
      <c r="G242" s="25"/>
      <c r="H242" s="46"/>
      <c r="I242" s="81" t="str">
        <f t="shared" si="78"/>
        <v/>
      </c>
      <c r="J242" s="28" t="str">
        <f t="shared" si="79"/>
        <v/>
      </c>
      <c r="K242" s="29" t="str">
        <f t="shared" si="80"/>
        <v/>
      </c>
      <c r="L242" s="99" t="str">
        <f t="shared" si="81"/>
        <v/>
      </c>
      <c r="M242" s="30" t="str">
        <f t="shared" si="82"/>
        <v/>
      </c>
      <c r="N242" s="31" t="str">
        <f t="shared" si="83"/>
        <v/>
      </c>
      <c r="P242" s="14">
        <f t="shared" si="66"/>
        <v>-154</v>
      </c>
      <c r="Q242" s="14"/>
      <c r="R242" s="56" t="e">
        <f t="shared" si="67"/>
        <v>#N/A</v>
      </c>
      <c r="S242" s="56" t="e">
        <f t="shared" si="68"/>
        <v>#N/A</v>
      </c>
      <c r="T242" s="98" t="e">
        <f t="shared" si="69"/>
        <v>#N/A</v>
      </c>
      <c r="U242" s="11" t="e">
        <f t="shared" si="70"/>
        <v>#N/A</v>
      </c>
      <c r="V242" s="11" t="e">
        <f t="shared" si="71"/>
        <v>#N/A</v>
      </c>
      <c r="W242" s="11" t="e">
        <f t="shared" si="72"/>
        <v>#N/A</v>
      </c>
      <c r="X242" s="11" t="e">
        <f t="shared" si="73"/>
        <v>#N/A</v>
      </c>
      <c r="Y242" s="11" t="e">
        <f t="shared" si="74"/>
        <v>#N/A</v>
      </c>
      <c r="Z242" s="11" t="e">
        <f t="shared" si="75"/>
        <v>#N/A</v>
      </c>
      <c r="AA242" s="56" t="e">
        <f t="shared" si="76"/>
        <v>#N/A</v>
      </c>
      <c r="AB242" s="56" t="e">
        <f t="shared" si="77"/>
        <v>#N/A</v>
      </c>
      <c r="AC242" s="35" t="e">
        <f t="shared" si="84"/>
        <v>#N/A</v>
      </c>
      <c r="AD242" s="35" t="e">
        <f t="shared" si="85"/>
        <v>#N/A</v>
      </c>
      <c r="AE242" s="35" t="e">
        <f t="shared" si="86"/>
        <v>#N/A</v>
      </c>
      <c r="AF242" s="35" t="e">
        <f t="shared" si="87"/>
        <v>#N/A</v>
      </c>
      <c r="AH242" s="14"/>
      <c r="AI242" s="10"/>
      <c r="AJ242" s="11"/>
      <c r="AK242" s="10"/>
      <c r="AL242" s="11"/>
      <c r="AM242" s="10"/>
      <c r="AN242" s="10"/>
      <c r="AO242" s="10"/>
      <c r="AP242" s="10"/>
      <c r="AQ242" s="10"/>
      <c r="AS242" s="10"/>
      <c r="AT242" s="11"/>
      <c r="AU242" s="11"/>
      <c r="AV242" s="11"/>
      <c r="AW242" s="11"/>
      <c r="AX242" s="11"/>
      <c r="AY242" s="11"/>
      <c r="AZ242" s="11"/>
      <c r="BA242" s="11"/>
      <c r="BC242" s="10"/>
      <c r="BD242" s="11"/>
      <c r="BE242" s="11"/>
      <c r="BF242" s="11"/>
      <c r="BG242" s="11"/>
      <c r="BH242" s="11"/>
      <c r="BI242" s="11"/>
      <c r="BJ242" s="11"/>
      <c r="BK242" s="11"/>
      <c r="BL242" s="11"/>
      <c r="BM242" s="10"/>
      <c r="BN242" s="11"/>
      <c r="BO242" s="10"/>
      <c r="BP242" s="11"/>
      <c r="BQ242" s="10"/>
      <c r="BR242" s="10"/>
      <c r="BS242" s="10"/>
      <c r="BT242" s="10"/>
      <c r="BU242" s="10"/>
      <c r="BV242" s="6"/>
      <c r="BW242" s="6"/>
      <c r="BX242" s="10"/>
      <c r="BY242" s="11"/>
      <c r="BZ242" s="11"/>
      <c r="CA242" s="11"/>
      <c r="CB242" s="11"/>
      <c r="CC242" s="11"/>
      <c r="CD242" s="11"/>
      <c r="CE242" s="11"/>
      <c r="CF242" s="11"/>
      <c r="CG242" s="6"/>
      <c r="CH242" s="10"/>
      <c r="CI242" s="11"/>
      <c r="CJ242" s="11"/>
      <c r="CK242" s="11"/>
      <c r="CL242" s="11"/>
      <c r="CM242" s="11"/>
      <c r="CN242" s="11"/>
      <c r="CO242" s="11"/>
      <c r="CP242" s="11"/>
    </row>
    <row r="243" spans="1:94" ht="15.75" x14ac:dyDescent="0.25">
      <c r="A243" s="17"/>
      <c r="B243" s="17"/>
      <c r="C243" s="24"/>
      <c r="D243" s="24"/>
      <c r="E243" s="24"/>
      <c r="F243" s="25"/>
      <c r="G243" s="25"/>
      <c r="H243" s="46"/>
      <c r="I243" s="81" t="str">
        <f t="shared" si="78"/>
        <v/>
      </c>
      <c r="J243" s="28" t="str">
        <f t="shared" si="79"/>
        <v/>
      </c>
      <c r="K243" s="29" t="str">
        <f t="shared" si="80"/>
        <v/>
      </c>
      <c r="L243" s="99" t="str">
        <f t="shared" si="81"/>
        <v/>
      </c>
      <c r="M243" s="30" t="str">
        <f t="shared" si="82"/>
        <v/>
      </c>
      <c r="N243" s="31" t="str">
        <f t="shared" si="83"/>
        <v/>
      </c>
      <c r="P243" s="14">
        <f t="shared" si="66"/>
        <v>-154</v>
      </c>
      <c r="Q243" s="14"/>
      <c r="R243" s="56" t="e">
        <f t="shared" si="67"/>
        <v>#N/A</v>
      </c>
      <c r="S243" s="56" t="e">
        <f t="shared" si="68"/>
        <v>#N/A</v>
      </c>
      <c r="T243" s="98" t="e">
        <f t="shared" si="69"/>
        <v>#N/A</v>
      </c>
      <c r="U243" s="11" t="e">
        <f t="shared" si="70"/>
        <v>#N/A</v>
      </c>
      <c r="V243" s="11" t="e">
        <f t="shared" si="71"/>
        <v>#N/A</v>
      </c>
      <c r="W243" s="11" t="e">
        <f t="shared" si="72"/>
        <v>#N/A</v>
      </c>
      <c r="X243" s="11" t="e">
        <f t="shared" si="73"/>
        <v>#N/A</v>
      </c>
      <c r="Y243" s="11" t="e">
        <f t="shared" si="74"/>
        <v>#N/A</v>
      </c>
      <c r="Z243" s="11" t="e">
        <f t="shared" si="75"/>
        <v>#N/A</v>
      </c>
      <c r="AA243" s="56" t="e">
        <f t="shared" si="76"/>
        <v>#N/A</v>
      </c>
      <c r="AB243" s="56" t="e">
        <f t="shared" si="77"/>
        <v>#N/A</v>
      </c>
      <c r="AC243" s="35" t="e">
        <f t="shared" si="84"/>
        <v>#N/A</v>
      </c>
      <c r="AD243" s="35" t="e">
        <f t="shared" si="85"/>
        <v>#N/A</v>
      </c>
      <c r="AE243" s="35" t="e">
        <f t="shared" si="86"/>
        <v>#N/A</v>
      </c>
      <c r="AF243" s="35" t="e">
        <f t="shared" si="87"/>
        <v>#N/A</v>
      </c>
      <c r="AI243" s="10"/>
      <c r="AJ243" s="11"/>
      <c r="AK243" s="10"/>
      <c r="AL243" s="11"/>
      <c r="AM243" s="10"/>
      <c r="AN243" s="10"/>
      <c r="AO243" s="10"/>
      <c r="AP243" s="10"/>
      <c r="AQ243" s="10"/>
      <c r="AS243" s="10"/>
      <c r="AT243" s="11"/>
      <c r="AU243" s="11"/>
      <c r="AV243" s="11"/>
      <c r="AW243" s="11"/>
      <c r="AX243" s="11"/>
      <c r="AY243" s="11"/>
      <c r="AZ243" s="11"/>
      <c r="BA243" s="11"/>
      <c r="BC243" s="10"/>
      <c r="BD243" s="11"/>
      <c r="BE243" s="11"/>
      <c r="BF243" s="11"/>
      <c r="BG243" s="11"/>
      <c r="BH243" s="11"/>
      <c r="BI243" s="11"/>
      <c r="BJ243" s="11"/>
      <c r="BK243" s="11"/>
      <c r="BL243" s="11"/>
      <c r="BM243" s="10"/>
      <c r="BN243" s="11"/>
      <c r="BO243" s="10"/>
      <c r="BP243" s="11"/>
      <c r="BQ243" s="10"/>
      <c r="BR243" s="10"/>
      <c r="BS243" s="10"/>
      <c r="BT243" s="10"/>
      <c r="BU243" s="10"/>
      <c r="BV243" s="6"/>
      <c r="BW243" s="6"/>
      <c r="BX243" s="10"/>
      <c r="BY243" s="11"/>
      <c r="BZ243" s="11"/>
      <c r="CA243" s="11"/>
      <c r="CB243" s="11"/>
      <c r="CC243" s="11"/>
      <c r="CD243" s="11"/>
      <c r="CE243" s="11"/>
      <c r="CF243" s="11"/>
      <c r="CG243" s="6"/>
      <c r="CH243" s="10"/>
      <c r="CI243" s="11"/>
      <c r="CJ243" s="11"/>
      <c r="CK243" s="11"/>
      <c r="CL243" s="11"/>
      <c r="CM243" s="11"/>
      <c r="CN243" s="11"/>
      <c r="CO243" s="11"/>
      <c r="CP243" s="11"/>
    </row>
    <row r="244" spans="1:94" ht="15.75" x14ac:dyDescent="0.25">
      <c r="A244" s="17"/>
      <c r="B244" s="17"/>
      <c r="C244" s="24"/>
      <c r="D244" s="24"/>
      <c r="E244" s="24"/>
      <c r="F244" s="25"/>
      <c r="G244" s="25"/>
      <c r="H244" s="46"/>
      <c r="I244" s="81" t="str">
        <f t="shared" si="78"/>
        <v/>
      </c>
      <c r="J244" s="28" t="str">
        <f t="shared" si="79"/>
        <v/>
      </c>
      <c r="K244" s="29" t="str">
        <f t="shared" si="80"/>
        <v/>
      </c>
      <c r="L244" s="99" t="str">
        <f t="shared" si="81"/>
        <v/>
      </c>
      <c r="M244" s="30" t="str">
        <f t="shared" si="82"/>
        <v/>
      </c>
      <c r="N244" s="31" t="str">
        <f t="shared" si="83"/>
        <v/>
      </c>
      <c r="P244" s="14">
        <f t="shared" si="66"/>
        <v>-154</v>
      </c>
      <c r="Q244" s="14"/>
      <c r="R244" s="56" t="e">
        <f t="shared" si="67"/>
        <v>#N/A</v>
      </c>
      <c r="S244" s="56" t="e">
        <f t="shared" si="68"/>
        <v>#N/A</v>
      </c>
      <c r="T244" s="98" t="e">
        <f t="shared" si="69"/>
        <v>#N/A</v>
      </c>
      <c r="U244" s="11" t="e">
        <f t="shared" si="70"/>
        <v>#N/A</v>
      </c>
      <c r="V244" s="11" t="e">
        <f t="shared" si="71"/>
        <v>#N/A</v>
      </c>
      <c r="W244" s="11" t="e">
        <f t="shared" si="72"/>
        <v>#N/A</v>
      </c>
      <c r="X244" s="11" t="e">
        <f t="shared" si="73"/>
        <v>#N/A</v>
      </c>
      <c r="Y244" s="11" t="e">
        <f t="shared" si="74"/>
        <v>#N/A</v>
      </c>
      <c r="Z244" s="11" t="e">
        <f t="shared" si="75"/>
        <v>#N/A</v>
      </c>
      <c r="AA244" s="56" t="e">
        <f t="shared" si="76"/>
        <v>#N/A</v>
      </c>
      <c r="AB244" s="56" t="e">
        <f t="shared" si="77"/>
        <v>#N/A</v>
      </c>
      <c r="AC244" s="35" t="e">
        <f t="shared" si="84"/>
        <v>#N/A</v>
      </c>
      <c r="AD244" s="35" t="e">
        <f t="shared" si="85"/>
        <v>#N/A</v>
      </c>
      <c r="AE244" s="35" t="e">
        <f t="shared" si="86"/>
        <v>#N/A</v>
      </c>
      <c r="AF244" s="35" t="e">
        <f t="shared" si="87"/>
        <v>#N/A</v>
      </c>
      <c r="AI244" s="10"/>
      <c r="AJ244" s="11"/>
      <c r="AK244" s="10"/>
      <c r="AL244" s="11"/>
      <c r="AM244" s="10"/>
      <c r="AN244" s="10"/>
      <c r="AO244" s="10"/>
      <c r="AP244" s="10"/>
      <c r="AQ244" s="10"/>
      <c r="AS244" s="10"/>
      <c r="AT244" s="11"/>
      <c r="AU244" s="11"/>
      <c r="AV244" s="11"/>
      <c r="AW244" s="11"/>
      <c r="AX244" s="11"/>
      <c r="AY244" s="11"/>
      <c r="AZ244" s="11"/>
      <c r="BA244" s="11"/>
      <c r="BC244" s="10"/>
      <c r="BD244" s="11"/>
      <c r="BE244" s="11"/>
      <c r="BF244" s="11"/>
      <c r="BG244" s="11"/>
      <c r="BH244" s="11"/>
      <c r="BI244" s="11"/>
      <c r="BJ244" s="11"/>
      <c r="BK244" s="11"/>
      <c r="BL244" s="11"/>
      <c r="BM244" s="10"/>
      <c r="BN244" s="11"/>
      <c r="BO244" s="10"/>
      <c r="BP244" s="11"/>
      <c r="BQ244" s="10"/>
      <c r="BR244" s="10"/>
      <c r="BS244" s="10"/>
      <c r="BT244" s="10"/>
      <c r="BU244" s="10"/>
      <c r="BV244" s="6"/>
      <c r="BW244" s="6"/>
      <c r="BX244" s="10"/>
      <c r="BY244" s="11"/>
      <c r="BZ244" s="11"/>
      <c r="CA244" s="11"/>
      <c r="CB244" s="11"/>
      <c r="CC244" s="11"/>
      <c r="CD244" s="11"/>
      <c r="CE244" s="11"/>
      <c r="CF244" s="11"/>
      <c r="CG244" s="6"/>
      <c r="CH244" s="10"/>
      <c r="CI244" s="11"/>
      <c r="CJ244" s="11"/>
      <c r="CK244" s="11"/>
      <c r="CL244" s="11"/>
      <c r="CM244" s="11"/>
      <c r="CN244" s="11"/>
      <c r="CO244" s="11"/>
      <c r="CP244" s="11"/>
    </row>
    <row r="245" spans="1:94" ht="15.75" x14ac:dyDescent="0.25">
      <c r="A245" s="17"/>
      <c r="B245" s="17"/>
      <c r="C245" s="24"/>
      <c r="D245" s="24"/>
      <c r="E245" s="24"/>
      <c r="F245" s="25"/>
      <c r="G245" s="25"/>
      <c r="H245" s="46"/>
      <c r="I245" s="81" t="str">
        <f t="shared" si="78"/>
        <v/>
      </c>
      <c r="J245" s="28" t="str">
        <f t="shared" si="79"/>
        <v/>
      </c>
      <c r="K245" s="29" t="str">
        <f t="shared" si="80"/>
        <v/>
      </c>
      <c r="L245" s="99" t="str">
        <f t="shared" si="81"/>
        <v/>
      </c>
      <c r="M245" s="30" t="str">
        <f t="shared" si="82"/>
        <v/>
      </c>
      <c r="N245" s="31" t="str">
        <f t="shared" si="83"/>
        <v/>
      </c>
      <c r="P245" s="14">
        <f t="shared" si="66"/>
        <v>-154</v>
      </c>
      <c r="Q245" s="14"/>
      <c r="R245" s="56" t="e">
        <f t="shared" si="67"/>
        <v>#N/A</v>
      </c>
      <c r="S245" s="56" t="e">
        <f t="shared" si="68"/>
        <v>#N/A</v>
      </c>
      <c r="T245" s="98" t="e">
        <f t="shared" si="69"/>
        <v>#N/A</v>
      </c>
      <c r="U245" s="11" t="e">
        <f t="shared" si="70"/>
        <v>#N/A</v>
      </c>
      <c r="V245" s="11" t="e">
        <f t="shared" si="71"/>
        <v>#N/A</v>
      </c>
      <c r="W245" s="11" t="e">
        <f t="shared" si="72"/>
        <v>#N/A</v>
      </c>
      <c r="X245" s="11" t="e">
        <f t="shared" si="73"/>
        <v>#N/A</v>
      </c>
      <c r="Y245" s="11" t="e">
        <f t="shared" si="74"/>
        <v>#N/A</v>
      </c>
      <c r="Z245" s="11" t="e">
        <f t="shared" si="75"/>
        <v>#N/A</v>
      </c>
      <c r="AA245" s="56" t="e">
        <f t="shared" si="76"/>
        <v>#N/A</v>
      </c>
      <c r="AB245" s="56" t="e">
        <f t="shared" si="77"/>
        <v>#N/A</v>
      </c>
      <c r="AC245" s="35" t="e">
        <f t="shared" si="84"/>
        <v>#N/A</v>
      </c>
      <c r="AD245" s="35" t="e">
        <f t="shared" si="85"/>
        <v>#N/A</v>
      </c>
      <c r="AE245" s="35" t="e">
        <f t="shared" si="86"/>
        <v>#N/A</v>
      </c>
      <c r="AF245" s="35" t="e">
        <f t="shared" si="87"/>
        <v>#N/A</v>
      </c>
      <c r="AI245" s="10"/>
      <c r="AJ245" s="11"/>
      <c r="AK245" s="10"/>
      <c r="AL245" s="11"/>
      <c r="AM245" s="10"/>
      <c r="AN245" s="10"/>
      <c r="AO245" s="10"/>
      <c r="AP245" s="10"/>
      <c r="AQ245" s="10"/>
      <c r="AS245" s="10"/>
      <c r="AT245" s="11"/>
      <c r="AU245" s="11"/>
      <c r="AV245" s="11"/>
      <c r="AW245" s="11"/>
      <c r="AX245" s="11"/>
      <c r="AY245" s="11"/>
      <c r="AZ245" s="11"/>
      <c r="BA245" s="11"/>
      <c r="BC245" s="10"/>
      <c r="BD245" s="11"/>
      <c r="BE245" s="11"/>
      <c r="BF245" s="11"/>
      <c r="BG245" s="11"/>
      <c r="BH245" s="11"/>
      <c r="BI245" s="11"/>
      <c r="BJ245" s="11"/>
      <c r="BK245" s="11"/>
      <c r="BL245" s="11"/>
      <c r="BM245" s="10"/>
      <c r="BN245" s="11"/>
      <c r="BO245" s="10"/>
      <c r="BP245" s="11"/>
      <c r="BQ245" s="10"/>
      <c r="BR245" s="10"/>
      <c r="BS245" s="10"/>
      <c r="BT245" s="10"/>
      <c r="BU245" s="10"/>
      <c r="BV245" s="6"/>
      <c r="BW245" s="6"/>
      <c r="BX245" s="10"/>
      <c r="BY245" s="11"/>
      <c r="BZ245" s="11"/>
      <c r="CA245" s="11"/>
      <c r="CB245" s="11"/>
      <c r="CC245" s="11"/>
      <c r="CD245" s="11"/>
      <c r="CE245" s="11"/>
      <c r="CF245" s="11"/>
      <c r="CG245" s="6"/>
      <c r="CH245" s="10"/>
      <c r="CI245" s="11"/>
      <c r="CJ245" s="11"/>
      <c r="CK245" s="11"/>
      <c r="CL245" s="11"/>
      <c r="CM245" s="11"/>
      <c r="CN245" s="11"/>
      <c r="CO245" s="11"/>
      <c r="CP245" s="11"/>
    </row>
    <row r="246" spans="1:94" ht="15.75" x14ac:dyDescent="0.25">
      <c r="A246" s="17"/>
      <c r="B246" s="17"/>
      <c r="C246" s="24"/>
      <c r="D246" s="24"/>
      <c r="E246" s="24"/>
      <c r="F246" s="25"/>
      <c r="G246" s="25"/>
      <c r="H246" s="46"/>
      <c r="I246" s="81" t="str">
        <f t="shared" si="78"/>
        <v/>
      </c>
      <c r="J246" s="28" t="str">
        <f t="shared" si="79"/>
        <v/>
      </c>
      <c r="K246" s="29" t="str">
        <f t="shared" si="80"/>
        <v/>
      </c>
      <c r="L246" s="99" t="str">
        <f t="shared" si="81"/>
        <v/>
      </c>
      <c r="M246" s="30" t="str">
        <f t="shared" si="82"/>
        <v/>
      </c>
      <c r="N246" s="31" t="str">
        <f t="shared" si="83"/>
        <v/>
      </c>
      <c r="P246" s="14">
        <f t="shared" si="66"/>
        <v>-154</v>
      </c>
      <c r="Q246" s="14"/>
      <c r="R246" s="56" t="e">
        <f t="shared" si="67"/>
        <v>#N/A</v>
      </c>
      <c r="S246" s="56" t="e">
        <f t="shared" si="68"/>
        <v>#N/A</v>
      </c>
      <c r="T246" s="98" t="e">
        <f t="shared" si="69"/>
        <v>#N/A</v>
      </c>
      <c r="U246" s="11" t="e">
        <f t="shared" si="70"/>
        <v>#N/A</v>
      </c>
      <c r="V246" s="11" t="e">
        <f t="shared" si="71"/>
        <v>#N/A</v>
      </c>
      <c r="W246" s="11" t="e">
        <f t="shared" si="72"/>
        <v>#N/A</v>
      </c>
      <c r="X246" s="11" t="e">
        <f t="shared" si="73"/>
        <v>#N/A</v>
      </c>
      <c r="Y246" s="11" t="e">
        <f t="shared" si="74"/>
        <v>#N/A</v>
      </c>
      <c r="Z246" s="11" t="e">
        <f t="shared" si="75"/>
        <v>#N/A</v>
      </c>
      <c r="AA246" s="56" t="e">
        <f t="shared" si="76"/>
        <v>#N/A</v>
      </c>
      <c r="AB246" s="56" t="e">
        <f t="shared" si="77"/>
        <v>#N/A</v>
      </c>
      <c r="AC246" s="35" t="e">
        <f t="shared" si="84"/>
        <v>#N/A</v>
      </c>
      <c r="AD246" s="35" t="e">
        <f t="shared" si="85"/>
        <v>#N/A</v>
      </c>
      <c r="AE246" s="35" t="e">
        <f t="shared" si="86"/>
        <v>#N/A</v>
      </c>
      <c r="AF246" s="35" t="e">
        <f t="shared" si="87"/>
        <v>#N/A</v>
      </c>
      <c r="AI246" s="10"/>
      <c r="AJ246" s="11"/>
      <c r="AK246" s="10"/>
      <c r="AL246" s="11"/>
      <c r="AM246" s="10"/>
      <c r="AN246" s="10"/>
      <c r="AO246" s="10"/>
      <c r="AP246" s="10"/>
      <c r="AQ246" s="10"/>
      <c r="AS246" s="10"/>
      <c r="AT246" s="11"/>
      <c r="AU246" s="11"/>
      <c r="AV246" s="11"/>
      <c r="AW246" s="11"/>
      <c r="AX246" s="11"/>
      <c r="AY246" s="11"/>
      <c r="AZ246" s="11"/>
      <c r="BA246" s="11"/>
      <c r="BC246" s="10"/>
      <c r="BD246" s="11"/>
      <c r="BE246" s="11"/>
      <c r="BF246" s="11"/>
      <c r="BG246" s="11"/>
      <c r="BH246" s="11"/>
      <c r="BI246" s="11"/>
      <c r="BJ246" s="11"/>
      <c r="BK246" s="11"/>
      <c r="BL246" s="11"/>
      <c r="BM246" s="10"/>
      <c r="BN246" s="11"/>
      <c r="BO246" s="10"/>
      <c r="BP246" s="11"/>
      <c r="BQ246" s="10"/>
      <c r="BR246" s="10"/>
      <c r="BS246" s="10"/>
      <c r="BT246" s="10"/>
      <c r="BU246" s="10"/>
      <c r="BV246" s="6"/>
      <c r="BW246" s="6"/>
      <c r="BX246" s="10"/>
      <c r="BY246" s="11"/>
      <c r="BZ246" s="11"/>
      <c r="CA246" s="11"/>
      <c r="CB246" s="11"/>
      <c r="CC246" s="11"/>
      <c r="CD246" s="11"/>
      <c r="CE246" s="11"/>
      <c r="CF246" s="11"/>
      <c r="CG246" s="6"/>
      <c r="CH246" s="10"/>
      <c r="CI246" s="11"/>
      <c r="CJ246" s="11"/>
      <c r="CK246" s="11"/>
      <c r="CL246" s="11"/>
      <c r="CM246" s="11"/>
      <c r="CN246" s="11"/>
      <c r="CO246" s="11"/>
      <c r="CP246" s="11"/>
    </row>
    <row r="247" spans="1:94" ht="15.75" x14ac:dyDescent="0.25">
      <c r="A247" s="17"/>
      <c r="B247" s="17"/>
      <c r="C247" s="24"/>
      <c r="D247" s="24"/>
      <c r="E247" s="24"/>
      <c r="F247" s="25"/>
      <c r="G247" s="25"/>
      <c r="H247" s="46"/>
      <c r="I247" s="81" t="str">
        <f t="shared" si="78"/>
        <v/>
      </c>
      <c r="J247" s="28" t="str">
        <f t="shared" si="79"/>
        <v/>
      </c>
      <c r="K247" s="29" t="str">
        <f t="shared" si="80"/>
        <v/>
      </c>
      <c r="L247" s="99" t="str">
        <f t="shared" si="81"/>
        <v/>
      </c>
      <c r="M247" s="30" t="str">
        <f t="shared" si="82"/>
        <v/>
      </c>
      <c r="N247" s="31" t="str">
        <f t="shared" si="83"/>
        <v/>
      </c>
      <c r="P247" s="14">
        <f t="shared" si="66"/>
        <v>-154</v>
      </c>
      <c r="Q247" s="14"/>
      <c r="R247" s="56" t="e">
        <f t="shared" si="67"/>
        <v>#N/A</v>
      </c>
      <c r="S247" s="56" t="e">
        <f t="shared" si="68"/>
        <v>#N/A</v>
      </c>
      <c r="T247" s="98" t="e">
        <f t="shared" si="69"/>
        <v>#N/A</v>
      </c>
      <c r="U247" s="11" t="e">
        <f t="shared" si="70"/>
        <v>#N/A</v>
      </c>
      <c r="V247" s="11" t="e">
        <f t="shared" si="71"/>
        <v>#N/A</v>
      </c>
      <c r="W247" s="11" t="e">
        <f t="shared" si="72"/>
        <v>#N/A</v>
      </c>
      <c r="X247" s="11" t="e">
        <f t="shared" si="73"/>
        <v>#N/A</v>
      </c>
      <c r="Y247" s="11" t="e">
        <f t="shared" si="74"/>
        <v>#N/A</v>
      </c>
      <c r="Z247" s="11" t="e">
        <f t="shared" si="75"/>
        <v>#N/A</v>
      </c>
      <c r="AA247" s="56" t="e">
        <f t="shared" si="76"/>
        <v>#N/A</v>
      </c>
      <c r="AB247" s="56" t="e">
        <f t="shared" si="77"/>
        <v>#N/A</v>
      </c>
      <c r="AC247" s="35" t="e">
        <f t="shared" si="84"/>
        <v>#N/A</v>
      </c>
      <c r="AD247" s="35" t="e">
        <f t="shared" si="85"/>
        <v>#N/A</v>
      </c>
      <c r="AE247" s="35" t="e">
        <f t="shared" si="86"/>
        <v>#N/A</v>
      </c>
      <c r="AF247" s="35" t="e">
        <f t="shared" si="87"/>
        <v>#N/A</v>
      </c>
      <c r="AI247" s="10"/>
      <c r="AJ247" s="11"/>
      <c r="AK247" s="10"/>
      <c r="AL247" s="11"/>
      <c r="AM247" s="10"/>
      <c r="AN247" s="10"/>
      <c r="AO247" s="10"/>
      <c r="AP247" s="10"/>
      <c r="AQ247" s="10"/>
      <c r="AS247" s="10"/>
      <c r="AT247" s="11"/>
      <c r="AU247" s="11"/>
      <c r="AV247" s="11"/>
      <c r="AW247" s="11"/>
      <c r="AX247" s="11"/>
      <c r="AY247" s="11"/>
      <c r="AZ247" s="11"/>
      <c r="BA247" s="11"/>
      <c r="BC247" s="10"/>
      <c r="BD247" s="11"/>
      <c r="BE247" s="11"/>
      <c r="BF247" s="11"/>
      <c r="BG247" s="11"/>
      <c r="BH247" s="11"/>
      <c r="BI247" s="11"/>
      <c r="BJ247" s="11"/>
      <c r="BK247" s="11"/>
      <c r="BL247" s="11"/>
      <c r="BM247" s="10"/>
      <c r="BN247" s="11"/>
      <c r="BO247" s="10"/>
      <c r="BP247" s="11"/>
      <c r="BQ247" s="10"/>
      <c r="BR247" s="10"/>
      <c r="BS247" s="10"/>
      <c r="BT247" s="10"/>
      <c r="BU247" s="10"/>
      <c r="BV247" s="6"/>
      <c r="BW247" s="6"/>
      <c r="BX247" s="10"/>
      <c r="BY247" s="11"/>
      <c r="BZ247" s="11"/>
      <c r="CA247" s="11"/>
      <c r="CB247" s="11"/>
      <c r="CC247" s="11"/>
      <c r="CD247" s="11"/>
      <c r="CE247" s="11"/>
      <c r="CF247" s="11"/>
      <c r="CG247" s="6"/>
      <c r="CH247" s="10"/>
      <c r="CI247" s="11"/>
      <c r="CJ247" s="11"/>
      <c r="CK247" s="11"/>
      <c r="CL247" s="11"/>
      <c r="CM247" s="11"/>
      <c r="CN247" s="11"/>
      <c r="CO247" s="11"/>
      <c r="CP247" s="11"/>
    </row>
    <row r="248" spans="1:94" ht="15.75" x14ac:dyDescent="0.25">
      <c r="A248" s="17"/>
      <c r="B248" s="17"/>
      <c r="C248" s="24"/>
      <c r="D248" s="24"/>
      <c r="E248" s="24"/>
      <c r="F248" s="25"/>
      <c r="G248" s="25"/>
      <c r="H248" s="46"/>
      <c r="I248" s="81" t="str">
        <f t="shared" si="78"/>
        <v/>
      </c>
      <c r="J248" s="28" t="str">
        <f t="shared" si="79"/>
        <v/>
      </c>
      <c r="K248" s="29" t="str">
        <f t="shared" si="80"/>
        <v/>
      </c>
      <c r="L248" s="99" t="str">
        <f t="shared" si="81"/>
        <v/>
      </c>
      <c r="M248" s="30" t="str">
        <f t="shared" si="82"/>
        <v/>
      </c>
      <c r="N248" s="31" t="str">
        <f t="shared" si="83"/>
        <v/>
      </c>
      <c r="P248" s="14">
        <f t="shared" si="66"/>
        <v>-154</v>
      </c>
      <c r="Q248" s="14"/>
      <c r="R248" s="56" t="e">
        <f t="shared" si="67"/>
        <v>#N/A</v>
      </c>
      <c r="S248" s="56" t="e">
        <f t="shared" si="68"/>
        <v>#N/A</v>
      </c>
      <c r="T248" s="98" t="e">
        <f t="shared" si="69"/>
        <v>#N/A</v>
      </c>
      <c r="U248" s="11" t="e">
        <f t="shared" si="70"/>
        <v>#N/A</v>
      </c>
      <c r="V248" s="11" t="e">
        <f t="shared" si="71"/>
        <v>#N/A</v>
      </c>
      <c r="W248" s="11" t="e">
        <f t="shared" si="72"/>
        <v>#N/A</v>
      </c>
      <c r="X248" s="11" t="e">
        <f t="shared" si="73"/>
        <v>#N/A</v>
      </c>
      <c r="Y248" s="11" t="e">
        <f t="shared" si="74"/>
        <v>#N/A</v>
      </c>
      <c r="Z248" s="11" t="e">
        <f t="shared" si="75"/>
        <v>#N/A</v>
      </c>
      <c r="AA248" s="56" t="e">
        <f t="shared" si="76"/>
        <v>#N/A</v>
      </c>
      <c r="AB248" s="56" t="e">
        <f t="shared" si="77"/>
        <v>#N/A</v>
      </c>
      <c r="AC248" s="35" t="e">
        <f t="shared" si="84"/>
        <v>#N/A</v>
      </c>
      <c r="AD248" s="35" t="e">
        <f t="shared" si="85"/>
        <v>#N/A</v>
      </c>
      <c r="AE248" s="35" t="e">
        <f t="shared" si="86"/>
        <v>#N/A</v>
      </c>
      <c r="AF248" s="35" t="e">
        <f t="shared" si="87"/>
        <v>#N/A</v>
      </c>
      <c r="AI248" s="10"/>
      <c r="AJ248" s="11"/>
      <c r="AK248" s="10"/>
      <c r="AL248" s="11"/>
      <c r="AM248" s="10"/>
      <c r="AN248" s="10"/>
      <c r="AO248" s="10"/>
      <c r="AP248" s="10"/>
      <c r="AQ248" s="10"/>
      <c r="AS248" s="10"/>
      <c r="AT248" s="11"/>
      <c r="AU248" s="11"/>
      <c r="AV248" s="11"/>
      <c r="AW248" s="11"/>
      <c r="AX248" s="11"/>
      <c r="AY248" s="11"/>
      <c r="AZ248" s="11"/>
      <c r="BA248" s="11"/>
      <c r="BC248" s="10"/>
      <c r="BD248" s="11"/>
      <c r="BE248" s="11"/>
      <c r="BF248" s="11"/>
      <c r="BG248" s="11"/>
      <c r="BH248" s="11"/>
      <c r="BI248" s="11"/>
      <c r="BJ248" s="11"/>
      <c r="BK248" s="11"/>
      <c r="BL248" s="11"/>
      <c r="BM248" s="10"/>
      <c r="BN248" s="11"/>
      <c r="BO248" s="10"/>
      <c r="BP248" s="11"/>
      <c r="BQ248" s="10"/>
      <c r="BR248" s="10"/>
      <c r="BS248" s="10"/>
      <c r="BT248" s="10"/>
      <c r="BU248" s="10"/>
      <c r="BV248" s="6"/>
      <c r="BW248" s="6"/>
      <c r="BX248" s="10"/>
      <c r="BY248" s="11"/>
      <c r="BZ248" s="11"/>
      <c r="CA248" s="11"/>
      <c r="CB248" s="11"/>
      <c r="CC248" s="11"/>
      <c r="CD248" s="11"/>
      <c r="CE248" s="11"/>
      <c r="CF248" s="11"/>
      <c r="CG248" s="6"/>
      <c r="CH248" s="10"/>
      <c r="CI248" s="11"/>
      <c r="CJ248" s="11"/>
      <c r="CK248" s="11"/>
      <c r="CL248" s="11"/>
      <c r="CM248" s="11"/>
      <c r="CN248" s="11"/>
      <c r="CO248" s="11"/>
      <c r="CP248" s="11"/>
    </row>
    <row r="249" spans="1:94" ht="15.75" x14ac:dyDescent="0.25">
      <c r="A249" s="17"/>
      <c r="B249" s="17"/>
      <c r="C249" s="24"/>
      <c r="D249" s="24"/>
      <c r="E249" s="24"/>
      <c r="F249" s="25"/>
      <c r="G249" s="25"/>
      <c r="H249" s="46"/>
      <c r="I249" s="81" t="str">
        <f t="shared" si="78"/>
        <v/>
      </c>
      <c r="J249" s="28" t="str">
        <f t="shared" si="79"/>
        <v/>
      </c>
      <c r="K249" s="29" t="str">
        <f t="shared" si="80"/>
        <v/>
      </c>
      <c r="L249" s="99" t="str">
        <f t="shared" si="81"/>
        <v/>
      </c>
      <c r="M249" s="30" t="str">
        <f t="shared" si="82"/>
        <v/>
      </c>
      <c r="N249" s="31" t="str">
        <f t="shared" si="83"/>
        <v/>
      </c>
      <c r="P249" s="14">
        <f t="shared" si="66"/>
        <v>-154</v>
      </c>
      <c r="Q249" s="14"/>
      <c r="R249" s="56" t="e">
        <f t="shared" si="67"/>
        <v>#N/A</v>
      </c>
      <c r="S249" s="56" t="e">
        <f t="shared" si="68"/>
        <v>#N/A</v>
      </c>
      <c r="T249" s="98" t="e">
        <f t="shared" si="69"/>
        <v>#N/A</v>
      </c>
      <c r="U249" s="11" t="e">
        <f t="shared" si="70"/>
        <v>#N/A</v>
      </c>
      <c r="V249" s="11" t="e">
        <f t="shared" si="71"/>
        <v>#N/A</v>
      </c>
      <c r="W249" s="11" t="e">
        <f t="shared" si="72"/>
        <v>#N/A</v>
      </c>
      <c r="X249" s="11" t="e">
        <f t="shared" si="73"/>
        <v>#N/A</v>
      </c>
      <c r="Y249" s="11" t="e">
        <f t="shared" si="74"/>
        <v>#N/A</v>
      </c>
      <c r="Z249" s="11" t="e">
        <f t="shared" si="75"/>
        <v>#N/A</v>
      </c>
      <c r="AA249" s="56" t="e">
        <f t="shared" si="76"/>
        <v>#N/A</v>
      </c>
      <c r="AB249" s="56" t="e">
        <f t="shared" si="77"/>
        <v>#N/A</v>
      </c>
      <c r="AC249" s="35" t="e">
        <f t="shared" si="84"/>
        <v>#N/A</v>
      </c>
      <c r="AD249" s="35" t="e">
        <f t="shared" si="85"/>
        <v>#N/A</v>
      </c>
      <c r="AE249" s="35" t="e">
        <f t="shared" si="86"/>
        <v>#N/A</v>
      </c>
      <c r="AF249" s="35" t="e">
        <f t="shared" si="87"/>
        <v>#N/A</v>
      </c>
      <c r="AI249" s="10"/>
      <c r="AJ249" s="11"/>
      <c r="AK249" s="10"/>
      <c r="AL249" s="11"/>
      <c r="AM249" s="10"/>
      <c r="AN249" s="10"/>
      <c r="AO249" s="10"/>
      <c r="AP249" s="10"/>
      <c r="AQ249" s="10"/>
      <c r="AS249" s="10"/>
      <c r="AT249" s="11"/>
      <c r="AU249" s="11"/>
      <c r="AV249" s="11"/>
      <c r="AW249" s="11"/>
      <c r="AX249" s="11"/>
      <c r="AY249" s="11"/>
      <c r="AZ249" s="11"/>
      <c r="BA249" s="11"/>
      <c r="BC249" s="10"/>
      <c r="BD249" s="11"/>
      <c r="BE249" s="11"/>
      <c r="BF249" s="11"/>
      <c r="BG249" s="11"/>
      <c r="BH249" s="11"/>
      <c r="BI249" s="11"/>
      <c r="BJ249" s="11"/>
      <c r="BK249" s="11"/>
      <c r="BL249" s="11"/>
      <c r="BM249" s="10"/>
      <c r="BN249" s="11"/>
      <c r="BO249" s="10"/>
      <c r="BP249" s="11"/>
      <c r="BQ249" s="10"/>
      <c r="BR249" s="10"/>
      <c r="BS249" s="10"/>
      <c r="BT249" s="10"/>
      <c r="BU249" s="10"/>
      <c r="BV249" s="6"/>
      <c r="BW249" s="6"/>
      <c r="BX249" s="10"/>
      <c r="BY249" s="11"/>
      <c r="BZ249" s="11"/>
      <c r="CA249" s="11"/>
      <c r="CB249" s="11"/>
      <c r="CC249" s="11"/>
      <c r="CD249" s="11"/>
      <c r="CE249" s="11"/>
      <c r="CF249" s="11"/>
      <c r="CG249" s="6"/>
      <c r="CH249" s="10"/>
      <c r="CI249" s="11"/>
      <c r="CJ249" s="11"/>
      <c r="CK249" s="11"/>
      <c r="CL249" s="11"/>
      <c r="CM249" s="11"/>
      <c r="CN249" s="11"/>
      <c r="CO249" s="11"/>
      <c r="CP249" s="11"/>
    </row>
    <row r="250" spans="1:94" ht="15.75" x14ac:dyDescent="0.25">
      <c r="A250" s="17"/>
      <c r="B250" s="17"/>
      <c r="C250" s="24"/>
      <c r="D250" s="24"/>
      <c r="E250" s="24"/>
      <c r="F250" s="25"/>
      <c r="G250" s="25"/>
      <c r="H250" s="46"/>
      <c r="I250" s="81" t="str">
        <f t="shared" si="78"/>
        <v/>
      </c>
      <c r="J250" s="28" t="str">
        <f t="shared" si="79"/>
        <v/>
      </c>
      <c r="K250" s="29" t="str">
        <f t="shared" si="80"/>
        <v/>
      </c>
      <c r="L250" s="99" t="str">
        <f t="shared" si="81"/>
        <v/>
      </c>
      <c r="M250" s="30" t="str">
        <f t="shared" si="82"/>
        <v/>
      </c>
      <c r="N250" s="31" t="str">
        <f t="shared" si="83"/>
        <v/>
      </c>
      <c r="P250" s="14">
        <f t="shared" si="66"/>
        <v>-154</v>
      </c>
      <c r="Q250" s="14"/>
      <c r="R250" s="56" t="e">
        <f t="shared" si="67"/>
        <v>#N/A</v>
      </c>
      <c r="S250" s="56" t="e">
        <f t="shared" si="68"/>
        <v>#N/A</v>
      </c>
      <c r="T250" s="98" t="e">
        <f t="shared" si="69"/>
        <v>#N/A</v>
      </c>
      <c r="U250" s="11" t="e">
        <f t="shared" si="70"/>
        <v>#N/A</v>
      </c>
      <c r="V250" s="11" t="e">
        <f t="shared" si="71"/>
        <v>#N/A</v>
      </c>
      <c r="W250" s="11" t="e">
        <f t="shared" si="72"/>
        <v>#N/A</v>
      </c>
      <c r="X250" s="11" t="e">
        <f t="shared" si="73"/>
        <v>#N/A</v>
      </c>
      <c r="Y250" s="11" t="e">
        <f t="shared" si="74"/>
        <v>#N/A</v>
      </c>
      <c r="Z250" s="11" t="e">
        <f t="shared" si="75"/>
        <v>#N/A</v>
      </c>
      <c r="AA250" s="56" t="e">
        <f t="shared" si="76"/>
        <v>#N/A</v>
      </c>
      <c r="AB250" s="56" t="e">
        <f t="shared" si="77"/>
        <v>#N/A</v>
      </c>
      <c r="AC250" s="35" t="e">
        <f t="shared" si="84"/>
        <v>#N/A</v>
      </c>
      <c r="AD250" s="35" t="e">
        <f t="shared" si="85"/>
        <v>#N/A</v>
      </c>
      <c r="AE250" s="35" t="e">
        <f t="shared" si="86"/>
        <v>#N/A</v>
      </c>
      <c r="AF250" s="35" t="e">
        <f t="shared" si="87"/>
        <v>#N/A</v>
      </c>
      <c r="AI250" s="10"/>
      <c r="AJ250" s="11"/>
      <c r="AK250" s="10"/>
      <c r="AL250" s="11"/>
      <c r="AM250" s="10"/>
      <c r="AN250" s="10"/>
      <c r="AO250" s="10"/>
      <c r="AP250" s="10"/>
      <c r="AQ250" s="10"/>
      <c r="AS250" s="10"/>
      <c r="AT250" s="11"/>
      <c r="AU250" s="11"/>
      <c r="AV250" s="11"/>
      <c r="AW250" s="11"/>
      <c r="AX250" s="11"/>
      <c r="AY250" s="11"/>
      <c r="AZ250" s="11"/>
      <c r="BA250" s="11"/>
      <c r="BC250" s="10"/>
      <c r="BD250" s="11"/>
      <c r="BE250" s="11"/>
      <c r="BF250" s="11"/>
      <c r="BG250" s="11"/>
      <c r="BH250" s="11"/>
      <c r="BI250" s="11"/>
      <c r="BJ250" s="11"/>
      <c r="BK250" s="11"/>
      <c r="BL250" s="11"/>
      <c r="BM250" s="10"/>
      <c r="BN250" s="11"/>
      <c r="BO250" s="10"/>
      <c r="BP250" s="11"/>
      <c r="BQ250" s="10"/>
      <c r="BR250" s="10"/>
      <c r="BS250" s="10"/>
      <c r="BT250" s="10"/>
      <c r="BU250" s="10"/>
      <c r="BV250" s="6"/>
      <c r="BW250" s="6"/>
      <c r="BX250" s="10"/>
      <c r="BY250" s="11"/>
      <c r="BZ250" s="11"/>
      <c r="CA250" s="11"/>
      <c r="CB250" s="11"/>
      <c r="CC250" s="11"/>
      <c r="CD250" s="11"/>
      <c r="CE250" s="11"/>
      <c r="CF250" s="11"/>
      <c r="CG250" s="6"/>
      <c r="CH250" s="10"/>
      <c r="CI250" s="11"/>
      <c r="CJ250" s="11"/>
      <c r="CK250" s="11"/>
      <c r="CL250" s="11"/>
      <c r="CM250" s="11"/>
      <c r="CN250" s="11"/>
      <c r="CO250" s="11"/>
      <c r="CP250" s="11"/>
    </row>
    <row r="251" spans="1:94" ht="15.75" x14ac:dyDescent="0.25">
      <c r="A251" s="17"/>
      <c r="B251" s="17"/>
      <c r="C251" s="24"/>
      <c r="D251" s="24"/>
      <c r="E251" s="24"/>
      <c r="F251" s="25"/>
      <c r="G251" s="25"/>
      <c r="H251" s="46"/>
      <c r="I251" s="81" t="str">
        <f t="shared" si="78"/>
        <v/>
      </c>
      <c r="J251" s="28" t="str">
        <f t="shared" si="79"/>
        <v/>
      </c>
      <c r="K251" s="29" t="str">
        <f t="shared" si="80"/>
        <v/>
      </c>
      <c r="L251" s="99" t="str">
        <f t="shared" si="81"/>
        <v/>
      </c>
      <c r="M251" s="30" t="str">
        <f t="shared" si="82"/>
        <v/>
      </c>
      <c r="N251" s="31" t="str">
        <f t="shared" si="83"/>
        <v/>
      </c>
      <c r="P251" s="14">
        <f t="shared" si="66"/>
        <v>-154</v>
      </c>
      <c r="Q251" s="14"/>
      <c r="R251" s="56" t="e">
        <f t="shared" si="67"/>
        <v>#N/A</v>
      </c>
      <c r="S251" s="56" t="e">
        <f t="shared" si="68"/>
        <v>#N/A</v>
      </c>
      <c r="T251" s="98" t="e">
        <f t="shared" si="69"/>
        <v>#N/A</v>
      </c>
      <c r="U251" s="11" t="e">
        <f t="shared" si="70"/>
        <v>#N/A</v>
      </c>
      <c r="V251" s="11" t="e">
        <f t="shared" si="71"/>
        <v>#N/A</v>
      </c>
      <c r="W251" s="11" t="e">
        <f t="shared" si="72"/>
        <v>#N/A</v>
      </c>
      <c r="X251" s="11" t="e">
        <f t="shared" si="73"/>
        <v>#N/A</v>
      </c>
      <c r="Y251" s="11" t="e">
        <f t="shared" si="74"/>
        <v>#N/A</v>
      </c>
      <c r="Z251" s="11" t="e">
        <f t="shared" si="75"/>
        <v>#N/A</v>
      </c>
      <c r="AA251" s="56" t="e">
        <f t="shared" si="76"/>
        <v>#N/A</v>
      </c>
      <c r="AB251" s="56" t="e">
        <f t="shared" si="77"/>
        <v>#N/A</v>
      </c>
      <c r="AC251" s="35" t="e">
        <f t="shared" si="84"/>
        <v>#N/A</v>
      </c>
      <c r="AD251" s="35" t="e">
        <f t="shared" si="85"/>
        <v>#N/A</v>
      </c>
      <c r="AE251" s="35" t="e">
        <f t="shared" si="86"/>
        <v>#N/A</v>
      </c>
      <c r="AF251" s="35" t="e">
        <f t="shared" si="87"/>
        <v>#N/A</v>
      </c>
      <c r="AI251" s="10"/>
      <c r="AJ251" s="11"/>
      <c r="AK251" s="10"/>
      <c r="AL251" s="11"/>
      <c r="AM251" s="10"/>
      <c r="AN251" s="10"/>
      <c r="AO251" s="10"/>
      <c r="AP251" s="10"/>
      <c r="AQ251" s="10"/>
      <c r="AS251" s="10"/>
      <c r="AT251" s="11"/>
      <c r="AU251" s="11"/>
      <c r="AV251" s="11"/>
      <c r="AW251" s="11"/>
      <c r="AX251" s="11"/>
      <c r="AY251" s="11"/>
      <c r="AZ251" s="11"/>
      <c r="BA251" s="11"/>
      <c r="BC251" s="10"/>
      <c r="BD251" s="11"/>
      <c r="BE251" s="11"/>
      <c r="BF251" s="11"/>
      <c r="BG251" s="11"/>
      <c r="BH251" s="11"/>
      <c r="BI251" s="11"/>
      <c r="BJ251" s="11"/>
      <c r="BK251" s="11"/>
      <c r="BL251" s="11"/>
      <c r="BM251" s="10"/>
      <c r="BN251" s="11"/>
      <c r="BO251" s="10"/>
      <c r="BP251" s="11"/>
      <c r="BQ251" s="10"/>
      <c r="BR251" s="10"/>
      <c r="BS251" s="10"/>
      <c r="BT251" s="10"/>
      <c r="BU251" s="10"/>
      <c r="BV251" s="6"/>
      <c r="BW251" s="6"/>
      <c r="BX251" s="10"/>
      <c r="BY251" s="11"/>
      <c r="BZ251" s="11"/>
      <c r="CA251" s="11"/>
      <c r="CB251" s="11"/>
      <c r="CC251" s="11"/>
      <c r="CD251" s="11"/>
      <c r="CE251" s="11"/>
      <c r="CF251" s="11"/>
      <c r="CG251" s="6"/>
      <c r="CH251" s="10"/>
      <c r="CI251" s="11"/>
      <c r="CJ251" s="11"/>
      <c r="CK251" s="11"/>
      <c r="CL251" s="11"/>
      <c r="CM251" s="11"/>
      <c r="CN251" s="11"/>
      <c r="CO251" s="11"/>
      <c r="CP251" s="11"/>
    </row>
    <row r="252" spans="1:94" ht="15.75" x14ac:dyDescent="0.25">
      <c r="A252" s="17"/>
      <c r="B252" s="17"/>
      <c r="C252" s="24"/>
      <c r="D252" s="24"/>
      <c r="E252" s="24"/>
      <c r="F252" s="25"/>
      <c r="G252" s="25"/>
      <c r="H252" s="46"/>
      <c r="I252" s="81" t="str">
        <f t="shared" si="78"/>
        <v/>
      </c>
      <c r="J252" s="28" t="str">
        <f t="shared" si="79"/>
        <v/>
      </c>
      <c r="K252" s="29" t="str">
        <f t="shared" si="80"/>
        <v/>
      </c>
      <c r="L252" s="99" t="str">
        <f t="shared" si="81"/>
        <v/>
      </c>
      <c r="M252" s="30" t="str">
        <f t="shared" si="82"/>
        <v/>
      </c>
      <c r="N252" s="31" t="str">
        <f t="shared" si="83"/>
        <v/>
      </c>
      <c r="P252" s="14">
        <f t="shared" si="66"/>
        <v>-154</v>
      </c>
      <c r="Q252" s="14"/>
      <c r="R252" s="56" t="e">
        <f t="shared" si="67"/>
        <v>#N/A</v>
      </c>
      <c r="S252" s="56" t="e">
        <f t="shared" si="68"/>
        <v>#N/A</v>
      </c>
      <c r="T252" s="98" t="e">
        <f t="shared" si="69"/>
        <v>#N/A</v>
      </c>
      <c r="U252" s="11" t="e">
        <f t="shared" si="70"/>
        <v>#N/A</v>
      </c>
      <c r="V252" s="11" t="e">
        <f t="shared" si="71"/>
        <v>#N/A</v>
      </c>
      <c r="W252" s="11" t="e">
        <f t="shared" si="72"/>
        <v>#N/A</v>
      </c>
      <c r="X252" s="11" t="e">
        <f t="shared" si="73"/>
        <v>#N/A</v>
      </c>
      <c r="Y252" s="11" t="e">
        <f t="shared" si="74"/>
        <v>#N/A</v>
      </c>
      <c r="Z252" s="11" t="e">
        <f t="shared" si="75"/>
        <v>#N/A</v>
      </c>
      <c r="AA252" s="56" t="e">
        <f t="shared" si="76"/>
        <v>#N/A</v>
      </c>
      <c r="AB252" s="56" t="e">
        <f t="shared" si="77"/>
        <v>#N/A</v>
      </c>
      <c r="AC252" s="35" t="e">
        <f t="shared" si="84"/>
        <v>#N/A</v>
      </c>
      <c r="AD252" s="35" t="e">
        <f t="shared" si="85"/>
        <v>#N/A</v>
      </c>
      <c r="AE252" s="35" t="e">
        <f t="shared" si="86"/>
        <v>#N/A</v>
      </c>
      <c r="AF252" s="35" t="e">
        <f t="shared" si="87"/>
        <v>#N/A</v>
      </c>
      <c r="AI252" s="10"/>
      <c r="AJ252" s="11"/>
      <c r="AK252" s="10"/>
      <c r="AL252" s="11"/>
      <c r="AM252" s="10"/>
      <c r="AN252" s="10"/>
      <c r="AO252" s="10"/>
      <c r="AP252" s="10"/>
      <c r="AQ252" s="10"/>
      <c r="AS252" s="10"/>
      <c r="AT252" s="11"/>
      <c r="AU252" s="11"/>
      <c r="AV252" s="11"/>
      <c r="AW252" s="11"/>
      <c r="AX252" s="11"/>
      <c r="AY252" s="11"/>
      <c r="AZ252" s="11"/>
      <c r="BA252" s="11"/>
      <c r="BC252" s="10"/>
      <c r="BD252" s="11"/>
      <c r="BE252" s="11"/>
      <c r="BF252" s="11"/>
      <c r="BG252" s="11"/>
      <c r="BH252" s="11"/>
      <c r="BI252" s="11"/>
      <c r="BJ252" s="11"/>
      <c r="BK252" s="11"/>
      <c r="BL252" s="11"/>
      <c r="BM252" s="10"/>
      <c r="BN252" s="11"/>
      <c r="BO252" s="10"/>
      <c r="BP252" s="11"/>
      <c r="BQ252" s="10"/>
      <c r="BR252" s="10"/>
      <c r="BS252" s="10"/>
      <c r="BT252" s="10"/>
      <c r="BU252" s="10"/>
      <c r="BV252" s="6"/>
      <c r="BW252" s="6"/>
      <c r="BX252" s="10"/>
      <c r="BY252" s="11"/>
      <c r="BZ252" s="11"/>
      <c r="CA252" s="11"/>
      <c r="CB252" s="11"/>
      <c r="CC252" s="11"/>
      <c r="CD252" s="11"/>
      <c r="CE252" s="11"/>
      <c r="CF252" s="11"/>
      <c r="CG252" s="6"/>
      <c r="CH252" s="10"/>
      <c r="CI252" s="11"/>
      <c r="CJ252" s="11"/>
      <c r="CK252" s="11"/>
      <c r="CL252" s="11"/>
      <c r="CM252" s="11"/>
      <c r="CN252" s="11"/>
      <c r="CO252" s="11"/>
      <c r="CP252" s="11"/>
    </row>
    <row r="253" spans="1:94" ht="15.75" x14ac:dyDescent="0.25">
      <c r="A253" s="17"/>
      <c r="B253" s="17"/>
      <c r="C253" s="24"/>
      <c r="D253" s="24"/>
      <c r="E253" s="24"/>
      <c r="F253" s="25"/>
      <c r="G253" s="25"/>
      <c r="H253" s="46"/>
      <c r="I253" s="81" t="str">
        <f t="shared" si="78"/>
        <v/>
      </c>
      <c r="J253" s="28" t="str">
        <f t="shared" si="79"/>
        <v/>
      </c>
      <c r="K253" s="29" t="str">
        <f t="shared" si="80"/>
        <v/>
      </c>
      <c r="L253" s="99" t="str">
        <f t="shared" si="81"/>
        <v/>
      </c>
      <c r="M253" s="30" t="str">
        <f t="shared" si="82"/>
        <v/>
      </c>
      <c r="N253" s="31" t="str">
        <f t="shared" si="83"/>
        <v/>
      </c>
      <c r="P253" s="14">
        <f t="shared" si="66"/>
        <v>-154</v>
      </c>
      <c r="Q253" s="14"/>
      <c r="R253" s="56" t="e">
        <f t="shared" si="67"/>
        <v>#N/A</v>
      </c>
      <c r="S253" s="56" t="e">
        <f t="shared" si="68"/>
        <v>#N/A</v>
      </c>
      <c r="T253" s="98" t="e">
        <f t="shared" si="69"/>
        <v>#N/A</v>
      </c>
      <c r="U253" s="11" t="e">
        <f t="shared" si="70"/>
        <v>#N/A</v>
      </c>
      <c r="V253" s="11" t="e">
        <f t="shared" si="71"/>
        <v>#N/A</v>
      </c>
      <c r="W253" s="11" t="e">
        <f t="shared" si="72"/>
        <v>#N/A</v>
      </c>
      <c r="X253" s="11" t="e">
        <f t="shared" si="73"/>
        <v>#N/A</v>
      </c>
      <c r="Y253" s="11" t="e">
        <f t="shared" si="74"/>
        <v>#N/A</v>
      </c>
      <c r="Z253" s="11" t="e">
        <f t="shared" si="75"/>
        <v>#N/A</v>
      </c>
      <c r="AA253" s="56" t="e">
        <f t="shared" si="76"/>
        <v>#N/A</v>
      </c>
      <c r="AB253" s="56" t="e">
        <f t="shared" si="77"/>
        <v>#N/A</v>
      </c>
      <c r="AC253" s="35" t="e">
        <f t="shared" si="84"/>
        <v>#N/A</v>
      </c>
      <c r="AD253" s="35" t="e">
        <f t="shared" si="85"/>
        <v>#N/A</v>
      </c>
      <c r="AE253" s="35" t="e">
        <f t="shared" si="86"/>
        <v>#N/A</v>
      </c>
      <c r="AF253" s="35" t="e">
        <f t="shared" si="87"/>
        <v>#N/A</v>
      </c>
      <c r="AI253" s="10"/>
      <c r="AJ253" s="11"/>
      <c r="AK253" s="10"/>
      <c r="AL253" s="11"/>
      <c r="AM253" s="10"/>
      <c r="AN253" s="10"/>
      <c r="AO253" s="10"/>
      <c r="AP253" s="10"/>
      <c r="AQ253" s="10"/>
      <c r="AS253" s="10"/>
      <c r="AT253" s="11"/>
      <c r="AU253" s="11"/>
      <c r="AV253" s="11"/>
      <c r="AW253" s="11"/>
      <c r="AX253" s="11"/>
      <c r="AY253" s="11"/>
      <c r="AZ253" s="11"/>
      <c r="BA253" s="11"/>
      <c r="BC253" s="10"/>
      <c r="BD253" s="11"/>
      <c r="BE253" s="11"/>
      <c r="BF253" s="11"/>
      <c r="BG253" s="11"/>
      <c r="BH253" s="11"/>
      <c r="BI253" s="11"/>
      <c r="BJ253" s="11"/>
      <c r="BK253" s="11"/>
      <c r="BL253" s="11"/>
      <c r="BM253" s="10"/>
      <c r="BN253" s="11"/>
      <c r="BO253" s="10"/>
      <c r="BP253" s="11"/>
      <c r="BQ253" s="10"/>
      <c r="BR253" s="10"/>
      <c r="BS253" s="10"/>
      <c r="BT253" s="10"/>
      <c r="BU253" s="10"/>
      <c r="BV253" s="6"/>
      <c r="BW253" s="6"/>
      <c r="BX253" s="10"/>
      <c r="BY253" s="11"/>
      <c r="BZ253" s="11"/>
      <c r="CA253" s="11"/>
      <c r="CB253" s="11"/>
      <c r="CC253" s="11"/>
      <c r="CD253" s="11"/>
      <c r="CE253" s="11"/>
      <c r="CF253" s="11"/>
      <c r="CG253" s="6"/>
      <c r="CH253" s="10"/>
      <c r="CI253" s="11"/>
      <c r="CJ253" s="11"/>
      <c r="CK253" s="11"/>
      <c r="CL253" s="11"/>
      <c r="CM253" s="11"/>
      <c r="CN253" s="11"/>
      <c r="CO253" s="11"/>
      <c r="CP253" s="11"/>
    </row>
    <row r="254" spans="1:94" ht="15.75" x14ac:dyDescent="0.25">
      <c r="A254" s="17"/>
      <c r="B254" s="17"/>
      <c r="C254" s="24"/>
      <c r="D254" s="24"/>
      <c r="E254" s="24"/>
      <c r="F254" s="25"/>
      <c r="G254" s="25"/>
      <c r="H254" s="46"/>
      <c r="I254" s="81" t="str">
        <f t="shared" si="78"/>
        <v/>
      </c>
      <c r="J254" s="28" t="str">
        <f t="shared" si="79"/>
        <v/>
      </c>
      <c r="K254" s="29" t="str">
        <f t="shared" si="80"/>
        <v/>
      </c>
      <c r="L254" s="99" t="str">
        <f t="shared" si="81"/>
        <v/>
      </c>
      <c r="M254" s="30" t="str">
        <f t="shared" si="82"/>
        <v/>
      </c>
      <c r="N254" s="31" t="str">
        <f t="shared" si="83"/>
        <v/>
      </c>
      <c r="P254" s="14">
        <f t="shared" si="66"/>
        <v>-154</v>
      </c>
      <c r="Q254" s="14"/>
      <c r="R254" s="56" t="e">
        <f t="shared" si="67"/>
        <v>#N/A</v>
      </c>
      <c r="S254" s="56" t="e">
        <f t="shared" si="68"/>
        <v>#N/A</v>
      </c>
      <c r="T254" s="98" t="e">
        <f t="shared" si="69"/>
        <v>#N/A</v>
      </c>
      <c r="U254" s="11" t="e">
        <f t="shared" si="70"/>
        <v>#N/A</v>
      </c>
      <c r="V254" s="11" t="e">
        <f t="shared" si="71"/>
        <v>#N/A</v>
      </c>
      <c r="W254" s="11" t="e">
        <f t="shared" si="72"/>
        <v>#N/A</v>
      </c>
      <c r="X254" s="11" t="e">
        <f t="shared" si="73"/>
        <v>#N/A</v>
      </c>
      <c r="Y254" s="11" t="e">
        <f t="shared" si="74"/>
        <v>#N/A</v>
      </c>
      <c r="Z254" s="11" t="e">
        <f t="shared" si="75"/>
        <v>#N/A</v>
      </c>
      <c r="AA254" s="56" t="e">
        <f t="shared" si="76"/>
        <v>#N/A</v>
      </c>
      <c r="AB254" s="56" t="e">
        <f t="shared" si="77"/>
        <v>#N/A</v>
      </c>
      <c r="AC254" s="35" t="e">
        <f t="shared" si="84"/>
        <v>#N/A</v>
      </c>
      <c r="AD254" s="35" t="e">
        <f t="shared" si="85"/>
        <v>#N/A</v>
      </c>
      <c r="AE254" s="35" t="e">
        <f t="shared" si="86"/>
        <v>#N/A</v>
      </c>
      <c r="AF254" s="35" t="e">
        <f t="shared" si="87"/>
        <v>#N/A</v>
      </c>
      <c r="AI254" s="10"/>
      <c r="AJ254" s="11"/>
      <c r="AK254" s="10"/>
      <c r="AL254" s="11"/>
      <c r="AM254" s="10"/>
      <c r="AN254" s="10"/>
      <c r="AO254" s="10"/>
      <c r="AP254" s="10"/>
      <c r="AQ254" s="10"/>
      <c r="AS254" s="10"/>
      <c r="AT254" s="11"/>
      <c r="AU254" s="11"/>
      <c r="AV254" s="11"/>
      <c r="AW254" s="11"/>
      <c r="AX254" s="11"/>
      <c r="AY254" s="11"/>
      <c r="AZ254" s="11"/>
      <c r="BA254" s="11"/>
      <c r="BC254" s="10"/>
      <c r="BD254" s="11"/>
      <c r="BE254" s="11"/>
      <c r="BF254" s="11"/>
      <c r="BG254" s="11"/>
      <c r="BH254" s="11"/>
      <c r="BI254" s="11"/>
      <c r="BJ254" s="11"/>
      <c r="BK254" s="11"/>
      <c r="BL254" s="11"/>
      <c r="BM254" s="10"/>
      <c r="BN254" s="11"/>
      <c r="BO254" s="10"/>
      <c r="BP254" s="11"/>
      <c r="BQ254" s="10"/>
      <c r="BR254" s="10"/>
      <c r="BS254" s="10"/>
      <c r="BT254" s="10"/>
      <c r="BU254" s="10"/>
      <c r="BV254" s="6"/>
      <c r="BW254" s="6"/>
      <c r="BX254" s="10"/>
      <c r="BY254" s="11"/>
      <c r="BZ254" s="11"/>
      <c r="CA254" s="11"/>
      <c r="CB254" s="11"/>
      <c r="CC254" s="11"/>
      <c r="CD254" s="11"/>
      <c r="CE254" s="11"/>
      <c r="CF254" s="11"/>
      <c r="CG254" s="6"/>
      <c r="CH254" s="10"/>
      <c r="CI254" s="11"/>
      <c r="CJ254" s="11"/>
      <c r="CK254" s="11"/>
      <c r="CL254" s="11"/>
      <c r="CM254" s="11"/>
      <c r="CN254" s="11"/>
      <c r="CO254" s="11"/>
      <c r="CP254" s="11"/>
    </row>
    <row r="255" spans="1:94" ht="15.75" x14ac:dyDescent="0.25">
      <c r="A255" s="17"/>
      <c r="B255" s="17"/>
      <c r="C255" s="24"/>
      <c r="D255" s="24"/>
      <c r="E255" s="24"/>
      <c r="F255" s="25"/>
      <c r="G255" s="25"/>
      <c r="H255" s="46"/>
      <c r="I255" s="81" t="str">
        <f t="shared" si="78"/>
        <v/>
      </c>
      <c r="J255" s="28" t="str">
        <f t="shared" si="79"/>
        <v/>
      </c>
      <c r="K255" s="29" t="str">
        <f t="shared" si="80"/>
        <v/>
      </c>
      <c r="L255" s="99" t="str">
        <f t="shared" si="81"/>
        <v/>
      </c>
      <c r="M255" s="30" t="str">
        <f t="shared" si="82"/>
        <v/>
      </c>
      <c r="N255" s="31" t="str">
        <f t="shared" si="83"/>
        <v/>
      </c>
      <c r="P255" s="14">
        <f t="shared" si="66"/>
        <v>-154</v>
      </c>
      <c r="Q255" s="14"/>
      <c r="R255" s="56" t="e">
        <f t="shared" si="67"/>
        <v>#N/A</v>
      </c>
      <c r="S255" s="56" t="e">
        <f t="shared" si="68"/>
        <v>#N/A</v>
      </c>
      <c r="T255" s="98" t="e">
        <f t="shared" si="69"/>
        <v>#N/A</v>
      </c>
      <c r="U255" s="11" t="e">
        <f t="shared" si="70"/>
        <v>#N/A</v>
      </c>
      <c r="V255" s="11" t="e">
        <f t="shared" si="71"/>
        <v>#N/A</v>
      </c>
      <c r="W255" s="11" t="e">
        <f t="shared" si="72"/>
        <v>#N/A</v>
      </c>
      <c r="X255" s="11" t="e">
        <f t="shared" si="73"/>
        <v>#N/A</v>
      </c>
      <c r="Y255" s="11" t="e">
        <f t="shared" si="74"/>
        <v>#N/A</v>
      </c>
      <c r="Z255" s="11" t="e">
        <f t="shared" si="75"/>
        <v>#N/A</v>
      </c>
      <c r="AA255" s="56" t="e">
        <f t="shared" si="76"/>
        <v>#N/A</v>
      </c>
      <c r="AB255" s="56" t="e">
        <f t="shared" si="77"/>
        <v>#N/A</v>
      </c>
      <c r="AC255" s="35" t="e">
        <f t="shared" si="84"/>
        <v>#N/A</v>
      </c>
      <c r="AD255" s="35" t="e">
        <f t="shared" si="85"/>
        <v>#N/A</v>
      </c>
      <c r="AE255" s="35" t="e">
        <f t="shared" si="86"/>
        <v>#N/A</v>
      </c>
      <c r="AF255" s="35" t="e">
        <f t="shared" si="87"/>
        <v>#N/A</v>
      </c>
      <c r="AI255" s="10"/>
      <c r="AJ255" s="11"/>
      <c r="AK255" s="10"/>
      <c r="AL255" s="11"/>
      <c r="AM255" s="10"/>
      <c r="AN255" s="10"/>
      <c r="AO255" s="10"/>
      <c r="AP255" s="10"/>
      <c r="AQ255" s="10"/>
      <c r="AS255" s="10"/>
      <c r="AT255" s="11"/>
      <c r="AU255" s="11"/>
      <c r="AV255" s="11"/>
      <c r="AW255" s="11"/>
      <c r="AX255" s="11"/>
      <c r="AY255" s="11"/>
      <c r="AZ255" s="11"/>
      <c r="BA255" s="11"/>
      <c r="BC255" s="10"/>
      <c r="BD255" s="11"/>
      <c r="BE255" s="11"/>
      <c r="BF255" s="11"/>
      <c r="BG255" s="11"/>
      <c r="BH255" s="11"/>
      <c r="BI255" s="11"/>
      <c r="BJ255" s="11"/>
      <c r="BK255" s="11"/>
      <c r="BL255" s="11"/>
      <c r="BM255" s="10"/>
      <c r="BN255" s="11"/>
      <c r="BO255" s="10"/>
      <c r="BP255" s="11"/>
      <c r="BQ255" s="10"/>
      <c r="BR255" s="10"/>
      <c r="BS255" s="10"/>
      <c r="BT255" s="10"/>
      <c r="BU255" s="10"/>
      <c r="BV255" s="6"/>
      <c r="BW255" s="6"/>
      <c r="BX255" s="10"/>
      <c r="BY255" s="11"/>
      <c r="BZ255" s="11"/>
      <c r="CA255" s="11"/>
      <c r="CB255" s="11"/>
      <c r="CC255" s="11"/>
      <c r="CD255" s="11"/>
      <c r="CE255" s="11"/>
      <c r="CF255" s="11"/>
      <c r="CG255" s="6"/>
      <c r="CH255" s="10"/>
      <c r="CI255" s="11"/>
      <c r="CJ255" s="11"/>
      <c r="CK255" s="11"/>
      <c r="CL255" s="11"/>
      <c r="CM255" s="11"/>
      <c r="CN255" s="11"/>
      <c r="CO255" s="11"/>
      <c r="CP255" s="11"/>
    </row>
    <row r="256" spans="1:94" ht="15.75" x14ac:dyDescent="0.25">
      <c r="A256" s="17"/>
      <c r="B256" s="17"/>
      <c r="C256" s="24"/>
      <c r="D256" s="24"/>
      <c r="E256" s="24"/>
      <c r="F256" s="25"/>
      <c r="G256" s="25"/>
      <c r="H256" s="46"/>
      <c r="I256" s="81" t="str">
        <f t="shared" si="78"/>
        <v/>
      </c>
      <c r="J256" s="28" t="str">
        <f t="shared" si="79"/>
        <v/>
      </c>
      <c r="K256" s="29" t="str">
        <f t="shared" si="80"/>
        <v/>
      </c>
      <c r="L256" s="99" t="str">
        <f t="shared" si="81"/>
        <v/>
      </c>
      <c r="M256" s="30" t="str">
        <f t="shared" si="82"/>
        <v/>
      </c>
      <c r="N256" s="31" t="str">
        <f t="shared" si="83"/>
        <v/>
      </c>
      <c r="P256" s="14">
        <f t="shared" si="66"/>
        <v>-154</v>
      </c>
      <c r="Q256" s="14"/>
      <c r="R256" s="56" t="e">
        <f t="shared" si="67"/>
        <v>#N/A</v>
      </c>
      <c r="S256" s="56" t="e">
        <f t="shared" si="68"/>
        <v>#N/A</v>
      </c>
      <c r="T256" s="98" t="e">
        <f t="shared" si="69"/>
        <v>#N/A</v>
      </c>
      <c r="U256" s="11" t="e">
        <f t="shared" si="70"/>
        <v>#N/A</v>
      </c>
      <c r="V256" s="11" t="e">
        <f t="shared" si="71"/>
        <v>#N/A</v>
      </c>
      <c r="W256" s="11" t="e">
        <f t="shared" si="72"/>
        <v>#N/A</v>
      </c>
      <c r="X256" s="11" t="e">
        <f t="shared" si="73"/>
        <v>#N/A</v>
      </c>
      <c r="Y256" s="11" t="e">
        <f t="shared" si="74"/>
        <v>#N/A</v>
      </c>
      <c r="Z256" s="11" t="e">
        <f t="shared" si="75"/>
        <v>#N/A</v>
      </c>
      <c r="AA256" s="56" t="e">
        <f t="shared" si="76"/>
        <v>#N/A</v>
      </c>
      <c r="AB256" s="56" t="e">
        <f t="shared" si="77"/>
        <v>#N/A</v>
      </c>
      <c r="AC256" s="35" t="e">
        <f t="shared" si="84"/>
        <v>#N/A</v>
      </c>
      <c r="AD256" s="35" t="e">
        <f t="shared" si="85"/>
        <v>#N/A</v>
      </c>
      <c r="AE256" s="35" t="e">
        <f t="shared" si="86"/>
        <v>#N/A</v>
      </c>
      <c r="AF256" s="35" t="e">
        <f t="shared" si="87"/>
        <v>#N/A</v>
      </c>
      <c r="AI256" s="10"/>
      <c r="AJ256" s="11"/>
      <c r="AK256" s="10"/>
      <c r="AL256" s="11"/>
      <c r="AM256" s="10"/>
      <c r="AN256" s="10"/>
      <c r="AO256" s="10"/>
      <c r="AP256" s="10"/>
      <c r="AQ256" s="10"/>
      <c r="AS256" s="10"/>
      <c r="AT256" s="11"/>
      <c r="AU256" s="11"/>
      <c r="AV256" s="11"/>
      <c r="AW256" s="11"/>
      <c r="AX256" s="11"/>
      <c r="AY256" s="11"/>
      <c r="AZ256" s="11"/>
      <c r="BA256" s="11"/>
      <c r="BC256" s="10"/>
      <c r="BD256" s="11"/>
      <c r="BE256" s="11"/>
      <c r="BF256" s="11"/>
      <c r="BG256" s="11"/>
      <c r="BH256" s="11"/>
      <c r="BI256" s="11"/>
      <c r="BJ256" s="11"/>
      <c r="BK256" s="11"/>
      <c r="BL256" s="11"/>
      <c r="BM256" s="10"/>
      <c r="BN256" s="11"/>
      <c r="BO256" s="10"/>
      <c r="BP256" s="11"/>
      <c r="BQ256" s="10"/>
      <c r="BR256" s="10"/>
      <c r="BS256" s="10"/>
      <c r="BT256" s="10"/>
      <c r="BU256" s="10"/>
      <c r="BV256" s="6"/>
      <c r="BW256" s="6"/>
      <c r="BX256" s="10"/>
      <c r="BY256" s="11"/>
      <c r="BZ256" s="11"/>
      <c r="CA256" s="11"/>
      <c r="CB256" s="11"/>
      <c r="CC256" s="11"/>
      <c r="CD256" s="11"/>
      <c r="CE256" s="11"/>
      <c r="CF256" s="11"/>
      <c r="CG256" s="6"/>
      <c r="CH256" s="10"/>
      <c r="CI256" s="11"/>
      <c r="CJ256" s="11"/>
      <c r="CK256" s="11"/>
      <c r="CL256" s="11"/>
      <c r="CM256" s="11"/>
      <c r="CN256" s="11"/>
      <c r="CO256" s="11"/>
      <c r="CP256" s="11"/>
    </row>
    <row r="257" spans="1:94" ht="15.75" x14ac:dyDescent="0.25">
      <c r="A257" s="17"/>
      <c r="B257" s="17"/>
      <c r="C257" s="24"/>
      <c r="D257" s="24"/>
      <c r="E257" s="24"/>
      <c r="F257" s="25"/>
      <c r="G257" s="25"/>
      <c r="H257" s="46"/>
      <c r="I257" s="81" t="str">
        <f t="shared" si="78"/>
        <v/>
      </c>
      <c r="J257" s="28" t="str">
        <f t="shared" si="79"/>
        <v/>
      </c>
      <c r="K257" s="29" t="str">
        <f t="shared" si="80"/>
        <v/>
      </c>
      <c r="L257" s="99" t="str">
        <f t="shared" si="81"/>
        <v/>
      </c>
      <c r="M257" s="30" t="str">
        <f t="shared" si="82"/>
        <v/>
      </c>
      <c r="N257" s="31" t="str">
        <f t="shared" si="83"/>
        <v/>
      </c>
      <c r="P257" s="14">
        <f t="shared" si="66"/>
        <v>-154</v>
      </c>
      <c r="Q257" s="14"/>
      <c r="R257" s="56" t="e">
        <f t="shared" si="67"/>
        <v>#N/A</v>
      </c>
      <c r="S257" s="56" t="e">
        <f t="shared" si="68"/>
        <v>#N/A</v>
      </c>
      <c r="T257" s="98" t="e">
        <f t="shared" si="69"/>
        <v>#N/A</v>
      </c>
      <c r="U257" s="11" t="e">
        <f t="shared" si="70"/>
        <v>#N/A</v>
      </c>
      <c r="V257" s="11" t="e">
        <f t="shared" si="71"/>
        <v>#N/A</v>
      </c>
      <c r="W257" s="11" t="e">
        <f t="shared" si="72"/>
        <v>#N/A</v>
      </c>
      <c r="X257" s="11" t="e">
        <f t="shared" si="73"/>
        <v>#N/A</v>
      </c>
      <c r="Y257" s="11" t="e">
        <f t="shared" si="74"/>
        <v>#N/A</v>
      </c>
      <c r="Z257" s="11" t="e">
        <f t="shared" si="75"/>
        <v>#N/A</v>
      </c>
      <c r="AA257" s="56" t="e">
        <f t="shared" si="76"/>
        <v>#N/A</v>
      </c>
      <c r="AB257" s="56" t="e">
        <f t="shared" si="77"/>
        <v>#N/A</v>
      </c>
      <c r="AC257" s="35" t="e">
        <f t="shared" si="84"/>
        <v>#N/A</v>
      </c>
      <c r="AD257" s="35" t="e">
        <f t="shared" si="85"/>
        <v>#N/A</v>
      </c>
      <c r="AE257" s="35" t="e">
        <f t="shared" si="86"/>
        <v>#N/A</v>
      </c>
      <c r="AF257" s="35" t="e">
        <f t="shared" si="87"/>
        <v>#N/A</v>
      </c>
      <c r="AI257" s="10"/>
      <c r="AJ257" s="11"/>
      <c r="AK257" s="10"/>
      <c r="AL257" s="11"/>
      <c r="AM257" s="10"/>
      <c r="AN257" s="10"/>
      <c r="AO257" s="10"/>
      <c r="AP257" s="10"/>
      <c r="AQ257" s="10"/>
      <c r="AS257" s="10"/>
      <c r="AT257" s="11"/>
      <c r="AU257" s="11"/>
      <c r="AV257" s="11"/>
      <c r="AW257" s="11"/>
      <c r="AX257" s="11"/>
      <c r="AY257" s="11"/>
      <c r="AZ257" s="11"/>
      <c r="BA257" s="11"/>
      <c r="BC257" s="10"/>
      <c r="BD257" s="11"/>
      <c r="BE257" s="11"/>
      <c r="BF257" s="11"/>
      <c r="BG257" s="11"/>
      <c r="BH257" s="11"/>
      <c r="BI257" s="11"/>
      <c r="BJ257" s="11"/>
      <c r="BK257" s="11"/>
      <c r="BL257" s="11"/>
      <c r="BM257" s="10"/>
      <c r="BN257" s="11"/>
      <c r="BO257" s="10"/>
      <c r="BP257" s="11"/>
      <c r="BQ257" s="10"/>
      <c r="BR257" s="10"/>
      <c r="BS257" s="10"/>
      <c r="BT257" s="10"/>
      <c r="BU257" s="10"/>
      <c r="BV257" s="6"/>
      <c r="BW257" s="6"/>
      <c r="BX257" s="10"/>
      <c r="BY257" s="11"/>
      <c r="BZ257" s="11"/>
      <c r="CA257" s="11"/>
      <c r="CB257" s="11"/>
      <c r="CC257" s="11"/>
      <c r="CD257" s="11"/>
      <c r="CE257" s="11"/>
      <c r="CF257" s="11"/>
      <c r="CG257" s="6"/>
      <c r="CH257" s="10"/>
      <c r="CI257" s="11"/>
      <c r="CJ257" s="11"/>
      <c r="CK257" s="11"/>
      <c r="CL257" s="11"/>
      <c r="CM257" s="11"/>
      <c r="CN257" s="11"/>
      <c r="CO257" s="11"/>
      <c r="CP257" s="11"/>
    </row>
    <row r="258" spans="1:94" ht="15.75" x14ac:dyDescent="0.25">
      <c r="A258" s="17"/>
      <c r="B258" s="17"/>
      <c r="C258" s="24"/>
      <c r="D258" s="24"/>
      <c r="E258" s="24"/>
      <c r="F258" s="25"/>
      <c r="G258" s="25"/>
      <c r="H258" s="46"/>
      <c r="I258" s="81" t="str">
        <f t="shared" si="78"/>
        <v/>
      </c>
      <c r="J258" s="28" t="str">
        <f t="shared" si="79"/>
        <v/>
      </c>
      <c r="K258" s="29" t="str">
        <f t="shared" si="80"/>
        <v/>
      </c>
      <c r="L258" s="99" t="str">
        <f t="shared" si="81"/>
        <v/>
      </c>
      <c r="M258" s="30" t="str">
        <f t="shared" si="82"/>
        <v/>
      </c>
      <c r="N258" s="31" t="str">
        <f t="shared" si="83"/>
        <v/>
      </c>
      <c r="P258" s="14">
        <f t="shared" si="66"/>
        <v>-154</v>
      </c>
      <c r="Q258" s="14"/>
      <c r="R258" s="56" t="e">
        <f t="shared" si="67"/>
        <v>#N/A</v>
      </c>
      <c r="S258" s="56" t="e">
        <f t="shared" si="68"/>
        <v>#N/A</v>
      </c>
      <c r="T258" s="98" t="e">
        <f t="shared" si="69"/>
        <v>#N/A</v>
      </c>
      <c r="U258" s="11" t="e">
        <f t="shared" si="70"/>
        <v>#N/A</v>
      </c>
      <c r="V258" s="11" t="e">
        <f t="shared" si="71"/>
        <v>#N/A</v>
      </c>
      <c r="W258" s="11" t="e">
        <f t="shared" si="72"/>
        <v>#N/A</v>
      </c>
      <c r="X258" s="11" t="e">
        <f t="shared" si="73"/>
        <v>#N/A</v>
      </c>
      <c r="Y258" s="11" t="e">
        <f t="shared" si="74"/>
        <v>#N/A</v>
      </c>
      <c r="Z258" s="11" t="e">
        <f t="shared" si="75"/>
        <v>#N/A</v>
      </c>
      <c r="AA258" s="56" t="e">
        <f t="shared" si="76"/>
        <v>#N/A</v>
      </c>
      <c r="AB258" s="56" t="e">
        <f t="shared" si="77"/>
        <v>#N/A</v>
      </c>
      <c r="AC258" s="35" t="e">
        <f t="shared" si="84"/>
        <v>#N/A</v>
      </c>
      <c r="AD258" s="35" t="e">
        <f t="shared" si="85"/>
        <v>#N/A</v>
      </c>
      <c r="AE258" s="35" t="e">
        <f t="shared" si="86"/>
        <v>#N/A</v>
      </c>
      <c r="AF258" s="35" t="e">
        <f t="shared" si="87"/>
        <v>#N/A</v>
      </c>
      <c r="AI258" s="10"/>
      <c r="AJ258" s="11"/>
      <c r="AK258" s="10"/>
      <c r="AL258" s="11"/>
      <c r="AM258" s="10"/>
      <c r="AN258" s="10"/>
      <c r="AO258" s="10"/>
      <c r="AP258" s="10"/>
      <c r="AQ258" s="10"/>
      <c r="AS258" s="10"/>
      <c r="AT258" s="11"/>
      <c r="AU258" s="11"/>
      <c r="AV258" s="11"/>
      <c r="AW258" s="11"/>
      <c r="AX258" s="11"/>
      <c r="AY258" s="11"/>
      <c r="AZ258" s="11"/>
      <c r="BA258" s="11"/>
      <c r="BC258" s="10"/>
      <c r="BD258" s="11"/>
      <c r="BE258" s="11"/>
      <c r="BF258" s="11"/>
      <c r="BG258" s="11"/>
      <c r="BH258" s="11"/>
      <c r="BI258" s="11"/>
      <c r="BJ258" s="11"/>
      <c r="BK258" s="11"/>
      <c r="BL258" s="11"/>
      <c r="BM258" s="10"/>
      <c r="BN258" s="11"/>
      <c r="BO258" s="10"/>
      <c r="BP258" s="11"/>
      <c r="BQ258" s="10"/>
      <c r="BR258" s="10"/>
      <c r="BS258" s="10"/>
      <c r="BT258" s="10"/>
      <c r="BU258" s="10"/>
      <c r="BV258" s="6"/>
      <c r="BW258" s="6"/>
      <c r="BX258" s="10"/>
      <c r="BY258" s="11"/>
      <c r="BZ258" s="11"/>
      <c r="CA258" s="11"/>
      <c r="CB258" s="11"/>
      <c r="CC258" s="11"/>
      <c r="CD258" s="11"/>
      <c r="CE258" s="11"/>
      <c r="CF258" s="11"/>
      <c r="CG258" s="6"/>
      <c r="CH258" s="10"/>
      <c r="CI258" s="11"/>
      <c r="CJ258" s="11"/>
      <c r="CK258" s="11"/>
      <c r="CL258" s="11"/>
      <c r="CM258" s="11"/>
      <c r="CN258" s="11"/>
      <c r="CO258" s="11"/>
      <c r="CP258" s="11"/>
    </row>
    <row r="259" spans="1:94" ht="15.75" x14ac:dyDescent="0.25">
      <c r="A259" s="17"/>
      <c r="B259" s="17"/>
      <c r="C259" s="24"/>
      <c r="D259" s="24"/>
      <c r="E259" s="24"/>
      <c r="F259" s="25"/>
      <c r="G259" s="25"/>
      <c r="H259" s="46"/>
      <c r="I259" s="81" t="str">
        <f t="shared" si="78"/>
        <v/>
      </c>
      <c r="J259" s="28" t="str">
        <f t="shared" si="79"/>
        <v/>
      </c>
      <c r="K259" s="29" t="str">
        <f t="shared" si="80"/>
        <v/>
      </c>
      <c r="L259" s="99" t="str">
        <f t="shared" si="81"/>
        <v/>
      </c>
      <c r="M259" s="30" t="str">
        <f t="shared" si="82"/>
        <v/>
      </c>
      <c r="N259" s="31" t="str">
        <f t="shared" si="83"/>
        <v/>
      </c>
      <c r="P259" s="14">
        <f t="shared" si="66"/>
        <v>-154</v>
      </c>
      <c r="Q259" s="14"/>
      <c r="R259" s="56" t="e">
        <f t="shared" si="67"/>
        <v>#N/A</v>
      </c>
      <c r="S259" s="56" t="e">
        <f t="shared" si="68"/>
        <v>#N/A</v>
      </c>
      <c r="T259" s="98" t="e">
        <f t="shared" si="69"/>
        <v>#N/A</v>
      </c>
      <c r="U259" s="11" t="e">
        <f t="shared" si="70"/>
        <v>#N/A</v>
      </c>
      <c r="V259" s="11" t="e">
        <f t="shared" si="71"/>
        <v>#N/A</v>
      </c>
      <c r="W259" s="11" t="e">
        <f t="shared" si="72"/>
        <v>#N/A</v>
      </c>
      <c r="X259" s="11" t="e">
        <f t="shared" si="73"/>
        <v>#N/A</v>
      </c>
      <c r="Y259" s="11" t="e">
        <f t="shared" si="74"/>
        <v>#N/A</v>
      </c>
      <c r="Z259" s="11" t="e">
        <f t="shared" si="75"/>
        <v>#N/A</v>
      </c>
      <c r="AA259" s="56" t="e">
        <f t="shared" si="76"/>
        <v>#N/A</v>
      </c>
      <c r="AB259" s="56" t="e">
        <f t="shared" si="77"/>
        <v>#N/A</v>
      </c>
      <c r="AC259" s="35" t="e">
        <f t="shared" si="84"/>
        <v>#N/A</v>
      </c>
      <c r="AD259" s="35" t="e">
        <f t="shared" si="85"/>
        <v>#N/A</v>
      </c>
      <c r="AE259" s="35" t="e">
        <f t="shared" si="86"/>
        <v>#N/A</v>
      </c>
      <c r="AF259" s="35" t="e">
        <f t="shared" si="87"/>
        <v>#N/A</v>
      </c>
      <c r="AI259" s="10"/>
      <c r="AJ259" s="11"/>
      <c r="AK259" s="10"/>
      <c r="AL259" s="11"/>
      <c r="AM259" s="10"/>
      <c r="AN259" s="10"/>
      <c r="AO259" s="10"/>
      <c r="AP259" s="10"/>
      <c r="AQ259" s="10"/>
      <c r="AS259" s="10"/>
      <c r="AT259" s="11"/>
      <c r="AU259" s="11"/>
      <c r="AV259" s="11"/>
      <c r="AW259" s="11"/>
      <c r="AX259" s="11"/>
      <c r="AY259" s="11"/>
      <c r="AZ259" s="11"/>
      <c r="BA259" s="11"/>
      <c r="BC259" s="10"/>
      <c r="BD259" s="11"/>
      <c r="BE259" s="11"/>
      <c r="BF259" s="11"/>
      <c r="BG259" s="11"/>
      <c r="BH259" s="11"/>
      <c r="BI259" s="11"/>
      <c r="BJ259" s="11"/>
      <c r="BK259" s="11"/>
      <c r="BL259" s="11"/>
      <c r="BM259" s="10"/>
      <c r="BN259" s="11"/>
      <c r="BO259" s="10"/>
      <c r="BP259" s="11"/>
      <c r="BQ259" s="10"/>
      <c r="BR259" s="10"/>
      <c r="BS259" s="10"/>
      <c r="BT259" s="10"/>
      <c r="BU259" s="10"/>
      <c r="BV259" s="6"/>
      <c r="BW259" s="6"/>
      <c r="BX259" s="10"/>
      <c r="BY259" s="11"/>
      <c r="BZ259" s="11"/>
      <c r="CA259" s="11"/>
      <c r="CB259" s="11"/>
      <c r="CC259" s="11"/>
      <c r="CD259" s="11"/>
      <c r="CE259" s="11"/>
      <c r="CF259" s="11"/>
      <c r="CG259" s="6"/>
      <c r="CH259" s="10"/>
      <c r="CI259" s="11"/>
      <c r="CJ259" s="11"/>
      <c r="CK259" s="11"/>
      <c r="CL259" s="11"/>
      <c r="CM259" s="11"/>
      <c r="CN259" s="11"/>
      <c r="CO259" s="11"/>
      <c r="CP259" s="11"/>
    </row>
    <row r="260" spans="1:94" ht="15.75" x14ac:dyDescent="0.25">
      <c r="A260" s="17"/>
      <c r="B260" s="17"/>
      <c r="C260" s="24"/>
      <c r="D260" s="24"/>
      <c r="E260" s="24"/>
      <c r="F260" s="25"/>
      <c r="G260" s="25"/>
      <c r="H260" s="46"/>
      <c r="I260" s="81" t="str">
        <f t="shared" si="78"/>
        <v/>
      </c>
      <c r="J260" s="28" t="str">
        <f t="shared" si="79"/>
        <v/>
      </c>
      <c r="K260" s="29" t="str">
        <f t="shared" si="80"/>
        <v/>
      </c>
      <c r="L260" s="99" t="str">
        <f t="shared" si="81"/>
        <v/>
      </c>
      <c r="M260" s="30" t="str">
        <f t="shared" si="82"/>
        <v/>
      </c>
      <c r="N260" s="31" t="str">
        <f t="shared" si="83"/>
        <v/>
      </c>
      <c r="P260" s="14">
        <f t="shared" si="66"/>
        <v>-154</v>
      </c>
      <c r="Q260" s="14"/>
      <c r="R260" s="56" t="e">
        <f t="shared" si="67"/>
        <v>#N/A</v>
      </c>
      <c r="S260" s="56" t="e">
        <f t="shared" si="68"/>
        <v>#N/A</v>
      </c>
      <c r="T260" s="98" t="e">
        <f t="shared" si="69"/>
        <v>#N/A</v>
      </c>
      <c r="U260" s="11" t="e">
        <f t="shared" si="70"/>
        <v>#N/A</v>
      </c>
      <c r="V260" s="11" t="e">
        <f t="shared" si="71"/>
        <v>#N/A</v>
      </c>
      <c r="W260" s="11" t="e">
        <f t="shared" si="72"/>
        <v>#N/A</v>
      </c>
      <c r="X260" s="11" t="e">
        <f t="shared" si="73"/>
        <v>#N/A</v>
      </c>
      <c r="Y260" s="11" t="e">
        <f t="shared" si="74"/>
        <v>#N/A</v>
      </c>
      <c r="Z260" s="11" t="e">
        <f t="shared" si="75"/>
        <v>#N/A</v>
      </c>
      <c r="AA260" s="56" t="e">
        <f t="shared" si="76"/>
        <v>#N/A</v>
      </c>
      <c r="AB260" s="56" t="e">
        <f t="shared" si="77"/>
        <v>#N/A</v>
      </c>
      <c r="AC260" s="35" t="e">
        <f t="shared" si="84"/>
        <v>#N/A</v>
      </c>
      <c r="AD260" s="35" t="e">
        <f t="shared" si="85"/>
        <v>#N/A</v>
      </c>
      <c r="AE260" s="35" t="e">
        <f t="shared" si="86"/>
        <v>#N/A</v>
      </c>
      <c r="AF260" s="35" t="e">
        <f t="shared" si="87"/>
        <v>#N/A</v>
      </c>
      <c r="AI260" s="10"/>
      <c r="AJ260" s="11"/>
      <c r="AK260" s="10"/>
      <c r="AL260" s="11"/>
      <c r="AM260" s="10"/>
      <c r="AN260" s="10"/>
      <c r="AO260" s="10"/>
      <c r="AP260" s="10"/>
      <c r="AQ260" s="10"/>
      <c r="AS260" s="10"/>
      <c r="AT260" s="11"/>
      <c r="AU260" s="11"/>
      <c r="AV260" s="11"/>
      <c r="AW260" s="11"/>
      <c r="AX260" s="11"/>
      <c r="AY260" s="11"/>
      <c r="AZ260" s="11"/>
      <c r="BA260" s="11"/>
      <c r="BC260" s="10"/>
      <c r="BD260" s="11"/>
      <c r="BE260" s="11"/>
      <c r="BF260" s="11"/>
      <c r="BG260" s="11"/>
      <c r="BH260" s="11"/>
      <c r="BI260" s="11"/>
      <c r="BJ260" s="11"/>
      <c r="BK260" s="11"/>
      <c r="BL260" s="11"/>
      <c r="BM260" s="10"/>
      <c r="BN260" s="11"/>
      <c r="BO260" s="10"/>
      <c r="BP260" s="11"/>
      <c r="BQ260" s="10"/>
      <c r="BR260" s="10"/>
      <c r="BS260" s="10"/>
      <c r="BT260" s="10"/>
      <c r="BU260" s="10"/>
      <c r="BV260" s="6"/>
      <c r="BW260" s="6"/>
      <c r="BX260" s="10"/>
      <c r="BY260" s="11"/>
      <c r="BZ260" s="11"/>
      <c r="CA260" s="11"/>
      <c r="CB260" s="11"/>
      <c r="CC260" s="11"/>
      <c r="CD260" s="11"/>
      <c r="CE260" s="11"/>
      <c r="CF260" s="11"/>
      <c r="CG260" s="6"/>
      <c r="CH260" s="10"/>
      <c r="CI260" s="11"/>
      <c r="CJ260" s="11"/>
      <c r="CK260" s="11"/>
      <c r="CL260" s="11"/>
      <c r="CM260" s="11"/>
      <c r="CN260" s="11"/>
      <c r="CO260" s="11"/>
      <c r="CP260" s="11"/>
    </row>
    <row r="261" spans="1:94" ht="15.75" x14ac:dyDescent="0.25">
      <c r="A261" s="17"/>
      <c r="B261" s="17"/>
      <c r="C261" s="24"/>
      <c r="D261" s="24"/>
      <c r="E261" s="24"/>
      <c r="F261" s="25"/>
      <c r="G261" s="25"/>
      <c r="H261" s="46"/>
      <c r="I261" s="81" t="str">
        <f t="shared" si="78"/>
        <v/>
      </c>
      <c r="J261" s="28" t="str">
        <f t="shared" si="79"/>
        <v/>
      </c>
      <c r="K261" s="29" t="str">
        <f t="shared" si="80"/>
        <v/>
      </c>
      <c r="L261" s="99" t="str">
        <f t="shared" si="81"/>
        <v/>
      </c>
      <c r="M261" s="30" t="str">
        <f t="shared" si="82"/>
        <v/>
      </c>
      <c r="N261" s="31" t="str">
        <f t="shared" si="83"/>
        <v/>
      </c>
      <c r="P261" s="14">
        <f t="shared" si="66"/>
        <v>-154</v>
      </c>
      <c r="Q261" s="14"/>
      <c r="R261" s="56" t="e">
        <f t="shared" si="67"/>
        <v>#N/A</v>
      </c>
      <c r="S261" s="56" t="e">
        <f t="shared" si="68"/>
        <v>#N/A</v>
      </c>
      <c r="T261" s="98" t="e">
        <f t="shared" si="69"/>
        <v>#N/A</v>
      </c>
      <c r="U261" s="11" t="e">
        <f t="shared" si="70"/>
        <v>#N/A</v>
      </c>
      <c r="V261" s="11" t="e">
        <f t="shared" si="71"/>
        <v>#N/A</v>
      </c>
      <c r="W261" s="11" t="e">
        <f t="shared" si="72"/>
        <v>#N/A</v>
      </c>
      <c r="X261" s="11" t="e">
        <f t="shared" si="73"/>
        <v>#N/A</v>
      </c>
      <c r="Y261" s="11" t="e">
        <f t="shared" si="74"/>
        <v>#N/A</v>
      </c>
      <c r="Z261" s="11" t="e">
        <f t="shared" si="75"/>
        <v>#N/A</v>
      </c>
      <c r="AA261" s="56" t="e">
        <f t="shared" si="76"/>
        <v>#N/A</v>
      </c>
      <c r="AB261" s="56" t="e">
        <f t="shared" si="77"/>
        <v>#N/A</v>
      </c>
      <c r="AC261" s="35" t="e">
        <f t="shared" si="84"/>
        <v>#N/A</v>
      </c>
      <c r="AD261" s="35" t="e">
        <f t="shared" si="85"/>
        <v>#N/A</v>
      </c>
      <c r="AE261" s="35" t="e">
        <f t="shared" si="86"/>
        <v>#N/A</v>
      </c>
      <c r="AF261" s="35" t="e">
        <f t="shared" si="87"/>
        <v>#N/A</v>
      </c>
      <c r="AI261" s="10"/>
      <c r="AJ261" s="11"/>
      <c r="AK261" s="10"/>
      <c r="AL261" s="11"/>
      <c r="AM261" s="10"/>
      <c r="AN261" s="10"/>
      <c r="AO261" s="10"/>
      <c r="AP261" s="10"/>
      <c r="AQ261" s="10"/>
      <c r="AS261" s="10"/>
      <c r="AT261" s="11"/>
      <c r="AU261" s="11"/>
      <c r="AV261" s="11"/>
      <c r="AW261" s="11"/>
      <c r="AX261" s="11"/>
      <c r="AY261" s="11"/>
      <c r="AZ261" s="11"/>
      <c r="BA261" s="11"/>
      <c r="BC261" s="10"/>
      <c r="BD261" s="11"/>
      <c r="BE261" s="11"/>
      <c r="BF261" s="11"/>
      <c r="BG261" s="11"/>
      <c r="BH261" s="11"/>
      <c r="BI261" s="11"/>
      <c r="BJ261" s="11"/>
      <c r="BK261" s="11"/>
      <c r="BL261" s="11"/>
      <c r="BM261" s="10"/>
      <c r="BN261" s="11"/>
      <c r="BO261" s="10"/>
      <c r="BP261" s="11"/>
      <c r="BQ261" s="10"/>
      <c r="BR261" s="10"/>
      <c r="BS261" s="10"/>
      <c r="BT261" s="10"/>
      <c r="BU261" s="10"/>
      <c r="BV261" s="6"/>
      <c r="BW261" s="6"/>
      <c r="BX261" s="10"/>
      <c r="BY261" s="11"/>
      <c r="BZ261" s="11"/>
      <c r="CA261" s="11"/>
      <c r="CB261" s="11"/>
      <c r="CC261" s="11"/>
      <c r="CD261" s="11"/>
      <c r="CE261" s="11"/>
      <c r="CF261" s="11"/>
      <c r="CG261" s="6"/>
      <c r="CH261" s="10"/>
      <c r="CI261" s="11"/>
      <c r="CJ261" s="11"/>
      <c r="CK261" s="11"/>
      <c r="CL261" s="11"/>
      <c r="CM261" s="11"/>
      <c r="CN261" s="11"/>
      <c r="CO261" s="11"/>
      <c r="CP261" s="11"/>
    </row>
    <row r="262" spans="1:94" ht="15.75" x14ac:dyDescent="0.25">
      <c r="A262" s="17"/>
      <c r="B262" s="17"/>
      <c r="C262" s="24"/>
      <c r="D262" s="24"/>
      <c r="E262" s="24"/>
      <c r="F262" s="25"/>
      <c r="G262" s="25"/>
      <c r="H262" s="46"/>
      <c r="I262" s="81" t="str">
        <f t="shared" si="78"/>
        <v/>
      </c>
      <c r="J262" s="28" t="str">
        <f t="shared" si="79"/>
        <v/>
      </c>
      <c r="K262" s="29" t="str">
        <f t="shared" si="80"/>
        <v/>
      </c>
      <c r="L262" s="99" t="str">
        <f t="shared" si="81"/>
        <v/>
      </c>
      <c r="M262" s="30" t="str">
        <f t="shared" si="82"/>
        <v/>
      </c>
      <c r="N262" s="31" t="str">
        <f t="shared" si="83"/>
        <v/>
      </c>
      <c r="P262" s="14">
        <f t="shared" si="66"/>
        <v>-154</v>
      </c>
      <c r="Q262" s="14"/>
      <c r="R262" s="56" t="e">
        <f t="shared" si="67"/>
        <v>#N/A</v>
      </c>
      <c r="S262" s="56" t="e">
        <f t="shared" si="68"/>
        <v>#N/A</v>
      </c>
      <c r="T262" s="98" t="e">
        <f t="shared" si="69"/>
        <v>#N/A</v>
      </c>
      <c r="U262" s="11" t="e">
        <f t="shared" si="70"/>
        <v>#N/A</v>
      </c>
      <c r="V262" s="11" t="e">
        <f t="shared" si="71"/>
        <v>#N/A</v>
      </c>
      <c r="W262" s="11" t="e">
        <f t="shared" si="72"/>
        <v>#N/A</v>
      </c>
      <c r="X262" s="11" t="e">
        <f t="shared" si="73"/>
        <v>#N/A</v>
      </c>
      <c r="Y262" s="11" t="e">
        <f t="shared" si="74"/>
        <v>#N/A</v>
      </c>
      <c r="Z262" s="11" t="e">
        <f t="shared" si="75"/>
        <v>#N/A</v>
      </c>
      <c r="AA262" s="56" t="e">
        <f t="shared" si="76"/>
        <v>#N/A</v>
      </c>
      <c r="AB262" s="56" t="e">
        <f t="shared" si="77"/>
        <v>#N/A</v>
      </c>
      <c r="AC262" s="35" t="e">
        <f t="shared" si="84"/>
        <v>#N/A</v>
      </c>
      <c r="AD262" s="35" t="e">
        <f t="shared" si="85"/>
        <v>#N/A</v>
      </c>
      <c r="AE262" s="35" t="e">
        <f t="shared" si="86"/>
        <v>#N/A</v>
      </c>
      <c r="AF262" s="35" t="e">
        <f t="shared" si="87"/>
        <v>#N/A</v>
      </c>
      <c r="AI262" s="10"/>
      <c r="AJ262" s="11"/>
      <c r="AK262" s="10"/>
      <c r="AL262" s="11"/>
      <c r="AM262" s="10"/>
      <c r="AN262" s="10"/>
      <c r="AO262" s="10"/>
      <c r="AP262" s="10"/>
      <c r="AQ262" s="10"/>
      <c r="AS262" s="10"/>
      <c r="AT262" s="11"/>
      <c r="AU262" s="11"/>
      <c r="AV262" s="11"/>
      <c r="AW262" s="11"/>
      <c r="AX262" s="11"/>
      <c r="AY262" s="11"/>
      <c r="AZ262" s="11"/>
      <c r="BA262" s="11"/>
      <c r="BC262" s="10"/>
      <c r="BD262" s="11"/>
      <c r="BE262" s="11"/>
      <c r="BF262" s="11"/>
      <c r="BG262" s="11"/>
      <c r="BH262" s="11"/>
      <c r="BI262" s="11"/>
      <c r="BJ262" s="11"/>
      <c r="BK262" s="11"/>
      <c r="BL262" s="11"/>
      <c r="BM262" s="10"/>
      <c r="BN262" s="11"/>
      <c r="BO262" s="10"/>
      <c r="BP262" s="11"/>
      <c r="BQ262" s="10"/>
      <c r="BR262" s="10"/>
      <c r="BS262" s="10"/>
      <c r="BT262" s="10"/>
      <c r="BU262" s="10"/>
      <c r="BV262" s="6"/>
      <c r="BW262" s="6"/>
      <c r="BX262" s="10"/>
      <c r="BY262" s="11"/>
      <c r="BZ262" s="11"/>
      <c r="CA262" s="11"/>
      <c r="CB262" s="11"/>
      <c r="CC262" s="11"/>
      <c r="CD262" s="11"/>
      <c r="CE262" s="11"/>
      <c r="CF262" s="11"/>
      <c r="CG262" s="6"/>
      <c r="CH262" s="10"/>
      <c r="CI262" s="11"/>
      <c r="CJ262" s="11"/>
      <c r="CK262" s="11"/>
      <c r="CL262" s="11"/>
      <c r="CM262" s="11"/>
      <c r="CN262" s="11"/>
      <c r="CO262" s="11"/>
      <c r="CP262" s="11"/>
    </row>
    <row r="263" spans="1:94" ht="15.75" x14ac:dyDescent="0.25">
      <c r="A263" s="17"/>
      <c r="B263" s="17"/>
      <c r="C263" s="24"/>
      <c r="D263" s="24"/>
      <c r="E263" s="24"/>
      <c r="F263" s="25"/>
      <c r="G263" s="25"/>
      <c r="H263" s="46"/>
      <c r="I263" s="81" t="str">
        <f t="shared" si="78"/>
        <v/>
      </c>
      <c r="J263" s="28" t="str">
        <f t="shared" si="79"/>
        <v/>
      </c>
      <c r="K263" s="29" t="str">
        <f t="shared" si="80"/>
        <v/>
      </c>
      <c r="L263" s="99" t="str">
        <f t="shared" si="81"/>
        <v/>
      </c>
      <c r="M263" s="30" t="str">
        <f t="shared" si="82"/>
        <v/>
      </c>
      <c r="N263" s="31" t="str">
        <f t="shared" si="83"/>
        <v/>
      </c>
      <c r="P263" s="14">
        <f t="shared" si="66"/>
        <v>-154</v>
      </c>
      <c r="Q263" s="14"/>
      <c r="R263" s="56" t="e">
        <f t="shared" si="67"/>
        <v>#N/A</v>
      </c>
      <c r="S263" s="56" t="e">
        <f t="shared" si="68"/>
        <v>#N/A</v>
      </c>
      <c r="T263" s="98" t="e">
        <f t="shared" si="69"/>
        <v>#N/A</v>
      </c>
      <c r="U263" s="11" t="e">
        <f t="shared" si="70"/>
        <v>#N/A</v>
      </c>
      <c r="V263" s="11" t="e">
        <f t="shared" si="71"/>
        <v>#N/A</v>
      </c>
      <c r="W263" s="11" t="e">
        <f t="shared" si="72"/>
        <v>#N/A</v>
      </c>
      <c r="X263" s="11" t="e">
        <f t="shared" si="73"/>
        <v>#N/A</v>
      </c>
      <c r="Y263" s="11" t="e">
        <f t="shared" si="74"/>
        <v>#N/A</v>
      </c>
      <c r="Z263" s="11" t="e">
        <f t="shared" si="75"/>
        <v>#N/A</v>
      </c>
      <c r="AA263" s="56" t="e">
        <f t="shared" si="76"/>
        <v>#N/A</v>
      </c>
      <c r="AB263" s="56" t="e">
        <f t="shared" si="77"/>
        <v>#N/A</v>
      </c>
      <c r="AC263" s="35" t="e">
        <f t="shared" si="84"/>
        <v>#N/A</v>
      </c>
      <c r="AD263" s="35" t="e">
        <f t="shared" si="85"/>
        <v>#N/A</v>
      </c>
      <c r="AE263" s="35" t="e">
        <f t="shared" si="86"/>
        <v>#N/A</v>
      </c>
      <c r="AF263" s="35" t="e">
        <f t="shared" si="87"/>
        <v>#N/A</v>
      </c>
      <c r="AI263" s="10"/>
      <c r="AJ263" s="11"/>
      <c r="AK263" s="10"/>
      <c r="AL263" s="11"/>
      <c r="AM263" s="10"/>
      <c r="AN263" s="10"/>
      <c r="AO263" s="10"/>
      <c r="AP263" s="10"/>
      <c r="AQ263" s="10"/>
      <c r="AS263" s="10"/>
      <c r="AT263" s="11"/>
      <c r="AU263" s="11"/>
      <c r="AV263" s="11"/>
      <c r="AW263" s="11"/>
      <c r="AX263" s="11"/>
      <c r="AY263" s="11"/>
      <c r="AZ263" s="11"/>
      <c r="BA263" s="11"/>
      <c r="BC263" s="10"/>
      <c r="BD263" s="11"/>
      <c r="BE263" s="11"/>
      <c r="BF263" s="11"/>
      <c r="BG263" s="11"/>
      <c r="BH263" s="11"/>
      <c r="BI263" s="11"/>
      <c r="BJ263" s="11"/>
      <c r="BK263" s="11"/>
      <c r="BL263" s="11"/>
      <c r="BM263" s="10"/>
      <c r="BN263" s="11"/>
      <c r="BO263" s="10"/>
      <c r="BP263" s="11"/>
      <c r="BQ263" s="10"/>
      <c r="BR263" s="10"/>
      <c r="BS263" s="10"/>
      <c r="BT263" s="10"/>
      <c r="BU263" s="10"/>
      <c r="BV263" s="6"/>
      <c r="BW263" s="6"/>
      <c r="BX263" s="10"/>
      <c r="BY263" s="11"/>
      <c r="BZ263" s="11"/>
      <c r="CA263" s="11"/>
      <c r="CB263" s="11"/>
      <c r="CC263" s="11"/>
      <c r="CD263" s="11"/>
      <c r="CE263" s="11"/>
      <c r="CF263" s="11"/>
      <c r="CG263" s="6"/>
      <c r="CH263" s="10"/>
      <c r="CI263" s="11"/>
      <c r="CJ263" s="11"/>
      <c r="CK263" s="11"/>
      <c r="CL263" s="11"/>
      <c r="CM263" s="11"/>
      <c r="CN263" s="11"/>
      <c r="CO263" s="11"/>
      <c r="CP263" s="11"/>
    </row>
    <row r="264" spans="1:94" ht="15.75" x14ac:dyDescent="0.25">
      <c r="A264" s="17"/>
      <c r="B264" s="17"/>
      <c r="C264" s="24"/>
      <c r="D264" s="24"/>
      <c r="E264" s="24"/>
      <c r="F264" s="25"/>
      <c r="G264" s="25"/>
      <c r="H264" s="46"/>
      <c r="I264" s="81" t="str">
        <f t="shared" si="78"/>
        <v/>
      </c>
      <c r="J264" s="28" t="str">
        <f t="shared" si="79"/>
        <v/>
      </c>
      <c r="K264" s="29" t="str">
        <f t="shared" si="80"/>
        <v/>
      </c>
      <c r="L264" s="99" t="str">
        <f t="shared" si="81"/>
        <v/>
      </c>
      <c r="M264" s="30" t="str">
        <f t="shared" si="82"/>
        <v/>
      </c>
      <c r="N264" s="31" t="str">
        <f t="shared" si="83"/>
        <v/>
      </c>
      <c r="P264" s="14">
        <f t="shared" si="66"/>
        <v>-154</v>
      </c>
      <c r="Q264" s="14"/>
      <c r="R264" s="56" t="e">
        <f t="shared" si="67"/>
        <v>#N/A</v>
      </c>
      <c r="S264" s="56" t="e">
        <f t="shared" si="68"/>
        <v>#N/A</v>
      </c>
      <c r="T264" s="98" t="e">
        <f t="shared" si="69"/>
        <v>#N/A</v>
      </c>
      <c r="U264" s="11" t="e">
        <f t="shared" si="70"/>
        <v>#N/A</v>
      </c>
      <c r="V264" s="11" t="e">
        <f t="shared" si="71"/>
        <v>#N/A</v>
      </c>
      <c r="W264" s="11" t="e">
        <f t="shared" si="72"/>
        <v>#N/A</v>
      </c>
      <c r="X264" s="11" t="e">
        <f t="shared" si="73"/>
        <v>#N/A</v>
      </c>
      <c r="Y264" s="11" t="e">
        <f t="shared" si="74"/>
        <v>#N/A</v>
      </c>
      <c r="Z264" s="11" t="e">
        <f t="shared" si="75"/>
        <v>#N/A</v>
      </c>
      <c r="AA264" s="56" t="e">
        <f t="shared" si="76"/>
        <v>#N/A</v>
      </c>
      <c r="AB264" s="56" t="e">
        <f t="shared" si="77"/>
        <v>#N/A</v>
      </c>
      <c r="AC264" s="35" t="e">
        <f t="shared" si="84"/>
        <v>#N/A</v>
      </c>
      <c r="AD264" s="35" t="e">
        <f t="shared" si="85"/>
        <v>#N/A</v>
      </c>
      <c r="AE264" s="35" t="e">
        <f t="shared" si="86"/>
        <v>#N/A</v>
      </c>
      <c r="AF264" s="35" t="e">
        <f t="shared" si="87"/>
        <v>#N/A</v>
      </c>
      <c r="AI264" s="10"/>
      <c r="AJ264" s="11"/>
      <c r="AK264" s="10"/>
      <c r="AL264" s="11"/>
      <c r="AM264" s="10"/>
      <c r="AN264" s="10"/>
      <c r="AO264" s="10"/>
      <c r="AP264" s="10"/>
      <c r="AQ264" s="10"/>
      <c r="AS264" s="10"/>
      <c r="AT264" s="11"/>
      <c r="AU264" s="11"/>
      <c r="AV264" s="11"/>
      <c r="AW264" s="11"/>
      <c r="AX264" s="11"/>
      <c r="AY264" s="11"/>
      <c r="AZ264" s="11"/>
      <c r="BA264" s="11"/>
      <c r="BC264" s="10"/>
      <c r="BD264" s="11"/>
      <c r="BE264" s="11"/>
      <c r="BF264" s="11"/>
      <c r="BG264" s="11"/>
      <c r="BH264" s="11"/>
      <c r="BI264" s="11"/>
      <c r="BJ264" s="11"/>
      <c r="BK264" s="11"/>
      <c r="BL264" s="11"/>
      <c r="BM264" s="10"/>
      <c r="BN264" s="11"/>
      <c r="BO264" s="10"/>
      <c r="BP264" s="11"/>
      <c r="BQ264" s="10"/>
      <c r="BR264" s="10"/>
      <c r="BS264" s="10"/>
      <c r="BT264" s="10"/>
      <c r="BU264" s="10"/>
      <c r="BV264" s="6"/>
      <c r="BW264" s="6"/>
      <c r="BX264" s="10"/>
      <c r="BY264" s="11"/>
      <c r="BZ264" s="11"/>
      <c r="CA264" s="11"/>
      <c r="CB264" s="11"/>
      <c r="CC264" s="11"/>
      <c r="CD264" s="11"/>
      <c r="CE264" s="11"/>
      <c r="CF264" s="11"/>
      <c r="CG264" s="6"/>
      <c r="CH264" s="10"/>
      <c r="CI264" s="11"/>
      <c r="CJ264" s="11"/>
      <c r="CK264" s="11"/>
      <c r="CL264" s="11"/>
      <c r="CM264" s="11"/>
      <c r="CN264" s="11"/>
      <c r="CO264" s="11"/>
      <c r="CP264" s="11"/>
    </row>
    <row r="265" spans="1:94" ht="15.75" x14ac:dyDescent="0.25">
      <c r="A265" s="17"/>
      <c r="B265" s="17"/>
      <c r="C265" s="24"/>
      <c r="D265" s="24"/>
      <c r="E265" s="24"/>
      <c r="F265" s="25"/>
      <c r="G265" s="25"/>
      <c r="H265" s="46"/>
      <c r="I265" s="81" t="str">
        <f t="shared" si="78"/>
        <v/>
      </c>
      <c r="J265" s="28" t="str">
        <f t="shared" si="79"/>
        <v/>
      </c>
      <c r="K265" s="29" t="str">
        <f t="shared" si="80"/>
        <v/>
      </c>
      <c r="L265" s="99" t="str">
        <f t="shared" si="81"/>
        <v/>
      </c>
      <c r="M265" s="30" t="str">
        <f t="shared" si="82"/>
        <v/>
      </c>
      <c r="N265" s="31" t="str">
        <f t="shared" si="83"/>
        <v/>
      </c>
      <c r="P265" s="14">
        <f t="shared" si="66"/>
        <v>-154</v>
      </c>
      <c r="Q265" s="14"/>
      <c r="R265" s="56" t="e">
        <f t="shared" si="67"/>
        <v>#N/A</v>
      </c>
      <c r="S265" s="56" t="e">
        <f t="shared" si="68"/>
        <v>#N/A</v>
      </c>
      <c r="T265" s="98" t="e">
        <f t="shared" si="69"/>
        <v>#N/A</v>
      </c>
      <c r="U265" s="11" t="e">
        <f t="shared" si="70"/>
        <v>#N/A</v>
      </c>
      <c r="V265" s="11" t="e">
        <f t="shared" si="71"/>
        <v>#N/A</v>
      </c>
      <c r="W265" s="11" t="e">
        <f t="shared" si="72"/>
        <v>#N/A</v>
      </c>
      <c r="X265" s="11" t="e">
        <f t="shared" si="73"/>
        <v>#N/A</v>
      </c>
      <c r="Y265" s="11" t="e">
        <f t="shared" si="74"/>
        <v>#N/A</v>
      </c>
      <c r="Z265" s="11" t="e">
        <f t="shared" si="75"/>
        <v>#N/A</v>
      </c>
      <c r="AA265" s="56" t="e">
        <f t="shared" si="76"/>
        <v>#N/A</v>
      </c>
      <c r="AB265" s="56" t="e">
        <f t="shared" si="77"/>
        <v>#N/A</v>
      </c>
      <c r="AC265" s="35" t="e">
        <f t="shared" si="84"/>
        <v>#N/A</v>
      </c>
      <c r="AD265" s="35" t="e">
        <f t="shared" si="85"/>
        <v>#N/A</v>
      </c>
      <c r="AE265" s="35" t="e">
        <f t="shared" si="86"/>
        <v>#N/A</v>
      </c>
      <c r="AF265" s="35" t="e">
        <f t="shared" si="87"/>
        <v>#N/A</v>
      </c>
      <c r="AI265" s="10"/>
      <c r="AJ265" s="11"/>
      <c r="AK265" s="10"/>
      <c r="AL265" s="11"/>
      <c r="AM265" s="10"/>
      <c r="AN265" s="10"/>
      <c r="AO265" s="10"/>
      <c r="AP265" s="10"/>
      <c r="AQ265" s="10"/>
      <c r="AS265" s="10"/>
      <c r="AT265" s="11"/>
      <c r="AU265" s="11"/>
      <c r="AV265" s="11"/>
      <c r="AW265" s="11"/>
      <c r="AX265" s="11"/>
      <c r="AY265" s="11"/>
      <c r="AZ265" s="11"/>
      <c r="BA265" s="11"/>
      <c r="BC265" s="10"/>
      <c r="BD265" s="11"/>
      <c r="BE265" s="11"/>
      <c r="BF265" s="11"/>
      <c r="BG265" s="11"/>
      <c r="BH265" s="11"/>
      <c r="BI265" s="11"/>
      <c r="BJ265" s="11"/>
      <c r="BK265" s="11"/>
      <c r="BL265" s="11"/>
      <c r="BM265" s="10"/>
      <c r="BN265" s="11"/>
      <c r="BO265" s="10"/>
      <c r="BP265" s="11"/>
      <c r="BQ265" s="10"/>
      <c r="BR265" s="10"/>
      <c r="BS265" s="10"/>
      <c r="BT265" s="10"/>
      <c r="BU265" s="10"/>
      <c r="BV265" s="6"/>
      <c r="BW265" s="6"/>
      <c r="BX265" s="10"/>
      <c r="BY265" s="11"/>
      <c r="BZ265" s="11"/>
      <c r="CA265" s="11"/>
      <c r="CB265" s="11"/>
      <c r="CC265" s="11"/>
      <c r="CD265" s="11"/>
      <c r="CE265" s="11"/>
      <c r="CF265" s="11"/>
      <c r="CG265" s="6"/>
      <c r="CH265" s="10"/>
      <c r="CI265" s="11"/>
      <c r="CJ265" s="11"/>
      <c r="CK265" s="11"/>
      <c r="CL265" s="11"/>
      <c r="CM265" s="11"/>
      <c r="CN265" s="11"/>
      <c r="CO265" s="11"/>
      <c r="CP265" s="11"/>
    </row>
    <row r="266" spans="1:94" ht="15.75" x14ac:dyDescent="0.25">
      <c r="A266" s="17"/>
      <c r="B266" s="17"/>
      <c r="C266" s="24"/>
      <c r="D266" s="24"/>
      <c r="E266" s="24"/>
      <c r="F266" s="25"/>
      <c r="G266" s="25"/>
      <c r="H266" s="46"/>
      <c r="I266" s="81" t="str">
        <f t="shared" si="78"/>
        <v/>
      </c>
      <c r="J266" s="28" t="str">
        <f t="shared" si="79"/>
        <v/>
      </c>
      <c r="K266" s="29" t="str">
        <f t="shared" si="80"/>
        <v/>
      </c>
      <c r="L266" s="99" t="str">
        <f t="shared" si="81"/>
        <v/>
      </c>
      <c r="M266" s="30" t="str">
        <f t="shared" si="82"/>
        <v/>
      </c>
      <c r="N266" s="31" t="str">
        <f t="shared" si="83"/>
        <v/>
      </c>
      <c r="P266" s="14">
        <f t="shared" si="66"/>
        <v>-154</v>
      </c>
      <c r="Q266" s="14"/>
      <c r="R266" s="56" t="e">
        <f t="shared" si="67"/>
        <v>#N/A</v>
      </c>
      <c r="S266" s="56" t="e">
        <f t="shared" si="68"/>
        <v>#N/A</v>
      </c>
      <c r="T266" s="98" t="e">
        <f t="shared" si="69"/>
        <v>#N/A</v>
      </c>
      <c r="U266" s="11" t="e">
        <f t="shared" si="70"/>
        <v>#N/A</v>
      </c>
      <c r="V266" s="11" t="e">
        <f t="shared" si="71"/>
        <v>#N/A</v>
      </c>
      <c r="W266" s="11" t="e">
        <f t="shared" si="72"/>
        <v>#N/A</v>
      </c>
      <c r="X266" s="11" t="e">
        <f t="shared" si="73"/>
        <v>#N/A</v>
      </c>
      <c r="Y266" s="11" t="e">
        <f t="shared" si="74"/>
        <v>#N/A</v>
      </c>
      <c r="Z266" s="11" t="e">
        <f t="shared" si="75"/>
        <v>#N/A</v>
      </c>
      <c r="AA266" s="56" t="e">
        <f t="shared" si="76"/>
        <v>#N/A</v>
      </c>
      <c r="AB266" s="56" t="e">
        <f t="shared" si="77"/>
        <v>#N/A</v>
      </c>
      <c r="AC266" s="35" t="e">
        <f t="shared" si="84"/>
        <v>#N/A</v>
      </c>
      <c r="AD266" s="35" t="e">
        <f t="shared" si="85"/>
        <v>#N/A</v>
      </c>
      <c r="AE266" s="35" t="e">
        <f t="shared" si="86"/>
        <v>#N/A</v>
      </c>
      <c r="AF266" s="35" t="e">
        <f t="shared" si="87"/>
        <v>#N/A</v>
      </c>
      <c r="AI266" s="10"/>
      <c r="AJ266" s="11"/>
      <c r="AK266" s="10"/>
      <c r="AL266" s="11"/>
      <c r="AM266" s="10"/>
      <c r="AN266" s="10"/>
      <c r="AO266" s="10"/>
      <c r="AP266" s="10"/>
      <c r="AQ266" s="10"/>
      <c r="AS266" s="10"/>
      <c r="AT266" s="11"/>
      <c r="AU266" s="11"/>
      <c r="AV266" s="11"/>
      <c r="AW266" s="11"/>
      <c r="AX266" s="11"/>
      <c r="AY266" s="11"/>
      <c r="AZ266" s="11"/>
      <c r="BA266" s="11"/>
      <c r="BC266" s="10"/>
      <c r="BD266" s="11"/>
      <c r="BE266" s="11"/>
      <c r="BF266" s="11"/>
      <c r="BG266" s="11"/>
      <c r="BH266" s="11"/>
      <c r="BI266" s="11"/>
      <c r="BJ266" s="11"/>
      <c r="BK266" s="11"/>
      <c r="BL266" s="11"/>
      <c r="BM266" s="10"/>
      <c r="BN266" s="11"/>
      <c r="BO266" s="10"/>
      <c r="BP266" s="11"/>
      <c r="BQ266" s="10"/>
      <c r="BR266" s="10"/>
      <c r="BS266" s="10"/>
      <c r="BT266" s="10"/>
      <c r="BU266" s="10"/>
      <c r="BV266" s="6"/>
      <c r="BW266" s="6"/>
      <c r="BX266" s="10"/>
      <c r="BY266" s="11"/>
      <c r="BZ266" s="11"/>
      <c r="CA266" s="11"/>
      <c r="CB266" s="11"/>
      <c r="CC266" s="11"/>
      <c r="CD266" s="11"/>
      <c r="CE266" s="11"/>
      <c r="CF266" s="11"/>
      <c r="CG266" s="6"/>
      <c r="CH266" s="10"/>
      <c r="CI266" s="11"/>
      <c r="CJ266" s="11"/>
      <c r="CK266" s="11"/>
      <c r="CL266" s="11"/>
      <c r="CM266" s="11"/>
      <c r="CN266" s="11"/>
      <c r="CO266" s="11"/>
      <c r="CP266" s="11"/>
    </row>
    <row r="267" spans="1:94" ht="15.75" x14ac:dyDescent="0.25">
      <c r="A267" s="17"/>
      <c r="B267" s="17"/>
      <c r="C267" s="24"/>
      <c r="D267" s="24"/>
      <c r="E267" s="24"/>
      <c r="F267" s="25"/>
      <c r="G267" s="25"/>
      <c r="H267" s="46"/>
      <c r="I267" s="81" t="str">
        <f t="shared" si="78"/>
        <v/>
      </c>
      <c r="J267" s="28" t="str">
        <f t="shared" si="79"/>
        <v/>
      </c>
      <c r="K267" s="29" t="str">
        <f t="shared" si="80"/>
        <v/>
      </c>
      <c r="L267" s="99" t="str">
        <f t="shared" si="81"/>
        <v/>
      </c>
      <c r="M267" s="30" t="str">
        <f t="shared" si="82"/>
        <v/>
      </c>
      <c r="N267" s="31" t="str">
        <f t="shared" si="83"/>
        <v/>
      </c>
      <c r="P267" s="14">
        <f t="shared" si="66"/>
        <v>-154</v>
      </c>
      <c r="Q267" s="14"/>
      <c r="R267" s="56" t="e">
        <f t="shared" si="67"/>
        <v>#N/A</v>
      </c>
      <c r="S267" s="56" t="e">
        <f t="shared" si="68"/>
        <v>#N/A</v>
      </c>
      <c r="T267" s="98" t="e">
        <f t="shared" si="69"/>
        <v>#N/A</v>
      </c>
      <c r="U267" s="11" t="e">
        <f t="shared" si="70"/>
        <v>#N/A</v>
      </c>
      <c r="V267" s="11" t="e">
        <f t="shared" si="71"/>
        <v>#N/A</v>
      </c>
      <c r="W267" s="11" t="e">
        <f t="shared" si="72"/>
        <v>#N/A</v>
      </c>
      <c r="X267" s="11" t="e">
        <f t="shared" si="73"/>
        <v>#N/A</v>
      </c>
      <c r="Y267" s="11" t="e">
        <f t="shared" si="74"/>
        <v>#N/A</v>
      </c>
      <c r="Z267" s="11" t="e">
        <f t="shared" si="75"/>
        <v>#N/A</v>
      </c>
      <c r="AA267" s="56" t="e">
        <f t="shared" si="76"/>
        <v>#N/A</v>
      </c>
      <c r="AB267" s="56" t="e">
        <f t="shared" si="77"/>
        <v>#N/A</v>
      </c>
      <c r="AC267" s="35" t="e">
        <f t="shared" si="84"/>
        <v>#N/A</v>
      </c>
      <c r="AD267" s="35" t="e">
        <f t="shared" si="85"/>
        <v>#N/A</v>
      </c>
      <c r="AE267" s="35" t="e">
        <f t="shared" si="86"/>
        <v>#N/A</v>
      </c>
      <c r="AF267" s="35" t="e">
        <f t="shared" si="87"/>
        <v>#N/A</v>
      </c>
      <c r="AI267" s="10"/>
      <c r="AJ267" s="11"/>
      <c r="AK267" s="10"/>
      <c r="AL267" s="11"/>
      <c r="AM267" s="10"/>
      <c r="AN267" s="10"/>
      <c r="AO267" s="10"/>
      <c r="AP267" s="10"/>
      <c r="AQ267" s="10"/>
      <c r="AS267" s="10"/>
      <c r="AT267" s="11"/>
      <c r="AU267" s="11"/>
      <c r="AV267" s="11"/>
      <c r="AW267" s="11"/>
      <c r="AX267" s="11"/>
      <c r="AY267" s="11"/>
      <c r="AZ267" s="11"/>
      <c r="BA267" s="11"/>
      <c r="BC267" s="10"/>
      <c r="BD267" s="11"/>
      <c r="BE267" s="11"/>
      <c r="BF267" s="11"/>
      <c r="BG267" s="11"/>
      <c r="BH267" s="11"/>
      <c r="BI267" s="11"/>
      <c r="BJ267" s="11"/>
      <c r="BK267" s="11"/>
      <c r="BL267" s="11"/>
      <c r="BM267" s="10"/>
      <c r="BN267" s="11"/>
      <c r="BO267" s="10"/>
      <c r="BP267" s="11"/>
      <c r="BQ267" s="10"/>
      <c r="BR267" s="10"/>
      <c r="BS267" s="10"/>
      <c r="BT267" s="10"/>
      <c r="BU267" s="10"/>
      <c r="BV267" s="6"/>
      <c r="BW267" s="6"/>
      <c r="BX267" s="10"/>
      <c r="BY267" s="11"/>
      <c r="BZ267" s="11"/>
      <c r="CA267" s="11"/>
      <c r="CB267" s="11"/>
      <c r="CC267" s="11"/>
      <c r="CD267" s="11"/>
      <c r="CE267" s="11"/>
      <c r="CF267" s="11"/>
      <c r="CG267" s="6"/>
      <c r="CH267" s="10"/>
      <c r="CI267" s="11"/>
      <c r="CJ267" s="11"/>
      <c r="CK267" s="11"/>
      <c r="CL267" s="11"/>
      <c r="CM267" s="11"/>
      <c r="CN267" s="11"/>
      <c r="CO267" s="11"/>
      <c r="CP267" s="11"/>
    </row>
    <row r="268" spans="1:94" ht="15.75" x14ac:dyDescent="0.25">
      <c r="A268" s="17"/>
      <c r="B268" s="17"/>
      <c r="C268" s="24"/>
      <c r="D268" s="24"/>
      <c r="E268" s="24"/>
      <c r="F268" s="25"/>
      <c r="G268" s="25"/>
      <c r="H268" s="46"/>
      <c r="I268" s="81" t="str">
        <f t="shared" si="78"/>
        <v/>
      </c>
      <c r="J268" s="28" t="str">
        <f t="shared" si="79"/>
        <v/>
      </c>
      <c r="K268" s="29" t="str">
        <f t="shared" si="80"/>
        <v/>
      </c>
      <c r="L268" s="99" t="str">
        <f t="shared" si="81"/>
        <v/>
      </c>
      <c r="M268" s="30" t="str">
        <f t="shared" si="82"/>
        <v/>
      </c>
      <c r="N268" s="31" t="str">
        <f t="shared" si="83"/>
        <v/>
      </c>
      <c r="P268" s="14">
        <f t="shared" ref="P268:P331" si="88">((C268-22)*7)+D268</f>
        <v>-154</v>
      </c>
      <c r="Q268" s="14"/>
      <c r="R268" s="56" t="e">
        <f t="shared" ref="R268:R331" si="89">LOOKUP($P268,$AI$12:$AI$205,IF($B268,$AJ$12:$AJ$205,$BN$12:$BN$205))</f>
        <v>#N/A</v>
      </c>
      <c r="S268" s="56" t="e">
        <f t="shared" ref="S268:S331" si="90">LOOKUP($P268,$AI$12:$AI$205,IF($B268,$AK$12:$AK$205,$BO$12:$BO$205))</f>
        <v>#N/A</v>
      </c>
      <c r="T268" s="98" t="e">
        <f t="shared" ref="T268:T331" si="91">LOOKUP($P268,$AI$12:$AI$205,IF($B268,$AL$12:$AL$205,$BP$12:$BP$205))</f>
        <v>#N/A</v>
      </c>
      <c r="U268" s="11" t="e">
        <f t="shared" ref="U268:U331" si="92">LOOKUP($P268,$AS$19:$AS$205,IF($B268,$AT$19:$AT$205,$BY$19:$BY$205))</f>
        <v>#N/A</v>
      </c>
      <c r="V268" s="11" t="e">
        <f t="shared" ref="V268:V331" si="93">LOOKUP($P268,$AS$19:$AS$205,IF($B268,$AU$19:$AU$205,$BZ$19:$BZ$205))</f>
        <v>#N/A</v>
      </c>
      <c r="W268" s="11" t="e">
        <f t="shared" ref="W268:W331" si="94">LOOKUP($P268,$AS$19:$AS$205,IF($B268,$AV$19:$AV$205,$CA$19:$CA$205))</f>
        <v>#N/A</v>
      </c>
      <c r="X268" s="11" t="e">
        <f t="shared" ref="X268:X331" si="95">LOOKUP($P268,$BC$19:$BC$205,IF($B268,$BD$19:$BD$205,$CI$19:$CI$205))</f>
        <v>#N/A</v>
      </c>
      <c r="Y268" s="11" t="e">
        <f t="shared" ref="Y268:Y331" si="96">LOOKUP($P268,$BC$19:$BC$205,IF($B268,$BE$19:$BE$205,$CJ$19:$CJ$205))</f>
        <v>#N/A</v>
      </c>
      <c r="Z268" s="11" t="e">
        <f t="shared" ref="Z268:Z331" si="97">LOOKUP($P268,$BC$19:$BC$205,IF($B268,$BF$19:$BF$205,$CK$19:$CK$205))</f>
        <v>#N/A</v>
      </c>
      <c r="AA268" s="56" t="e">
        <f t="shared" ref="AA268:AA331" si="98">LOOKUP($P268,$AI$12:$AI$205,IF($B268,$AN$12:$AN$205,$BR$12:$BR$205))</f>
        <v>#N/A</v>
      </c>
      <c r="AB268" s="56" t="e">
        <f t="shared" ref="AB268:AB331" si="99">LOOKUP($P268,$AI$12:$AI$205,IF($B268,$AP$12:$AP$205,$BT$12:$BT$205))</f>
        <v>#N/A</v>
      </c>
      <c r="AC268" s="35" t="e">
        <f t="shared" si="84"/>
        <v>#N/A</v>
      </c>
      <c r="AD268" s="35" t="e">
        <f t="shared" si="85"/>
        <v>#N/A</v>
      </c>
      <c r="AE268" s="35" t="e">
        <f t="shared" si="86"/>
        <v>#N/A</v>
      </c>
      <c r="AF268" s="35" t="e">
        <f t="shared" si="87"/>
        <v>#N/A</v>
      </c>
      <c r="AI268" s="10"/>
      <c r="AJ268" s="11"/>
      <c r="AK268" s="10"/>
      <c r="AL268" s="11"/>
      <c r="AM268" s="10"/>
      <c r="AN268" s="10"/>
      <c r="AO268" s="10"/>
      <c r="AP268" s="10"/>
      <c r="AQ268" s="10"/>
      <c r="AS268" s="10"/>
      <c r="AT268" s="11"/>
      <c r="AU268" s="11"/>
      <c r="AV268" s="11"/>
      <c r="AW268" s="11"/>
      <c r="AX268" s="11"/>
      <c r="AY268" s="11"/>
      <c r="AZ268" s="11"/>
      <c r="BA268" s="11"/>
      <c r="BC268" s="10"/>
      <c r="BD268" s="11"/>
      <c r="BE268" s="11"/>
      <c r="BF268" s="11"/>
      <c r="BG268" s="11"/>
      <c r="BH268" s="11"/>
      <c r="BI268" s="11"/>
      <c r="BJ268" s="11"/>
      <c r="BK268" s="11"/>
      <c r="BL268" s="11"/>
      <c r="BM268" s="10"/>
      <c r="BN268" s="11"/>
      <c r="BO268" s="10"/>
      <c r="BP268" s="11"/>
      <c r="BQ268" s="10"/>
      <c r="BR268" s="10"/>
      <c r="BS268" s="10"/>
      <c r="BT268" s="10"/>
      <c r="BU268" s="10"/>
      <c r="BV268" s="6"/>
      <c r="BW268" s="6"/>
      <c r="BX268" s="10"/>
      <c r="BY268" s="11"/>
      <c r="BZ268" s="11"/>
      <c r="CA268" s="11"/>
      <c r="CB268" s="11"/>
      <c r="CC268" s="11"/>
      <c r="CD268" s="11"/>
      <c r="CE268" s="11"/>
      <c r="CF268" s="11"/>
      <c r="CG268" s="6"/>
      <c r="CH268" s="10"/>
      <c r="CI268" s="11"/>
      <c r="CJ268" s="11"/>
      <c r="CK268" s="11"/>
      <c r="CL268" s="11"/>
      <c r="CM268" s="11"/>
      <c r="CN268" s="11"/>
      <c r="CO268" s="11"/>
      <c r="CP268" s="11"/>
    </row>
    <row r="269" spans="1:94" ht="15.75" x14ac:dyDescent="0.25">
      <c r="A269" s="17"/>
      <c r="B269" s="17"/>
      <c r="C269" s="24"/>
      <c r="D269" s="24"/>
      <c r="E269" s="24"/>
      <c r="F269" s="25"/>
      <c r="G269" s="25"/>
      <c r="H269" s="46"/>
      <c r="I269" s="81" t="str">
        <f t="shared" ref="I269:I332" si="100">IF(OR(P269&lt;0,P269&gt;196,C269&gt;50,E269=""),"",IF(((E269/S269)^(R269)-1)/(R269*T269)&gt;3,3+(E269-AC269)/AD269,IF(((E269/S269)^(R269)-1)/(R269*T269)&lt;-3,-3+(E269-AE269)/AF269,((E269/S269)^(R269)-1)/(R269*T269))))</f>
        <v/>
      </c>
      <c r="J269" s="28" t="str">
        <f t="shared" ref="J269:J332" si="101">IF(OR(P269&lt;11,P269&gt;196,F269=""),"",((F269/V269)^(U269)-1)/(U269*W269))</f>
        <v/>
      </c>
      <c r="K269" s="29" t="str">
        <f t="shared" ref="K269:K332" si="102">IF(OR(P269&lt;11,P269&gt;196,G269=""),"",((G269/Y269)^(X269)-1)/(X269*Z269))</f>
        <v/>
      </c>
      <c r="L269" s="99" t="str">
        <f t="shared" ref="L269:L332" si="103">IF(OR(P269&lt;4,P269&gt;196,E269=""),"",NORMSDIST(I269))</f>
        <v/>
      </c>
      <c r="M269" s="30" t="str">
        <f t="shared" ref="M269:M332" si="104">IF(OR(P269&lt;11,P269&gt;196,F269=""),"",NORMSDIST(J269))</f>
        <v/>
      </c>
      <c r="N269" s="31" t="str">
        <f t="shared" ref="N269:N332" si="105">IF(OR(P269&lt;11,P269&gt;196,G269=""),"",NORMSDIST(K269))</f>
        <v/>
      </c>
      <c r="P269" s="14">
        <f t="shared" si="88"/>
        <v>-154</v>
      </c>
      <c r="Q269" s="14"/>
      <c r="R269" s="56" t="e">
        <f t="shared" si="89"/>
        <v>#N/A</v>
      </c>
      <c r="S269" s="56" t="e">
        <f t="shared" si="90"/>
        <v>#N/A</v>
      </c>
      <c r="T269" s="98" t="e">
        <f t="shared" si="91"/>
        <v>#N/A</v>
      </c>
      <c r="U269" s="11" t="e">
        <f t="shared" si="92"/>
        <v>#N/A</v>
      </c>
      <c r="V269" s="11" t="e">
        <f t="shared" si="93"/>
        <v>#N/A</v>
      </c>
      <c r="W269" s="11" t="e">
        <f t="shared" si="94"/>
        <v>#N/A</v>
      </c>
      <c r="X269" s="11" t="e">
        <f t="shared" si="95"/>
        <v>#N/A</v>
      </c>
      <c r="Y269" s="11" t="e">
        <f t="shared" si="96"/>
        <v>#N/A</v>
      </c>
      <c r="Z269" s="11" t="e">
        <f t="shared" si="97"/>
        <v>#N/A</v>
      </c>
      <c r="AA269" s="56" t="e">
        <f t="shared" si="98"/>
        <v>#N/A</v>
      </c>
      <c r="AB269" s="56" t="e">
        <f t="shared" si="99"/>
        <v>#N/A</v>
      </c>
      <c r="AC269" s="35" t="e">
        <f t="shared" ref="AC269:AC332" si="106">$S269*(1+$R269*$T269*3)^(1/$R269)</f>
        <v>#N/A</v>
      </c>
      <c r="AD269" s="35" t="e">
        <f t="shared" ref="AD269:AD332" si="107">$S269*(1+$R269*$T269*3)^(1/$R269)-$S269*(1+$R269*$T269*2)^(1/$R269)</f>
        <v>#N/A</v>
      </c>
      <c r="AE269" s="35" t="e">
        <f t="shared" ref="AE269:AE332" si="108">$S269*(1+$R269*$T269*(-3))^(1/$R269)</f>
        <v>#N/A</v>
      </c>
      <c r="AF269" s="35" t="e">
        <f t="shared" ref="AF269:AF332" si="109">$S269*(1+$R269*$T269*(-2))^(1/$R269)-$S269*(1+$R269*$T269*(-3))^(1/$R269)</f>
        <v>#N/A</v>
      </c>
      <c r="AI269" s="10"/>
      <c r="AJ269" s="11"/>
      <c r="AK269" s="10"/>
      <c r="AL269" s="11"/>
      <c r="AM269" s="10"/>
      <c r="AN269" s="10"/>
      <c r="AO269" s="10"/>
      <c r="AP269" s="10"/>
      <c r="AQ269" s="10"/>
      <c r="AS269" s="10"/>
      <c r="AT269" s="11"/>
      <c r="AU269" s="11"/>
      <c r="AV269" s="11"/>
      <c r="AW269" s="11"/>
      <c r="AX269" s="11"/>
      <c r="AY269" s="11"/>
      <c r="AZ269" s="11"/>
      <c r="BA269" s="11"/>
      <c r="BC269" s="10"/>
      <c r="BD269" s="11"/>
      <c r="BE269" s="11"/>
      <c r="BF269" s="11"/>
      <c r="BG269" s="11"/>
      <c r="BH269" s="11"/>
      <c r="BI269" s="11"/>
      <c r="BJ269" s="11"/>
      <c r="BK269" s="11"/>
      <c r="BL269" s="11"/>
      <c r="BM269" s="10"/>
      <c r="BN269" s="11"/>
      <c r="BO269" s="10"/>
      <c r="BP269" s="11"/>
      <c r="BQ269" s="10"/>
      <c r="BR269" s="10"/>
      <c r="BS269" s="10"/>
      <c r="BT269" s="10"/>
      <c r="BU269" s="10"/>
      <c r="BV269" s="6"/>
      <c r="BW269" s="6"/>
      <c r="BX269" s="10"/>
      <c r="BY269" s="11"/>
      <c r="BZ269" s="11"/>
      <c r="CA269" s="11"/>
      <c r="CB269" s="11"/>
      <c r="CC269" s="11"/>
      <c r="CD269" s="11"/>
      <c r="CE269" s="11"/>
      <c r="CF269" s="11"/>
      <c r="CG269" s="6"/>
      <c r="CH269" s="10"/>
      <c r="CI269" s="11"/>
      <c r="CJ269" s="11"/>
      <c r="CK269" s="11"/>
      <c r="CL269" s="11"/>
      <c r="CM269" s="11"/>
      <c r="CN269" s="11"/>
      <c r="CO269" s="11"/>
      <c r="CP269" s="11"/>
    </row>
    <row r="270" spans="1:94" ht="15.75" x14ac:dyDescent="0.25">
      <c r="A270" s="17"/>
      <c r="B270" s="17"/>
      <c r="C270" s="24"/>
      <c r="D270" s="24"/>
      <c r="E270" s="24"/>
      <c r="F270" s="25"/>
      <c r="G270" s="25"/>
      <c r="H270" s="46"/>
      <c r="I270" s="81" t="str">
        <f t="shared" si="100"/>
        <v/>
      </c>
      <c r="J270" s="28" t="str">
        <f t="shared" si="101"/>
        <v/>
      </c>
      <c r="K270" s="29" t="str">
        <f t="shared" si="102"/>
        <v/>
      </c>
      <c r="L270" s="99" t="str">
        <f t="shared" si="103"/>
        <v/>
      </c>
      <c r="M270" s="30" t="str">
        <f t="shared" si="104"/>
        <v/>
      </c>
      <c r="N270" s="31" t="str">
        <f t="shared" si="105"/>
        <v/>
      </c>
      <c r="P270" s="14">
        <f t="shared" si="88"/>
        <v>-154</v>
      </c>
      <c r="Q270" s="14"/>
      <c r="R270" s="56" t="e">
        <f t="shared" si="89"/>
        <v>#N/A</v>
      </c>
      <c r="S270" s="56" t="e">
        <f t="shared" si="90"/>
        <v>#N/A</v>
      </c>
      <c r="T270" s="98" t="e">
        <f t="shared" si="91"/>
        <v>#N/A</v>
      </c>
      <c r="U270" s="11" t="e">
        <f t="shared" si="92"/>
        <v>#N/A</v>
      </c>
      <c r="V270" s="11" t="e">
        <f t="shared" si="93"/>
        <v>#N/A</v>
      </c>
      <c r="W270" s="11" t="e">
        <f t="shared" si="94"/>
        <v>#N/A</v>
      </c>
      <c r="X270" s="11" t="e">
        <f t="shared" si="95"/>
        <v>#N/A</v>
      </c>
      <c r="Y270" s="11" t="e">
        <f t="shared" si="96"/>
        <v>#N/A</v>
      </c>
      <c r="Z270" s="11" t="e">
        <f t="shared" si="97"/>
        <v>#N/A</v>
      </c>
      <c r="AA270" s="56" t="e">
        <f t="shared" si="98"/>
        <v>#N/A</v>
      </c>
      <c r="AB270" s="56" t="e">
        <f t="shared" si="99"/>
        <v>#N/A</v>
      </c>
      <c r="AC270" s="35" t="e">
        <f t="shared" si="106"/>
        <v>#N/A</v>
      </c>
      <c r="AD270" s="35" t="e">
        <f t="shared" si="107"/>
        <v>#N/A</v>
      </c>
      <c r="AE270" s="35" t="e">
        <f t="shared" si="108"/>
        <v>#N/A</v>
      </c>
      <c r="AF270" s="35" t="e">
        <f t="shared" si="109"/>
        <v>#N/A</v>
      </c>
      <c r="AI270" s="10"/>
      <c r="AJ270" s="11"/>
      <c r="AK270" s="10"/>
      <c r="AL270" s="11"/>
      <c r="AM270" s="10"/>
      <c r="AN270" s="10"/>
      <c r="AO270" s="10"/>
      <c r="AP270" s="10"/>
      <c r="AQ270" s="10"/>
      <c r="AS270" s="10"/>
      <c r="AT270" s="11"/>
      <c r="AU270" s="11"/>
      <c r="AV270" s="11"/>
      <c r="AW270" s="11"/>
      <c r="AX270" s="11"/>
      <c r="AY270" s="11"/>
      <c r="AZ270" s="11"/>
      <c r="BA270" s="11"/>
      <c r="BC270" s="10"/>
      <c r="BD270" s="11"/>
      <c r="BE270" s="11"/>
      <c r="BF270" s="11"/>
      <c r="BG270" s="11"/>
      <c r="BH270" s="11"/>
      <c r="BI270" s="11"/>
      <c r="BJ270" s="11"/>
      <c r="BK270" s="11"/>
      <c r="BL270" s="11"/>
      <c r="BM270" s="10"/>
      <c r="BN270" s="11"/>
      <c r="BO270" s="10"/>
      <c r="BP270" s="11"/>
      <c r="BQ270" s="10"/>
      <c r="BR270" s="10"/>
      <c r="BS270" s="10"/>
      <c r="BT270" s="10"/>
      <c r="BU270" s="10"/>
      <c r="BV270" s="6"/>
      <c r="BW270" s="6"/>
      <c r="BX270" s="10"/>
      <c r="BY270" s="11"/>
      <c r="BZ270" s="11"/>
      <c r="CA270" s="11"/>
      <c r="CB270" s="11"/>
      <c r="CC270" s="11"/>
      <c r="CD270" s="11"/>
      <c r="CE270" s="11"/>
      <c r="CF270" s="11"/>
      <c r="CG270" s="6"/>
      <c r="CH270" s="10"/>
      <c r="CI270" s="11"/>
      <c r="CJ270" s="11"/>
      <c r="CK270" s="11"/>
      <c r="CL270" s="11"/>
      <c r="CM270" s="11"/>
      <c r="CN270" s="11"/>
      <c r="CO270" s="11"/>
      <c r="CP270" s="11"/>
    </row>
    <row r="271" spans="1:94" ht="15.75" x14ac:dyDescent="0.25">
      <c r="A271" s="17"/>
      <c r="B271" s="17"/>
      <c r="C271" s="24"/>
      <c r="D271" s="24"/>
      <c r="E271" s="24"/>
      <c r="F271" s="25"/>
      <c r="G271" s="25"/>
      <c r="H271" s="46"/>
      <c r="I271" s="81" t="str">
        <f t="shared" si="100"/>
        <v/>
      </c>
      <c r="J271" s="28" t="str">
        <f t="shared" si="101"/>
        <v/>
      </c>
      <c r="K271" s="29" t="str">
        <f t="shared" si="102"/>
        <v/>
      </c>
      <c r="L271" s="99" t="str">
        <f t="shared" si="103"/>
        <v/>
      </c>
      <c r="M271" s="30" t="str">
        <f t="shared" si="104"/>
        <v/>
      </c>
      <c r="N271" s="31" t="str">
        <f t="shared" si="105"/>
        <v/>
      </c>
      <c r="P271" s="14">
        <f t="shared" si="88"/>
        <v>-154</v>
      </c>
      <c r="Q271" s="14"/>
      <c r="R271" s="56" t="e">
        <f t="shared" si="89"/>
        <v>#N/A</v>
      </c>
      <c r="S271" s="56" t="e">
        <f t="shared" si="90"/>
        <v>#N/A</v>
      </c>
      <c r="T271" s="98" t="e">
        <f t="shared" si="91"/>
        <v>#N/A</v>
      </c>
      <c r="U271" s="11" t="e">
        <f t="shared" si="92"/>
        <v>#N/A</v>
      </c>
      <c r="V271" s="11" t="e">
        <f t="shared" si="93"/>
        <v>#N/A</v>
      </c>
      <c r="W271" s="11" t="e">
        <f t="shared" si="94"/>
        <v>#N/A</v>
      </c>
      <c r="X271" s="11" t="e">
        <f t="shared" si="95"/>
        <v>#N/A</v>
      </c>
      <c r="Y271" s="11" t="e">
        <f t="shared" si="96"/>
        <v>#N/A</v>
      </c>
      <c r="Z271" s="11" t="e">
        <f t="shared" si="97"/>
        <v>#N/A</v>
      </c>
      <c r="AA271" s="56" t="e">
        <f t="shared" si="98"/>
        <v>#N/A</v>
      </c>
      <c r="AB271" s="56" t="e">
        <f t="shared" si="99"/>
        <v>#N/A</v>
      </c>
      <c r="AC271" s="35" t="e">
        <f t="shared" si="106"/>
        <v>#N/A</v>
      </c>
      <c r="AD271" s="35" t="e">
        <f t="shared" si="107"/>
        <v>#N/A</v>
      </c>
      <c r="AE271" s="35" t="e">
        <f t="shared" si="108"/>
        <v>#N/A</v>
      </c>
      <c r="AF271" s="35" t="e">
        <f t="shared" si="109"/>
        <v>#N/A</v>
      </c>
      <c r="AI271" s="10"/>
      <c r="AJ271" s="11"/>
      <c r="AK271" s="10"/>
      <c r="AL271" s="11"/>
      <c r="AM271" s="10"/>
      <c r="AN271" s="10"/>
      <c r="AO271" s="10"/>
      <c r="AP271" s="10"/>
      <c r="AQ271" s="10"/>
      <c r="AS271" s="10"/>
      <c r="AT271" s="11"/>
      <c r="AU271" s="11"/>
      <c r="AV271" s="11"/>
      <c r="AW271" s="11"/>
      <c r="AX271" s="11"/>
      <c r="AY271" s="11"/>
      <c r="AZ271" s="11"/>
      <c r="BA271" s="11"/>
      <c r="BC271" s="10"/>
      <c r="BD271" s="11"/>
      <c r="BE271" s="11"/>
      <c r="BF271" s="11"/>
      <c r="BG271" s="11"/>
      <c r="BH271" s="11"/>
      <c r="BI271" s="11"/>
      <c r="BJ271" s="11"/>
      <c r="BK271" s="11"/>
      <c r="BL271" s="11"/>
      <c r="BM271" s="10"/>
      <c r="BN271" s="11"/>
      <c r="BO271" s="10"/>
      <c r="BP271" s="11"/>
      <c r="BQ271" s="10"/>
      <c r="BR271" s="10"/>
      <c r="BS271" s="10"/>
      <c r="BT271" s="10"/>
      <c r="BU271" s="10"/>
      <c r="BV271" s="6"/>
      <c r="BW271" s="6"/>
      <c r="BX271" s="10"/>
      <c r="BY271" s="11"/>
      <c r="BZ271" s="11"/>
      <c r="CA271" s="11"/>
      <c r="CB271" s="11"/>
      <c r="CC271" s="11"/>
      <c r="CD271" s="11"/>
      <c r="CE271" s="11"/>
      <c r="CF271" s="11"/>
      <c r="CG271" s="6"/>
      <c r="CH271" s="10"/>
      <c r="CI271" s="11"/>
      <c r="CJ271" s="11"/>
      <c r="CK271" s="11"/>
      <c r="CL271" s="11"/>
      <c r="CM271" s="11"/>
      <c r="CN271" s="11"/>
      <c r="CO271" s="11"/>
      <c r="CP271" s="11"/>
    </row>
    <row r="272" spans="1:94" ht="15.75" x14ac:dyDescent="0.25">
      <c r="A272" s="17"/>
      <c r="B272" s="17"/>
      <c r="C272" s="24"/>
      <c r="D272" s="24"/>
      <c r="E272" s="24"/>
      <c r="F272" s="25"/>
      <c r="G272" s="25"/>
      <c r="H272" s="46"/>
      <c r="I272" s="81" t="str">
        <f t="shared" si="100"/>
        <v/>
      </c>
      <c r="J272" s="28" t="str">
        <f t="shared" si="101"/>
        <v/>
      </c>
      <c r="K272" s="29" t="str">
        <f t="shared" si="102"/>
        <v/>
      </c>
      <c r="L272" s="99" t="str">
        <f t="shared" si="103"/>
        <v/>
      </c>
      <c r="M272" s="30" t="str">
        <f t="shared" si="104"/>
        <v/>
      </c>
      <c r="N272" s="31" t="str">
        <f t="shared" si="105"/>
        <v/>
      </c>
      <c r="P272" s="14">
        <f t="shared" si="88"/>
        <v>-154</v>
      </c>
      <c r="Q272" s="14"/>
      <c r="R272" s="56" t="e">
        <f t="shared" si="89"/>
        <v>#N/A</v>
      </c>
      <c r="S272" s="56" t="e">
        <f t="shared" si="90"/>
        <v>#N/A</v>
      </c>
      <c r="T272" s="98" t="e">
        <f t="shared" si="91"/>
        <v>#N/A</v>
      </c>
      <c r="U272" s="11" t="e">
        <f t="shared" si="92"/>
        <v>#N/A</v>
      </c>
      <c r="V272" s="11" t="e">
        <f t="shared" si="93"/>
        <v>#N/A</v>
      </c>
      <c r="W272" s="11" t="e">
        <f t="shared" si="94"/>
        <v>#N/A</v>
      </c>
      <c r="X272" s="11" t="e">
        <f t="shared" si="95"/>
        <v>#N/A</v>
      </c>
      <c r="Y272" s="11" t="e">
        <f t="shared" si="96"/>
        <v>#N/A</v>
      </c>
      <c r="Z272" s="11" t="e">
        <f t="shared" si="97"/>
        <v>#N/A</v>
      </c>
      <c r="AA272" s="56" t="e">
        <f t="shared" si="98"/>
        <v>#N/A</v>
      </c>
      <c r="AB272" s="56" t="e">
        <f t="shared" si="99"/>
        <v>#N/A</v>
      </c>
      <c r="AC272" s="35" t="e">
        <f t="shared" si="106"/>
        <v>#N/A</v>
      </c>
      <c r="AD272" s="35" t="e">
        <f t="shared" si="107"/>
        <v>#N/A</v>
      </c>
      <c r="AE272" s="35" t="e">
        <f t="shared" si="108"/>
        <v>#N/A</v>
      </c>
      <c r="AF272" s="35" t="e">
        <f t="shared" si="109"/>
        <v>#N/A</v>
      </c>
      <c r="AI272" s="10"/>
      <c r="AJ272" s="11"/>
      <c r="AK272" s="10"/>
      <c r="AL272" s="11"/>
      <c r="AM272" s="10"/>
      <c r="AN272" s="10"/>
      <c r="AO272" s="10"/>
      <c r="AP272" s="10"/>
      <c r="AQ272" s="10"/>
      <c r="AS272" s="10"/>
      <c r="AT272" s="11"/>
      <c r="AU272" s="11"/>
      <c r="AV272" s="11"/>
      <c r="AW272" s="11"/>
      <c r="AX272" s="11"/>
      <c r="AY272" s="11"/>
      <c r="AZ272" s="11"/>
      <c r="BA272" s="11"/>
      <c r="BC272" s="10"/>
      <c r="BD272" s="11"/>
      <c r="BE272" s="11"/>
      <c r="BF272" s="11"/>
      <c r="BG272" s="11"/>
      <c r="BH272" s="11"/>
      <c r="BI272" s="11"/>
      <c r="BJ272" s="11"/>
      <c r="BK272" s="11"/>
      <c r="BL272" s="11"/>
      <c r="BM272" s="10"/>
      <c r="BN272" s="11"/>
      <c r="BO272" s="10"/>
      <c r="BP272" s="11"/>
      <c r="BQ272" s="10"/>
      <c r="BR272" s="10"/>
      <c r="BS272" s="10"/>
      <c r="BT272" s="10"/>
      <c r="BU272" s="10"/>
      <c r="BV272" s="6"/>
      <c r="BW272" s="6"/>
      <c r="BX272" s="10"/>
      <c r="BY272" s="11"/>
      <c r="BZ272" s="11"/>
      <c r="CA272" s="11"/>
      <c r="CB272" s="11"/>
      <c r="CC272" s="11"/>
      <c r="CD272" s="11"/>
      <c r="CE272" s="11"/>
      <c r="CF272" s="11"/>
      <c r="CG272" s="6"/>
      <c r="CH272" s="10"/>
      <c r="CI272" s="11"/>
      <c r="CJ272" s="11"/>
      <c r="CK272" s="11"/>
      <c r="CL272" s="11"/>
      <c r="CM272" s="11"/>
      <c r="CN272" s="11"/>
      <c r="CO272" s="11"/>
      <c r="CP272" s="11"/>
    </row>
    <row r="273" spans="1:94" ht="15.75" x14ac:dyDescent="0.25">
      <c r="A273" s="17"/>
      <c r="B273" s="17"/>
      <c r="C273" s="24"/>
      <c r="D273" s="24"/>
      <c r="E273" s="24"/>
      <c r="F273" s="25"/>
      <c r="G273" s="25"/>
      <c r="H273" s="46"/>
      <c r="I273" s="81" t="str">
        <f t="shared" si="100"/>
        <v/>
      </c>
      <c r="J273" s="28" t="str">
        <f t="shared" si="101"/>
        <v/>
      </c>
      <c r="K273" s="29" t="str">
        <f t="shared" si="102"/>
        <v/>
      </c>
      <c r="L273" s="99" t="str">
        <f t="shared" si="103"/>
        <v/>
      </c>
      <c r="M273" s="30" t="str">
        <f t="shared" si="104"/>
        <v/>
      </c>
      <c r="N273" s="31" t="str">
        <f t="shared" si="105"/>
        <v/>
      </c>
      <c r="P273" s="14">
        <f t="shared" si="88"/>
        <v>-154</v>
      </c>
      <c r="Q273" s="14"/>
      <c r="R273" s="56" t="e">
        <f t="shared" si="89"/>
        <v>#N/A</v>
      </c>
      <c r="S273" s="56" t="e">
        <f t="shared" si="90"/>
        <v>#N/A</v>
      </c>
      <c r="T273" s="98" t="e">
        <f t="shared" si="91"/>
        <v>#N/A</v>
      </c>
      <c r="U273" s="11" t="e">
        <f t="shared" si="92"/>
        <v>#N/A</v>
      </c>
      <c r="V273" s="11" t="e">
        <f t="shared" si="93"/>
        <v>#N/A</v>
      </c>
      <c r="W273" s="11" t="e">
        <f t="shared" si="94"/>
        <v>#N/A</v>
      </c>
      <c r="X273" s="11" t="e">
        <f t="shared" si="95"/>
        <v>#N/A</v>
      </c>
      <c r="Y273" s="11" t="e">
        <f t="shared" si="96"/>
        <v>#N/A</v>
      </c>
      <c r="Z273" s="11" t="e">
        <f t="shared" si="97"/>
        <v>#N/A</v>
      </c>
      <c r="AA273" s="56" t="e">
        <f t="shared" si="98"/>
        <v>#N/A</v>
      </c>
      <c r="AB273" s="56" t="e">
        <f t="shared" si="99"/>
        <v>#N/A</v>
      </c>
      <c r="AC273" s="35" t="e">
        <f t="shared" si="106"/>
        <v>#N/A</v>
      </c>
      <c r="AD273" s="35" t="e">
        <f t="shared" si="107"/>
        <v>#N/A</v>
      </c>
      <c r="AE273" s="35" t="e">
        <f t="shared" si="108"/>
        <v>#N/A</v>
      </c>
      <c r="AF273" s="35" t="e">
        <f t="shared" si="109"/>
        <v>#N/A</v>
      </c>
      <c r="AI273" s="10"/>
      <c r="AJ273" s="11"/>
      <c r="AK273" s="10"/>
      <c r="AL273" s="11"/>
      <c r="AM273" s="10"/>
      <c r="AN273" s="10"/>
      <c r="AO273" s="10"/>
      <c r="AP273" s="10"/>
      <c r="AQ273" s="10"/>
      <c r="AS273" s="10"/>
      <c r="AT273" s="11"/>
      <c r="AU273" s="11"/>
      <c r="AV273" s="11"/>
      <c r="AW273" s="11"/>
      <c r="AX273" s="11"/>
      <c r="AY273" s="11"/>
      <c r="AZ273" s="11"/>
      <c r="BA273" s="11"/>
      <c r="BC273" s="10"/>
      <c r="BD273" s="11"/>
      <c r="BE273" s="11"/>
      <c r="BF273" s="11"/>
      <c r="BG273" s="11"/>
      <c r="BH273" s="11"/>
      <c r="BI273" s="11"/>
      <c r="BJ273" s="11"/>
      <c r="BK273" s="11"/>
      <c r="BL273" s="11"/>
      <c r="BM273" s="10"/>
      <c r="BN273" s="11"/>
      <c r="BO273" s="10"/>
      <c r="BP273" s="11"/>
      <c r="BQ273" s="10"/>
      <c r="BR273" s="10"/>
      <c r="BS273" s="10"/>
      <c r="BT273" s="10"/>
      <c r="BU273" s="10"/>
      <c r="BV273" s="6"/>
      <c r="BW273" s="6"/>
      <c r="BX273" s="10"/>
      <c r="BY273" s="11"/>
      <c r="BZ273" s="11"/>
      <c r="CA273" s="11"/>
      <c r="CB273" s="11"/>
      <c r="CC273" s="11"/>
      <c r="CD273" s="11"/>
      <c r="CE273" s="11"/>
      <c r="CF273" s="11"/>
      <c r="CG273" s="6"/>
      <c r="CH273" s="10"/>
      <c r="CI273" s="11"/>
      <c r="CJ273" s="11"/>
      <c r="CK273" s="11"/>
      <c r="CL273" s="11"/>
      <c r="CM273" s="11"/>
      <c r="CN273" s="11"/>
      <c r="CO273" s="11"/>
      <c r="CP273" s="11"/>
    </row>
    <row r="274" spans="1:94" ht="15.75" x14ac:dyDescent="0.25">
      <c r="A274" s="17"/>
      <c r="B274" s="17"/>
      <c r="C274" s="24"/>
      <c r="D274" s="24"/>
      <c r="E274" s="24"/>
      <c r="F274" s="25"/>
      <c r="G274" s="25"/>
      <c r="H274" s="46"/>
      <c r="I274" s="81" t="str">
        <f t="shared" si="100"/>
        <v/>
      </c>
      <c r="J274" s="28" t="str">
        <f t="shared" si="101"/>
        <v/>
      </c>
      <c r="K274" s="29" t="str">
        <f t="shared" si="102"/>
        <v/>
      </c>
      <c r="L274" s="99" t="str">
        <f t="shared" si="103"/>
        <v/>
      </c>
      <c r="M274" s="30" t="str">
        <f t="shared" si="104"/>
        <v/>
      </c>
      <c r="N274" s="31" t="str">
        <f t="shared" si="105"/>
        <v/>
      </c>
      <c r="P274" s="14">
        <f t="shared" si="88"/>
        <v>-154</v>
      </c>
      <c r="Q274" s="14"/>
      <c r="R274" s="56" t="e">
        <f t="shared" si="89"/>
        <v>#N/A</v>
      </c>
      <c r="S274" s="56" t="e">
        <f t="shared" si="90"/>
        <v>#N/A</v>
      </c>
      <c r="T274" s="98" t="e">
        <f t="shared" si="91"/>
        <v>#N/A</v>
      </c>
      <c r="U274" s="11" t="e">
        <f t="shared" si="92"/>
        <v>#N/A</v>
      </c>
      <c r="V274" s="11" t="e">
        <f t="shared" si="93"/>
        <v>#N/A</v>
      </c>
      <c r="W274" s="11" t="e">
        <f t="shared" si="94"/>
        <v>#N/A</v>
      </c>
      <c r="X274" s="11" t="e">
        <f t="shared" si="95"/>
        <v>#N/A</v>
      </c>
      <c r="Y274" s="11" t="e">
        <f t="shared" si="96"/>
        <v>#N/A</v>
      </c>
      <c r="Z274" s="11" t="e">
        <f t="shared" si="97"/>
        <v>#N/A</v>
      </c>
      <c r="AA274" s="56" t="e">
        <f t="shared" si="98"/>
        <v>#N/A</v>
      </c>
      <c r="AB274" s="56" t="e">
        <f t="shared" si="99"/>
        <v>#N/A</v>
      </c>
      <c r="AC274" s="35" t="e">
        <f t="shared" si="106"/>
        <v>#N/A</v>
      </c>
      <c r="AD274" s="35" t="e">
        <f t="shared" si="107"/>
        <v>#N/A</v>
      </c>
      <c r="AE274" s="35" t="e">
        <f t="shared" si="108"/>
        <v>#N/A</v>
      </c>
      <c r="AF274" s="35" t="e">
        <f t="shared" si="109"/>
        <v>#N/A</v>
      </c>
      <c r="AI274" s="10"/>
      <c r="AJ274" s="11"/>
      <c r="AK274" s="10"/>
      <c r="AL274" s="11"/>
      <c r="AM274" s="10"/>
      <c r="AN274" s="10"/>
      <c r="AO274" s="10"/>
      <c r="AP274" s="10"/>
      <c r="AQ274" s="10"/>
      <c r="AS274" s="10"/>
      <c r="AT274" s="11"/>
      <c r="AU274" s="11"/>
      <c r="AV274" s="11"/>
      <c r="AW274" s="11"/>
      <c r="AX274" s="11"/>
      <c r="AY274" s="11"/>
      <c r="AZ274" s="11"/>
      <c r="BA274" s="11"/>
      <c r="BC274" s="10"/>
      <c r="BD274" s="11"/>
      <c r="BE274" s="11"/>
      <c r="BF274" s="11"/>
      <c r="BG274" s="11"/>
      <c r="BH274" s="11"/>
      <c r="BI274" s="11"/>
      <c r="BJ274" s="11"/>
      <c r="BK274" s="11"/>
      <c r="BL274" s="11"/>
      <c r="BM274" s="10"/>
      <c r="BN274" s="11"/>
      <c r="BO274" s="10"/>
      <c r="BP274" s="11"/>
      <c r="BQ274" s="10"/>
      <c r="BR274" s="10"/>
      <c r="BS274" s="10"/>
      <c r="BT274" s="10"/>
      <c r="BU274" s="10"/>
      <c r="BV274" s="6"/>
      <c r="BW274" s="6"/>
      <c r="BX274" s="10"/>
      <c r="BY274" s="11"/>
      <c r="BZ274" s="11"/>
      <c r="CA274" s="11"/>
      <c r="CB274" s="11"/>
      <c r="CC274" s="11"/>
      <c r="CD274" s="11"/>
      <c r="CE274" s="11"/>
      <c r="CF274" s="11"/>
      <c r="CG274" s="6"/>
      <c r="CH274" s="10"/>
      <c r="CI274" s="11"/>
      <c r="CJ274" s="11"/>
      <c r="CK274" s="11"/>
      <c r="CL274" s="11"/>
      <c r="CM274" s="11"/>
      <c r="CN274" s="11"/>
      <c r="CO274" s="11"/>
      <c r="CP274" s="11"/>
    </row>
    <row r="275" spans="1:94" ht="15.75" x14ac:dyDescent="0.25">
      <c r="A275" s="17"/>
      <c r="B275" s="17"/>
      <c r="C275" s="24"/>
      <c r="D275" s="24"/>
      <c r="E275" s="24"/>
      <c r="F275" s="25"/>
      <c r="G275" s="25"/>
      <c r="H275" s="46"/>
      <c r="I275" s="81" t="str">
        <f t="shared" si="100"/>
        <v/>
      </c>
      <c r="J275" s="28" t="str">
        <f t="shared" si="101"/>
        <v/>
      </c>
      <c r="K275" s="29" t="str">
        <f t="shared" si="102"/>
        <v/>
      </c>
      <c r="L275" s="99" t="str">
        <f t="shared" si="103"/>
        <v/>
      </c>
      <c r="M275" s="30" t="str">
        <f t="shared" si="104"/>
        <v/>
      </c>
      <c r="N275" s="31" t="str">
        <f t="shared" si="105"/>
        <v/>
      </c>
      <c r="P275" s="14">
        <f t="shared" si="88"/>
        <v>-154</v>
      </c>
      <c r="Q275" s="14"/>
      <c r="R275" s="56" t="e">
        <f t="shared" si="89"/>
        <v>#N/A</v>
      </c>
      <c r="S275" s="56" t="e">
        <f t="shared" si="90"/>
        <v>#N/A</v>
      </c>
      <c r="T275" s="98" t="e">
        <f t="shared" si="91"/>
        <v>#N/A</v>
      </c>
      <c r="U275" s="11" t="e">
        <f t="shared" si="92"/>
        <v>#N/A</v>
      </c>
      <c r="V275" s="11" t="e">
        <f t="shared" si="93"/>
        <v>#N/A</v>
      </c>
      <c r="W275" s="11" t="e">
        <f t="shared" si="94"/>
        <v>#N/A</v>
      </c>
      <c r="X275" s="11" t="e">
        <f t="shared" si="95"/>
        <v>#N/A</v>
      </c>
      <c r="Y275" s="11" t="e">
        <f t="shared" si="96"/>
        <v>#N/A</v>
      </c>
      <c r="Z275" s="11" t="e">
        <f t="shared" si="97"/>
        <v>#N/A</v>
      </c>
      <c r="AA275" s="56" t="e">
        <f t="shared" si="98"/>
        <v>#N/A</v>
      </c>
      <c r="AB275" s="56" t="e">
        <f t="shared" si="99"/>
        <v>#N/A</v>
      </c>
      <c r="AC275" s="35" t="e">
        <f t="shared" si="106"/>
        <v>#N/A</v>
      </c>
      <c r="AD275" s="35" t="e">
        <f t="shared" si="107"/>
        <v>#N/A</v>
      </c>
      <c r="AE275" s="35" t="e">
        <f t="shared" si="108"/>
        <v>#N/A</v>
      </c>
      <c r="AF275" s="35" t="e">
        <f t="shared" si="109"/>
        <v>#N/A</v>
      </c>
      <c r="AI275" s="10"/>
      <c r="AJ275" s="11"/>
      <c r="AK275" s="10"/>
      <c r="AL275" s="11"/>
      <c r="AM275" s="10"/>
      <c r="AN275" s="10"/>
      <c r="AO275" s="10"/>
      <c r="AP275" s="10"/>
      <c r="AQ275" s="10"/>
      <c r="AS275" s="10"/>
      <c r="AT275" s="11"/>
      <c r="AU275" s="11"/>
      <c r="AV275" s="11"/>
      <c r="AW275" s="11"/>
      <c r="AX275" s="11"/>
      <c r="AY275" s="11"/>
      <c r="AZ275" s="11"/>
      <c r="BA275" s="11"/>
      <c r="BC275" s="10"/>
      <c r="BD275" s="11"/>
      <c r="BE275" s="11"/>
      <c r="BF275" s="11"/>
      <c r="BG275" s="11"/>
      <c r="BH275" s="11"/>
      <c r="BI275" s="11"/>
      <c r="BJ275" s="11"/>
      <c r="BK275" s="11"/>
      <c r="BL275" s="11"/>
      <c r="BM275" s="10"/>
      <c r="BN275" s="11"/>
      <c r="BO275" s="10"/>
      <c r="BP275" s="11"/>
      <c r="BQ275" s="10"/>
      <c r="BR275" s="10"/>
      <c r="BS275" s="10"/>
      <c r="BT275" s="10"/>
      <c r="BU275" s="10"/>
      <c r="BV275" s="6"/>
      <c r="BW275" s="6"/>
      <c r="BX275" s="10"/>
      <c r="BY275" s="11"/>
      <c r="BZ275" s="11"/>
      <c r="CA275" s="11"/>
      <c r="CB275" s="11"/>
      <c r="CC275" s="11"/>
      <c r="CD275" s="11"/>
      <c r="CE275" s="11"/>
      <c r="CF275" s="11"/>
      <c r="CG275" s="6"/>
      <c r="CH275" s="10"/>
      <c r="CI275" s="11"/>
      <c r="CJ275" s="11"/>
      <c r="CK275" s="11"/>
      <c r="CL275" s="11"/>
      <c r="CM275" s="11"/>
      <c r="CN275" s="11"/>
      <c r="CO275" s="11"/>
      <c r="CP275" s="11"/>
    </row>
    <row r="276" spans="1:94" ht="15.75" x14ac:dyDescent="0.25">
      <c r="A276" s="17"/>
      <c r="B276" s="17"/>
      <c r="C276" s="24"/>
      <c r="D276" s="24"/>
      <c r="E276" s="24"/>
      <c r="F276" s="25"/>
      <c r="G276" s="25"/>
      <c r="H276" s="46"/>
      <c r="I276" s="81" t="str">
        <f t="shared" si="100"/>
        <v/>
      </c>
      <c r="J276" s="28" t="str">
        <f t="shared" si="101"/>
        <v/>
      </c>
      <c r="K276" s="29" t="str">
        <f t="shared" si="102"/>
        <v/>
      </c>
      <c r="L276" s="99" t="str">
        <f t="shared" si="103"/>
        <v/>
      </c>
      <c r="M276" s="30" t="str">
        <f t="shared" si="104"/>
        <v/>
      </c>
      <c r="N276" s="31" t="str">
        <f t="shared" si="105"/>
        <v/>
      </c>
      <c r="P276" s="14">
        <f t="shared" si="88"/>
        <v>-154</v>
      </c>
      <c r="Q276" s="14"/>
      <c r="R276" s="56" t="e">
        <f t="shared" si="89"/>
        <v>#N/A</v>
      </c>
      <c r="S276" s="56" t="e">
        <f t="shared" si="90"/>
        <v>#N/A</v>
      </c>
      <c r="T276" s="98" t="e">
        <f t="shared" si="91"/>
        <v>#N/A</v>
      </c>
      <c r="U276" s="11" t="e">
        <f t="shared" si="92"/>
        <v>#N/A</v>
      </c>
      <c r="V276" s="11" t="e">
        <f t="shared" si="93"/>
        <v>#N/A</v>
      </c>
      <c r="W276" s="11" t="e">
        <f t="shared" si="94"/>
        <v>#N/A</v>
      </c>
      <c r="X276" s="11" t="e">
        <f t="shared" si="95"/>
        <v>#N/A</v>
      </c>
      <c r="Y276" s="11" t="e">
        <f t="shared" si="96"/>
        <v>#N/A</v>
      </c>
      <c r="Z276" s="11" t="e">
        <f t="shared" si="97"/>
        <v>#N/A</v>
      </c>
      <c r="AA276" s="56" t="e">
        <f t="shared" si="98"/>
        <v>#N/A</v>
      </c>
      <c r="AB276" s="56" t="e">
        <f t="shared" si="99"/>
        <v>#N/A</v>
      </c>
      <c r="AC276" s="35" t="e">
        <f t="shared" si="106"/>
        <v>#N/A</v>
      </c>
      <c r="AD276" s="35" t="e">
        <f t="shared" si="107"/>
        <v>#N/A</v>
      </c>
      <c r="AE276" s="35" t="e">
        <f t="shared" si="108"/>
        <v>#N/A</v>
      </c>
      <c r="AF276" s="35" t="e">
        <f t="shared" si="109"/>
        <v>#N/A</v>
      </c>
      <c r="AI276" s="10"/>
      <c r="AJ276" s="11"/>
      <c r="AK276" s="10"/>
      <c r="AL276" s="11"/>
      <c r="AM276" s="10"/>
      <c r="AN276" s="10"/>
      <c r="AO276" s="10"/>
      <c r="AP276" s="10"/>
      <c r="AQ276" s="10"/>
      <c r="AS276" s="10"/>
      <c r="AT276" s="11"/>
      <c r="AU276" s="11"/>
      <c r="AV276" s="11"/>
      <c r="AW276" s="11"/>
      <c r="AX276" s="11"/>
      <c r="AY276" s="11"/>
      <c r="AZ276" s="11"/>
      <c r="BA276" s="11"/>
      <c r="BC276" s="10"/>
      <c r="BD276" s="11"/>
      <c r="BE276" s="11"/>
      <c r="BF276" s="11"/>
      <c r="BG276" s="11"/>
      <c r="BH276" s="11"/>
      <c r="BI276" s="11"/>
      <c r="BJ276" s="11"/>
      <c r="BK276" s="11"/>
      <c r="BL276" s="11"/>
      <c r="BM276" s="10"/>
      <c r="BN276" s="11"/>
      <c r="BO276" s="10"/>
      <c r="BP276" s="11"/>
      <c r="BQ276" s="10"/>
      <c r="BR276" s="10"/>
      <c r="BS276" s="10"/>
      <c r="BT276" s="10"/>
      <c r="BU276" s="10"/>
      <c r="BV276" s="6"/>
      <c r="BW276" s="6"/>
      <c r="BX276" s="10"/>
      <c r="BY276" s="11"/>
      <c r="BZ276" s="11"/>
      <c r="CA276" s="11"/>
      <c r="CB276" s="11"/>
      <c r="CC276" s="11"/>
      <c r="CD276" s="11"/>
      <c r="CE276" s="11"/>
      <c r="CF276" s="11"/>
      <c r="CG276" s="6"/>
      <c r="CH276" s="10"/>
      <c r="CI276" s="11"/>
      <c r="CJ276" s="11"/>
      <c r="CK276" s="11"/>
      <c r="CL276" s="11"/>
      <c r="CM276" s="11"/>
      <c r="CN276" s="11"/>
      <c r="CO276" s="11"/>
      <c r="CP276" s="11"/>
    </row>
    <row r="277" spans="1:94" ht="15.75" x14ac:dyDescent="0.25">
      <c r="A277" s="17"/>
      <c r="B277" s="17"/>
      <c r="C277" s="24"/>
      <c r="D277" s="24"/>
      <c r="E277" s="24"/>
      <c r="F277" s="25"/>
      <c r="G277" s="25"/>
      <c r="H277" s="46"/>
      <c r="I277" s="81" t="str">
        <f t="shared" si="100"/>
        <v/>
      </c>
      <c r="J277" s="28" t="str">
        <f t="shared" si="101"/>
        <v/>
      </c>
      <c r="K277" s="29" t="str">
        <f t="shared" si="102"/>
        <v/>
      </c>
      <c r="L277" s="99" t="str">
        <f t="shared" si="103"/>
        <v/>
      </c>
      <c r="M277" s="30" t="str">
        <f t="shared" si="104"/>
        <v/>
      </c>
      <c r="N277" s="31" t="str">
        <f t="shared" si="105"/>
        <v/>
      </c>
      <c r="P277" s="14">
        <f t="shared" si="88"/>
        <v>-154</v>
      </c>
      <c r="Q277" s="14"/>
      <c r="R277" s="56" t="e">
        <f t="shared" si="89"/>
        <v>#N/A</v>
      </c>
      <c r="S277" s="56" t="e">
        <f t="shared" si="90"/>
        <v>#N/A</v>
      </c>
      <c r="T277" s="98" t="e">
        <f t="shared" si="91"/>
        <v>#N/A</v>
      </c>
      <c r="U277" s="11" t="e">
        <f t="shared" si="92"/>
        <v>#N/A</v>
      </c>
      <c r="V277" s="11" t="e">
        <f t="shared" si="93"/>
        <v>#N/A</v>
      </c>
      <c r="W277" s="11" t="e">
        <f t="shared" si="94"/>
        <v>#N/A</v>
      </c>
      <c r="X277" s="11" t="e">
        <f t="shared" si="95"/>
        <v>#N/A</v>
      </c>
      <c r="Y277" s="11" t="e">
        <f t="shared" si="96"/>
        <v>#N/A</v>
      </c>
      <c r="Z277" s="11" t="e">
        <f t="shared" si="97"/>
        <v>#N/A</v>
      </c>
      <c r="AA277" s="56" t="e">
        <f t="shared" si="98"/>
        <v>#N/A</v>
      </c>
      <c r="AB277" s="56" t="e">
        <f t="shared" si="99"/>
        <v>#N/A</v>
      </c>
      <c r="AC277" s="35" t="e">
        <f t="shared" si="106"/>
        <v>#N/A</v>
      </c>
      <c r="AD277" s="35" t="e">
        <f t="shared" si="107"/>
        <v>#N/A</v>
      </c>
      <c r="AE277" s="35" t="e">
        <f t="shared" si="108"/>
        <v>#N/A</v>
      </c>
      <c r="AF277" s="35" t="e">
        <f t="shared" si="109"/>
        <v>#N/A</v>
      </c>
      <c r="AI277" s="10"/>
      <c r="AJ277" s="11"/>
      <c r="AK277" s="10"/>
      <c r="AL277" s="11"/>
      <c r="AM277" s="10"/>
      <c r="AN277" s="10"/>
      <c r="AO277" s="10"/>
      <c r="AP277" s="10"/>
      <c r="AQ277" s="10"/>
      <c r="AS277" s="10"/>
      <c r="AT277" s="11"/>
      <c r="AU277" s="11"/>
      <c r="AV277" s="11"/>
      <c r="AW277" s="11"/>
      <c r="AX277" s="11"/>
      <c r="AY277" s="11"/>
      <c r="AZ277" s="11"/>
      <c r="BA277" s="11"/>
      <c r="BC277" s="10"/>
      <c r="BD277" s="11"/>
      <c r="BE277" s="11"/>
      <c r="BF277" s="11"/>
      <c r="BG277" s="11"/>
      <c r="BH277" s="11"/>
      <c r="BI277" s="11"/>
      <c r="BJ277" s="11"/>
      <c r="BK277" s="11"/>
      <c r="BL277" s="11"/>
      <c r="BM277" s="10"/>
      <c r="BN277" s="11"/>
      <c r="BO277" s="10"/>
      <c r="BP277" s="11"/>
      <c r="BQ277" s="10"/>
      <c r="BR277" s="10"/>
      <c r="BS277" s="10"/>
      <c r="BT277" s="10"/>
      <c r="BU277" s="10"/>
      <c r="BV277" s="6"/>
      <c r="BW277" s="6"/>
      <c r="BX277" s="10"/>
      <c r="BY277" s="11"/>
      <c r="BZ277" s="11"/>
      <c r="CA277" s="11"/>
      <c r="CB277" s="11"/>
      <c r="CC277" s="11"/>
      <c r="CD277" s="11"/>
      <c r="CE277" s="11"/>
      <c r="CF277" s="11"/>
      <c r="CG277" s="6"/>
      <c r="CH277" s="10"/>
      <c r="CI277" s="11"/>
      <c r="CJ277" s="11"/>
      <c r="CK277" s="11"/>
      <c r="CL277" s="11"/>
      <c r="CM277" s="11"/>
      <c r="CN277" s="11"/>
      <c r="CO277" s="11"/>
      <c r="CP277" s="11"/>
    </row>
    <row r="278" spans="1:94" ht="15.75" x14ac:dyDescent="0.25">
      <c r="A278" s="17"/>
      <c r="B278" s="17"/>
      <c r="C278" s="24"/>
      <c r="D278" s="24"/>
      <c r="E278" s="24"/>
      <c r="F278" s="25"/>
      <c r="G278" s="25"/>
      <c r="H278" s="46"/>
      <c r="I278" s="81" t="str">
        <f t="shared" si="100"/>
        <v/>
      </c>
      <c r="J278" s="28" t="str">
        <f t="shared" si="101"/>
        <v/>
      </c>
      <c r="K278" s="29" t="str">
        <f t="shared" si="102"/>
        <v/>
      </c>
      <c r="L278" s="99" t="str">
        <f t="shared" si="103"/>
        <v/>
      </c>
      <c r="M278" s="30" t="str">
        <f t="shared" si="104"/>
        <v/>
      </c>
      <c r="N278" s="31" t="str">
        <f t="shared" si="105"/>
        <v/>
      </c>
      <c r="P278" s="14">
        <f t="shared" si="88"/>
        <v>-154</v>
      </c>
      <c r="Q278" s="14"/>
      <c r="R278" s="56" t="e">
        <f t="shared" si="89"/>
        <v>#N/A</v>
      </c>
      <c r="S278" s="56" t="e">
        <f t="shared" si="90"/>
        <v>#N/A</v>
      </c>
      <c r="T278" s="98" t="e">
        <f t="shared" si="91"/>
        <v>#N/A</v>
      </c>
      <c r="U278" s="11" t="e">
        <f t="shared" si="92"/>
        <v>#N/A</v>
      </c>
      <c r="V278" s="11" t="e">
        <f t="shared" si="93"/>
        <v>#N/A</v>
      </c>
      <c r="W278" s="11" t="e">
        <f t="shared" si="94"/>
        <v>#N/A</v>
      </c>
      <c r="X278" s="11" t="e">
        <f t="shared" si="95"/>
        <v>#N/A</v>
      </c>
      <c r="Y278" s="11" t="e">
        <f t="shared" si="96"/>
        <v>#N/A</v>
      </c>
      <c r="Z278" s="11" t="e">
        <f t="shared" si="97"/>
        <v>#N/A</v>
      </c>
      <c r="AA278" s="56" t="e">
        <f t="shared" si="98"/>
        <v>#N/A</v>
      </c>
      <c r="AB278" s="56" t="e">
        <f t="shared" si="99"/>
        <v>#N/A</v>
      </c>
      <c r="AC278" s="35" t="e">
        <f t="shared" si="106"/>
        <v>#N/A</v>
      </c>
      <c r="AD278" s="35" t="e">
        <f t="shared" si="107"/>
        <v>#N/A</v>
      </c>
      <c r="AE278" s="35" t="e">
        <f t="shared" si="108"/>
        <v>#N/A</v>
      </c>
      <c r="AF278" s="35" t="e">
        <f t="shared" si="109"/>
        <v>#N/A</v>
      </c>
      <c r="AI278" s="10"/>
      <c r="AJ278" s="11"/>
      <c r="AK278" s="10"/>
      <c r="AL278" s="11"/>
      <c r="AM278" s="10"/>
      <c r="AN278" s="10"/>
      <c r="AO278" s="10"/>
      <c r="AP278" s="10"/>
      <c r="AQ278" s="10"/>
      <c r="AS278" s="10"/>
      <c r="AT278" s="11"/>
      <c r="AU278" s="11"/>
      <c r="AV278" s="11"/>
      <c r="AW278" s="11"/>
      <c r="AX278" s="11"/>
      <c r="AY278" s="11"/>
      <c r="AZ278" s="11"/>
      <c r="BA278" s="11"/>
      <c r="BC278" s="10"/>
      <c r="BD278" s="11"/>
      <c r="BE278" s="11"/>
      <c r="BF278" s="11"/>
      <c r="BG278" s="11"/>
      <c r="BH278" s="11"/>
      <c r="BI278" s="11"/>
      <c r="BJ278" s="11"/>
      <c r="BK278" s="11"/>
      <c r="BL278" s="11"/>
      <c r="BM278" s="10"/>
      <c r="BN278" s="11"/>
      <c r="BO278" s="10"/>
      <c r="BP278" s="11"/>
      <c r="BQ278" s="10"/>
      <c r="BR278" s="10"/>
      <c r="BS278" s="10"/>
      <c r="BT278" s="10"/>
      <c r="BU278" s="10"/>
      <c r="BV278" s="6"/>
      <c r="BW278" s="6"/>
      <c r="BX278" s="10"/>
      <c r="BY278" s="11"/>
      <c r="BZ278" s="11"/>
      <c r="CA278" s="11"/>
      <c r="CB278" s="11"/>
      <c r="CC278" s="11"/>
      <c r="CD278" s="11"/>
      <c r="CE278" s="11"/>
      <c r="CF278" s="11"/>
      <c r="CG278" s="6"/>
      <c r="CH278" s="10"/>
      <c r="CI278" s="11"/>
      <c r="CJ278" s="11"/>
      <c r="CK278" s="11"/>
      <c r="CL278" s="11"/>
      <c r="CM278" s="11"/>
      <c r="CN278" s="11"/>
      <c r="CO278" s="11"/>
      <c r="CP278" s="11"/>
    </row>
    <row r="279" spans="1:94" ht="15.75" x14ac:dyDescent="0.25">
      <c r="A279" s="17"/>
      <c r="B279" s="17"/>
      <c r="C279" s="24"/>
      <c r="D279" s="24"/>
      <c r="E279" s="24"/>
      <c r="F279" s="25"/>
      <c r="G279" s="25"/>
      <c r="H279" s="46"/>
      <c r="I279" s="81" t="str">
        <f t="shared" si="100"/>
        <v/>
      </c>
      <c r="J279" s="28" t="str">
        <f t="shared" si="101"/>
        <v/>
      </c>
      <c r="K279" s="29" t="str">
        <f t="shared" si="102"/>
        <v/>
      </c>
      <c r="L279" s="99" t="str">
        <f t="shared" si="103"/>
        <v/>
      </c>
      <c r="M279" s="30" t="str">
        <f t="shared" si="104"/>
        <v/>
      </c>
      <c r="N279" s="31" t="str">
        <f t="shared" si="105"/>
        <v/>
      </c>
      <c r="P279" s="14">
        <f t="shared" si="88"/>
        <v>-154</v>
      </c>
      <c r="Q279" s="14"/>
      <c r="R279" s="56" t="e">
        <f t="shared" si="89"/>
        <v>#N/A</v>
      </c>
      <c r="S279" s="56" t="e">
        <f t="shared" si="90"/>
        <v>#N/A</v>
      </c>
      <c r="T279" s="98" t="e">
        <f t="shared" si="91"/>
        <v>#N/A</v>
      </c>
      <c r="U279" s="11" t="e">
        <f t="shared" si="92"/>
        <v>#N/A</v>
      </c>
      <c r="V279" s="11" t="e">
        <f t="shared" si="93"/>
        <v>#N/A</v>
      </c>
      <c r="W279" s="11" t="e">
        <f t="shared" si="94"/>
        <v>#N/A</v>
      </c>
      <c r="X279" s="11" t="e">
        <f t="shared" si="95"/>
        <v>#N/A</v>
      </c>
      <c r="Y279" s="11" t="e">
        <f t="shared" si="96"/>
        <v>#N/A</v>
      </c>
      <c r="Z279" s="11" t="e">
        <f t="shared" si="97"/>
        <v>#N/A</v>
      </c>
      <c r="AA279" s="56" t="e">
        <f t="shared" si="98"/>
        <v>#N/A</v>
      </c>
      <c r="AB279" s="56" t="e">
        <f t="shared" si="99"/>
        <v>#N/A</v>
      </c>
      <c r="AC279" s="35" t="e">
        <f t="shared" si="106"/>
        <v>#N/A</v>
      </c>
      <c r="AD279" s="35" t="e">
        <f t="shared" si="107"/>
        <v>#N/A</v>
      </c>
      <c r="AE279" s="35" t="e">
        <f t="shared" si="108"/>
        <v>#N/A</v>
      </c>
      <c r="AF279" s="35" t="e">
        <f t="shared" si="109"/>
        <v>#N/A</v>
      </c>
      <c r="AI279" s="10"/>
      <c r="AJ279" s="11"/>
      <c r="AK279" s="10"/>
      <c r="AL279" s="11"/>
      <c r="AM279" s="10"/>
      <c r="AN279" s="10"/>
      <c r="AO279" s="10"/>
      <c r="AP279" s="10"/>
      <c r="AQ279" s="10"/>
      <c r="AS279" s="10"/>
      <c r="AT279" s="11"/>
      <c r="AU279" s="11"/>
      <c r="AV279" s="11"/>
      <c r="AW279" s="11"/>
      <c r="AX279" s="11"/>
      <c r="AY279" s="11"/>
      <c r="AZ279" s="11"/>
      <c r="BA279" s="11"/>
      <c r="BC279" s="10"/>
      <c r="BD279" s="11"/>
      <c r="BE279" s="11"/>
      <c r="BF279" s="11"/>
      <c r="BG279" s="11"/>
      <c r="BH279" s="11"/>
      <c r="BI279" s="11"/>
      <c r="BJ279" s="11"/>
      <c r="BK279" s="11"/>
      <c r="BL279" s="11"/>
      <c r="BM279" s="10"/>
      <c r="BN279" s="11"/>
      <c r="BO279" s="10"/>
      <c r="BP279" s="11"/>
      <c r="BQ279" s="10"/>
      <c r="BR279" s="10"/>
      <c r="BS279" s="10"/>
      <c r="BT279" s="10"/>
      <c r="BU279" s="10"/>
      <c r="BV279" s="6"/>
      <c r="BW279" s="6"/>
      <c r="BX279" s="10"/>
      <c r="BY279" s="11"/>
      <c r="BZ279" s="11"/>
      <c r="CA279" s="11"/>
      <c r="CB279" s="11"/>
      <c r="CC279" s="11"/>
      <c r="CD279" s="11"/>
      <c r="CE279" s="11"/>
      <c r="CF279" s="11"/>
      <c r="CG279" s="6"/>
      <c r="CH279" s="10"/>
      <c r="CI279" s="11"/>
      <c r="CJ279" s="11"/>
      <c r="CK279" s="11"/>
      <c r="CL279" s="11"/>
      <c r="CM279" s="11"/>
      <c r="CN279" s="11"/>
      <c r="CO279" s="11"/>
      <c r="CP279" s="11"/>
    </row>
    <row r="280" spans="1:94" ht="15.75" x14ac:dyDescent="0.25">
      <c r="A280" s="17"/>
      <c r="B280" s="17"/>
      <c r="C280" s="24"/>
      <c r="D280" s="24"/>
      <c r="E280" s="24"/>
      <c r="F280" s="25"/>
      <c r="G280" s="25"/>
      <c r="H280" s="46"/>
      <c r="I280" s="81" t="str">
        <f t="shared" si="100"/>
        <v/>
      </c>
      <c r="J280" s="28" t="str">
        <f t="shared" si="101"/>
        <v/>
      </c>
      <c r="K280" s="29" t="str">
        <f t="shared" si="102"/>
        <v/>
      </c>
      <c r="L280" s="99" t="str">
        <f t="shared" si="103"/>
        <v/>
      </c>
      <c r="M280" s="30" t="str">
        <f t="shared" si="104"/>
        <v/>
      </c>
      <c r="N280" s="31" t="str">
        <f t="shared" si="105"/>
        <v/>
      </c>
      <c r="P280" s="14">
        <f t="shared" si="88"/>
        <v>-154</v>
      </c>
      <c r="Q280" s="14"/>
      <c r="R280" s="56" t="e">
        <f t="shared" si="89"/>
        <v>#N/A</v>
      </c>
      <c r="S280" s="56" t="e">
        <f t="shared" si="90"/>
        <v>#N/A</v>
      </c>
      <c r="T280" s="98" t="e">
        <f t="shared" si="91"/>
        <v>#N/A</v>
      </c>
      <c r="U280" s="11" t="e">
        <f t="shared" si="92"/>
        <v>#N/A</v>
      </c>
      <c r="V280" s="11" t="e">
        <f t="shared" si="93"/>
        <v>#N/A</v>
      </c>
      <c r="W280" s="11" t="e">
        <f t="shared" si="94"/>
        <v>#N/A</v>
      </c>
      <c r="X280" s="11" t="e">
        <f t="shared" si="95"/>
        <v>#N/A</v>
      </c>
      <c r="Y280" s="11" t="e">
        <f t="shared" si="96"/>
        <v>#N/A</v>
      </c>
      <c r="Z280" s="11" t="e">
        <f t="shared" si="97"/>
        <v>#N/A</v>
      </c>
      <c r="AA280" s="56" t="e">
        <f t="shared" si="98"/>
        <v>#N/A</v>
      </c>
      <c r="AB280" s="56" t="e">
        <f t="shared" si="99"/>
        <v>#N/A</v>
      </c>
      <c r="AC280" s="35" t="e">
        <f t="shared" si="106"/>
        <v>#N/A</v>
      </c>
      <c r="AD280" s="35" t="e">
        <f t="shared" si="107"/>
        <v>#N/A</v>
      </c>
      <c r="AE280" s="35" t="e">
        <f t="shared" si="108"/>
        <v>#N/A</v>
      </c>
      <c r="AF280" s="35" t="e">
        <f t="shared" si="109"/>
        <v>#N/A</v>
      </c>
      <c r="AI280" s="10"/>
      <c r="AJ280" s="11"/>
      <c r="AK280" s="10"/>
      <c r="AL280" s="11"/>
      <c r="AM280" s="10"/>
      <c r="AN280" s="10"/>
      <c r="AO280" s="10"/>
      <c r="AP280" s="10"/>
      <c r="AQ280" s="10"/>
      <c r="AS280" s="10"/>
      <c r="AT280" s="11"/>
      <c r="AU280" s="11"/>
      <c r="AV280" s="11"/>
      <c r="AW280" s="11"/>
      <c r="AX280" s="11"/>
      <c r="AY280" s="11"/>
      <c r="AZ280" s="11"/>
      <c r="BA280" s="11"/>
      <c r="BC280" s="10"/>
      <c r="BD280" s="11"/>
      <c r="BE280" s="11"/>
      <c r="BF280" s="11"/>
      <c r="BG280" s="11"/>
      <c r="BH280" s="11"/>
      <c r="BI280" s="11"/>
      <c r="BJ280" s="11"/>
      <c r="BK280" s="11"/>
      <c r="BL280" s="11"/>
      <c r="BM280" s="10"/>
      <c r="BN280" s="11"/>
      <c r="BO280" s="10"/>
      <c r="BP280" s="11"/>
      <c r="BQ280" s="10"/>
      <c r="BR280" s="10"/>
      <c r="BS280" s="10"/>
      <c r="BT280" s="10"/>
      <c r="BU280" s="10"/>
      <c r="BV280" s="6"/>
      <c r="BW280" s="6"/>
      <c r="BX280" s="10"/>
      <c r="BY280" s="11"/>
      <c r="BZ280" s="11"/>
      <c r="CA280" s="11"/>
      <c r="CB280" s="11"/>
      <c r="CC280" s="11"/>
      <c r="CD280" s="11"/>
      <c r="CE280" s="11"/>
      <c r="CF280" s="11"/>
      <c r="CG280" s="6"/>
      <c r="CH280" s="10"/>
      <c r="CI280" s="11"/>
      <c r="CJ280" s="11"/>
      <c r="CK280" s="11"/>
      <c r="CL280" s="11"/>
      <c r="CM280" s="11"/>
      <c r="CN280" s="11"/>
      <c r="CO280" s="11"/>
      <c r="CP280" s="11"/>
    </row>
    <row r="281" spans="1:94" ht="15.75" x14ac:dyDescent="0.25">
      <c r="A281" s="17"/>
      <c r="B281" s="17"/>
      <c r="C281" s="24"/>
      <c r="D281" s="24"/>
      <c r="E281" s="24"/>
      <c r="F281" s="25"/>
      <c r="G281" s="25"/>
      <c r="H281" s="46"/>
      <c r="I281" s="81" t="str">
        <f t="shared" si="100"/>
        <v/>
      </c>
      <c r="J281" s="28" t="str">
        <f t="shared" si="101"/>
        <v/>
      </c>
      <c r="K281" s="29" t="str">
        <f t="shared" si="102"/>
        <v/>
      </c>
      <c r="L281" s="99" t="str">
        <f t="shared" si="103"/>
        <v/>
      </c>
      <c r="M281" s="30" t="str">
        <f t="shared" si="104"/>
        <v/>
      </c>
      <c r="N281" s="31" t="str">
        <f t="shared" si="105"/>
        <v/>
      </c>
      <c r="P281" s="14">
        <f t="shared" si="88"/>
        <v>-154</v>
      </c>
      <c r="Q281" s="14"/>
      <c r="R281" s="56" t="e">
        <f t="shared" si="89"/>
        <v>#N/A</v>
      </c>
      <c r="S281" s="56" t="e">
        <f t="shared" si="90"/>
        <v>#N/A</v>
      </c>
      <c r="T281" s="98" t="e">
        <f t="shared" si="91"/>
        <v>#N/A</v>
      </c>
      <c r="U281" s="11" t="e">
        <f t="shared" si="92"/>
        <v>#N/A</v>
      </c>
      <c r="V281" s="11" t="e">
        <f t="shared" si="93"/>
        <v>#N/A</v>
      </c>
      <c r="W281" s="11" t="e">
        <f t="shared" si="94"/>
        <v>#N/A</v>
      </c>
      <c r="X281" s="11" t="e">
        <f t="shared" si="95"/>
        <v>#N/A</v>
      </c>
      <c r="Y281" s="11" t="e">
        <f t="shared" si="96"/>
        <v>#N/A</v>
      </c>
      <c r="Z281" s="11" t="e">
        <f t="shared" si="97"/>
        <v>#N/A</v>
      </c>
      <c r="AA281" s="56" t="e">
        <f t="shared" si="98"/>
        <v>#N/A</v>
      </c>
      <c r="AB281" s="56" t="e">
        <f t="shared" si="99"/>
        <v>#N/A</v>
      </c>
      <c r="AC281" s="35" t="e">
        <f t="shared" si="106"/>
        <v>#N/A</v>
      </c>
      <c r="AD281" s="35" t="e">
        <f t="shared" si="107"/>
        <v>#N/A</v>
      </c>
      <c r="AE281" s="35" t="e">
        <f t="shared" si="108"/>
        <v>#N/A</v>
      </c>
      <c r="AF281" s="35" t="e">
        <f t="shared" si="109"/>
        <v>#N/A</v>
      </c>
      <c r="AI281" s="10"/>
      <c r="AJ281" s="11"/>
      <c r="AK281" s="10"/>
      <c r="AL281" s="11"/>
      <c r="AM281" s="10"/>
      <c r="AN281" s="10"/>
      <c r="AO281" s="10"/>
      <c r="AP281" s="10"/>
      <c r="AQ281" s="10"/>
      <c r="AS281" s="10"/>
      <c r="AT281" s="11"/>
      <c r="AU281" s="11"/>
      <c r="AV281" s="11"/>
      <c r="AW281" s="11"/>
      <c r="AX281" s="11"/>
      <c r="AY281" s="11"/>
      <c r="AZ281" s="11"/>
      <c r="BA281" s="11"/>
      <c r="BC281" s="10"/>
      <c r="BD281" s="11"/>
      <c r="BE281" s="11"/>
      <c r="BF281" s="11"/>
      <c r="BG281" s="11"/>
      <c r="BH281" s="11"/>
      <c r="BI281" s="11"/>
      <c r="BJ281" s="11"/>
      <c r="BK281" s="11"/>
      <c r="BL281" s="11"/>
      <c r="BM281" s="10"/>
      <c r="BN281" s="11"/>
      <c r="BO281" s="10"/>
      <c r="BP281" s="11"/>
      <c r="BQ281" s="10"/>
      <c r="BR281" s="10"/>
      <c r="BS281" s="10"/>
      <c r="BT281" s="10"/>
      <c r="BU281" s="10"/>
      <c r="BV281" s="6"/>
      <c r="BW281" s="6"/>
      <c r="BX281" s="10"/>
      <c r="BY281" s="11"/>
      <c r="BZ281" s="11"/>
      <c r="CA281" s="11"/>
      <c r="CB281" s="11"/>
      <c r="CC281" s="11"/>
      <c r="CD281" s="11"/>
      <c r="CE281" s="11"/>
      <c r="CF281" s="11"/>
      <c r="CG281" s="6"/>
      <c r="CH281" s="10"/>
      <c r="CI281" s="11"/>
      <c r="CJ281" s="11"/>
      <c r="CK281" s="11"/>
      <c r="CL281" s="11"/>
      <c r="CM281" s="11"/>
      <c r="CN281" s="11"/>
      <c r="CO281" s="11"/>
      <c r="CP281" s="11"/>
    </row>
    <row r="282" spans="1:94" ht="15.75" x14ac:dyDescent="0.25">
      <c r="A282" s="17"/>
      <c r="B282" s="17"/>
      <c r="C282" s="24"/>
      <c r="D282" s="24"/>
      <c r="E282" s="24"/>
      <c r="F282" s="25"/>
      <c r="G282" s="25"/>
      <c r="H282" s="46"/>
      <c r="I282" s="81" t="str">
        <f t="shared" si="100"/>
        <v/>
      </c>
      <c r="J282" s="28" t="str">
        <f t="shared" si="101"/>
        <v/>
      </c>
      <c r="K282" s="29" t="str">
        <f t="shared" si="102"/>
        <v/>
      </c>
      <c r="L282" s="99" t="str">
        <f t="shared" si="103"/>
        <v/>
      </c>
      <c r="M282" s="30" t="str">
        <f t="shared" si="104"/>
        <v/>
      </c>
      <c r="N282" s="31" t="str">
        <f t="shared" si="105"/>
        <v/>
      </c>
      <c r="P282" s="14">
        <f t="shared" si="88"/>
        <v>-154</v>
      </c>
      <c r="Q282" s="14"/>
      <c r="R282" s="56" t="e">
        <f t="shared" si="89"/>
        <v>#N/A</v>
      </c>
      <c r="S282" s="56" t="e">
        <f t="shared" si="90"/>
        <v>#N/A</v>
      </c>
      <c r="T282" s="98" t="e">
        <f t="shared" si="91"/>
        <v>#N/A</v>
      </c>
      <c r="U282" s="11" t="e">
        <f t="shared" si="92"/>
        <v>#N/A</v>
      </c>
      <c r="V282" s="11" t="e">
        <f t="shared" si="93"/>
        <v>#N/A</v>
      </c>
      <c r="W282" s="11" t="e">
        <f t="shared" si="94"/>
        <v>#N/A</v>
      </c>
      <c r="X282" s="11" t="e">
        <f t="shared" si="95"/>
        <v>#N/A</v>
      </c>
      <c r="Y282" s="11" t="e">
        <f t="shared" si="96"/>
        <v>#N/A</v>
      </c>
      <c r="Z282" s="11" t="e">
        <f t="shared" si="97"/>
        <v>#N/A</v>
      </c>
      <c r="AA282" s="56" t="e">
        <f t="shared" si="98"/>
        <v>#N/A</v>
      </c>
      <c r="AB282" s="56" t="e">
        <f t="shared" si="99"/>
        <v>#N/A</v>
      </c>
      <c r="AC282" s="35" t="e">
        <f t="shared" si="106"/>
        <v>#N/A</v>
      </c>
      <c r="AD282" s="35" t="e">
        <f t="shared" si="107"/>
        <v>#N/A</v>
      </c>
      <c r="AE282" s="35" t="e">
        <f t="shared" si="108"/>
        <v>#N/A</v>
      </c>
      <c r="AF282" s="35" t="e">
        <f t="shared" si="109"/>
        <v>#N/A</v>
      </c>
      <c r="AI282" s="10"/>
      <c r="AJ282" s="11"/>
      <c r="AK282" s="10"/>
      <c r="AL282" s="11"/>
      <c r="AM282" s="10"/>
      <c r="AN282" s="10"/>
      <c r="AO282" s="10"/>
      <c r="AP282" s="10"/>
      <c r="AQ282" s="10"/>
      <c r="AS282" s="10"/>
      <c r="AT282" s="11"/>
      <c r="AU282" s="11"/>
      <c r="AV282" s="11"/>
      <c r="AW282" s="11"/>
      <c r="AX282" s="11"/>
      <c r="AY282" s="11"/>
      <c r="AZ282" s="11"/>
      <c r="BA282" s="11"/>
      <c r="BC282" s="10"/>
      <c r="BD282" s="11"/>
      <c r="BE282" s="11"/>
      <c r="BF282" s="11"/>
      <c r="BG282" s="11"/>
      <c r="BH282" s="11"/>
      <c r="BI282" s="11"/>
      <c r="BJ282" s="11"/>
      <c r="BK282" s="11"/>
      <c r="BL282" s="11"/>
      <c r="BM282" s="10"/>
      <c r="BN282" s="11"/>
      <c r="BO282" s="10"/>
      <c r="BP282" s="11"/>
      <c r="BQ282" s="10"/>
      <c r="BR282" s="10"/>
      <c r="BS282" s="10"/>
      <c r="BT282" s="10"/>
      <c r="BU282" s="10"/>
      <c r="BV282" s="6"/>
      <c r="BW282" s="6"/>
      <c r="BX282" s="10"/>
      <c r="BY282" s="11"/>
      <c r="BZ282" s="11"/>
      <c r="CA282" s="11"/>
      <c r="CB282" s="11"/>
      <c r="CC282" s="11"/>
      <c r="CD282" s="11"/>
      <c r="CE282" s="11"/>
      <c r="CF282" s="11"/>
      <c r="CG282" s="6"/>
      <c r="CH282" s="10"/>
      <c r="CI282" s="11"/>
      <c r="CJ282" s="11"/>
      <c r="CK282" s="11"/>
      <c r="CL282" s="11"/>
      <c r="CM282" s="11"/>
      <c r="CN282" s="11"/>
      <c r="CO282" s="11"/>
      <c r="CP282" s="11"/>
    </row>
    <row r="283" spans="1:94" ht="15.75" x14ac:dyDescent="0.25">
      <c r="A283" s="17"/>
      <c r="B283" s="17"/>
      <c r="C283" s="24"/>
      <c r="D283" s="24"/>
      <c r="E283" s="24"/>
      <c r="F283" s="25"/>
      <c r="G283" s="25"/>
      <c r="H283" s="46"/>
      <c r="I283" s="81" t="str">
        <f t="shared" si="100"/>
        <v/>
      </c>
      <c r="J283" s="28" t="str">
        <f t="shared" si="101"/>
        <v/>
      </c>
      <c r="K283" s="29" t="str">
        <f t="shared" si="102"/>
        <v/>
      </c>
      <c r="L283" s="99" t="str">
        <f t="shared" si="103"/>
        <v/>
      </c>
      <c r="M283" s="30" t="str">
        <f t="shared" si="104"/>
        <v/>
      </c>
      <c r="N283" s="31" t="str">
        <f t="shared" si="105"/>
        <v/>
      </c>
      <c r="P283" s="14">
        <f t="shared" si="88"/>
        <v>-154</v>
      </c>
      <c r="Q283" s="14"/>
      <c r="R283" s="56" t="e">
        <f t="shared" si="89"/>
        <v>#N/A</v>
      </c>
      <c r="S283" s="56" t="e">
        <f t="shared" si="90"/>
        <v>#N/A</v>
      </c>
      <c r="T283" s="98" t="e">
        <f t="shared" si="91"/>
        <v>#N/A</v>
      </c>
      <c r="U283" s="11" t="e">
        <f t="shared" si="92"/>
        <v>#N/A</v>
      </c>
      <c r="V283" s="11" t="e">
        <f t="shared" si="93"/>
        <v>#N/A</v>
      </c>
      <c r="W283" s="11" t="e">
        <f t="shared" si="94"/>
        <v>#N/A</v>
      </c>
      <c r="X283" s="11" t="e">
        <f t="shared" si="95"/>
        <v>#N/A</v>
      </c>
      <c r="Y283" s="11" t="e">
        <f t="shared" si="96"/>
        <v>#N/A</v>
      </c>
      <c r="Z283" s="11" t="e">
        <f t="shared" si="97"/>
        <v>#N/A</v>
      </c>
      <c r="AA283" s="56" t="e">
        <f t="shared" si="98"/>
        <v>#N/A</v>
      </c>
      <c r="AB283" s="56" t="e">
        <f t="shared" si="99"/>
        <v>#N/A</v>
      </c>
      <c r="AC283" s="35" t="e">
        <f t="shared" si="106"/>
        <v>#N/A</v>
      </c>
      <c r="AD283" s="35" t="e">
        <f t="shared" si="107"/>
        <v>#N/A</v>
      </c>
      <c r="AE283" s="35" t="e">
        <f t="shared" si="108"/>
        <v>#N/A</v>
      </c>
      <c r="AF283" s="35" t="e">
        <f t="shared" si="109"/>
        <v>#N/A</v>
      </c>
      <c r="AI283" s="10"/>
      <c r="AJ283" s="11"/>
      <c r="AK283" s="10"/>
      <c r="AL283" s="11"/>
      <c r="AM283" s="10"/>
      <c r="AN283" s="10"/>
      <c r="AO283" s="10"/>
      <c r="AP283" s="10"/>
      <c r="AQ283" s="10"/>
      <c r="AS283" s="10"/>
      <c r="AT283" s="11"/>
      <c r="AU283" s="11"/>
      <c r="AV283" s="11"/>
      <c r="AW283" s="11"/>
      <c r="AX283" s="11"/>
      <c r="AY283" s="11"/>
      <c r="AZ283" s="11"/>
      <c r="BA283" s="11"/>
      <c r="BC283" s="10"/>
      <c r="BD283" s="11"/>
      <c r="BE283" s="11"/>
      <c r="BF283" s="11"/>
      <c r="BG283" s="11"/>
      <c r="BH283" s="11"/>
      <c r="BI283" s="11"/>
      <c r="BJ283" s="11"/>
      <c r="BK283" s="11"/>
      <c r="BL283" s="11"/>
      <c r="BM283" s="10"/>
      <c r="BN283" s="11"/>
      <c r="BO283" s="10"/>
      <c r="BP283" s="11"/>
      <c r="BQ283" s="10"/>
      <c r="BR283" s="10"/>
      <c r="BS283" s="10"/>
      <c r="BT283" s="10"/>
      <c r="BU283" s="10"/>
      <c r="BV283" s="6"/>
      <c r="BW283" s="6"/>
      <c r="BX283" s="10"/>
      <c r="BY283" s="11"/>
      <c r="BZ283" s="11"/>
      <c r="CA283" s="11"/>
      <c r="CB283" s="11"/>
      <c r="CC283" s="11"/>
      <c r="CD283" s="11"/>
      <c r="CE283" s="11"/>
      <c r="CF283" s="11"/>
      <c r="CG283" s="6"/>
      <c r="CH283" s="10"/>
      <c r="CI283" s="11"/>
      <c r="CJ283" s="11"/>
      <c r="CK283" s="11"/>
      <c r="CL283" s="11"/>
      <c r="CM283" s="11"/>
      <c r="CN283" s="11"/>
      <c r="CO283" s="11"/>
      <c r="CP283" s="11"/>
    </row>
    <row r="284" spans="1:94" ht="15.75" x14ac:dyDescent="0.25">
      <c r="A284" s="17"/>
      <c r="B284" s="17"/>
      <c r="C284" s="24"/>
      <c r="D284" s="24"/>
      <c r="E284" s="24"/>
      <c r="F284" s="25"/>
      <c r="G284" s="25"/>
      <c r="H284" s="46"/>
      <c r="I284" s="81" t="str">
        <f t="shared" si="100"/>
        <v/>
      </c>
      <c r="J284" s="28" t="str">
        <f t="shared" si="101"/>
        <v/>
      </c>
      <c r="K284" s="29" t="str">
        <f t="shared" si="102"/>
        <v/>
      </c>
      <c r="L284" s="99" t="str">
        <f t="shared" si="103"/>
        <v/>
      </c>
      <c r="M284" s="30" t="str">
        <f t="shared" si="104"/>
        <v/>
      </c>
      <c r="N284" s="31" t="str">
        <f t="shared" si="105"/>
        <v/>
      </c>
      <c r="P284" s="14">
        <f t="shared" si="88"/>
        <v>-154</v>
      </c>
      <c r="Q284" s="14"/>
      <c r="R284" s="56" t="e">
        <f t="shared" si="89"/>
        <v>#N/A</v>
      </c>
      <c r="S284" s="56" t="e">
        <f t="shared" si="90"/>
        <v>#N/A</v>
      </c>
      <c r="T284" s="98" t="e">
        <f t="shared" si="91"/>
        <v>#N/A</v>
      </c>
      <c r="U284" s="11" t="e">
        <f t="shared" si="92"/>
        <v>#N/A</v>
      </c>
      <c r="V284" s="11" t="e">
        <f t="shared" si="93"/>
        <v>#N/A</v>
      </c>
      <c r="W284" s="11" t="e">
        <f t="shared" si="94"/>
        <v>#N/A</v>
      </c>
      <c r="X284" s="11" t="e">
        <f t="shared" si="95"/>
        <v>#N/A</v>
      </c>
      <c r="Y284" s="11" t="e">
        <f t="shared" si="96"/>
        <v>#N/A</v>
      </c>
      <c r="Z284" s="11" t="e">
        <f t="shared" si="97"/>
        <v>#N/A</v>
      </c>
      <c r="AA284" s="56" t="e">
        <f t="shared" si="98"/>
        <v>#N/A</v>
      </c>
      <c r="AB284" s="56" t="e">
        <f t="shared" si="99"/>
        <v>#N/A</v>
      </c>
      <c r="AC284" s="35" t="e">
        <f t="shared" si="106"/>
        <v>#N/A</v>
      </c>
      <c r="AD284" s="35" t="e">
        <f t="shared" si="107"/>
        <v>#N/A</v>
      </c>
      <c r="AE284" s="35" t="e">
        <f t="shared" si="108"/>
        <v>#N/A</v>
      </c>
      <c r="AF284" s="35" t="e">
        <f t="shared" si="109"/>
        <v>#N/A</v>
      </c>
      <c r="AI284" s="10"/>
      <c r="AJ284" s="11"/>
      <c r="AK284" s="10"/>
      <c r="AL284" s="11"/>
      <c r="AM284" s="10"/>
      <c r="AN284" s="10"/>
      <c r="AO284" s="10"/>
      <c r="AP284" s="10"/>
      <c r="AQ284" s="10"/>
      <c r="AS284" s="10"/>
      <c r="AT284" s="11"/>
      <c r="AU284" s="11"/>
      <c r="AV284" s="11"/>
      <c r="AW284" s="11"/>
      <c r="AX284" s="11"/>
      <c r="AY284" s="11"/>
      <c r="AZ284" s="11"/>
      <c r="BA284" s="11"/>
      <c r="BC284" s="10"/>
      <c r="BD284" s="11"/>
      <c r="BE284" s="11"/>
      <c r="BF284" s="11"/>
      <c r="BG284" s="11"/>
      <c r="BH284" s="11"/>
      <c r="BI284" s="11"/>
      <c r="BJ284" s="11"/>
      <c r="BK284" s="11"/>
      <c r="BL284" s="11"/>
      <c r="BM284" s="10"/>
      <c r="BN284" s="11"/>
      <c r="BO284" s="10"/>
      <c r="BP284" s="11"/>
      <c r="BQ284" s="10"/>
      <c r="BR284" s="10"/>
      <c r="BS284" s="10"/>
      <c r="BT284" s="10"/>
      <c r="BU284" s="10"/>
      <c r="BV284" s="6"/>
      <c r="BW284" s="6"/>
      <c r="BX284" s="10"/>
      <c r="BY284" s="11"/>
      <c r="BZ284" s="11"/>
      <c r="CA284" s="11"/>
      <c r="CB284" s="11"/>
      <c r="CC284" s="11"/>
      <c r="CD284" s="11"/>
      <c r="CE284" s="11"/>
      <c r="CF284" s="11"/>
      <c r="CG284" s="6"/>
      <c r="CH284" s="10"/>
      <c r="CI284" s="11"/>
      <c r="CJ284" s="11"/>
      <c r="CK284" s="11"/>
      <c r="CL284" s="11"/>
      <c r="CM284" s="11"/>
      <c r="CN284" s="11"/>
      <c r="CO284" s="11"/>
      <c r="CP284" s="11"/>
    </row>
    <row r="285" spans="1:94" ht="15.75" x14ac:dyDescent="0.25">
      <c r="A285" s="17"/>
      <c r="B285" s="17"/>
      <c r="C285" s="24"/>
      <c r="D285" s="24"/>
      <c r="E285" s="24"/>
      <c r="F285" s="25"/>
      <c r="G285" s="25"/>
      <c r="H285" s="46"/>
      <c r="I285" s="81" t="str">
        <f t="shared" si="100"/>
        <v/>
      </c>
      <c r="J285" s="28" t="str">
        <f t="shared" si="101"/>
        <v/>
      </c>
      <c r="K285" s="29" t="str">
        <f t="shared" si="102"/>
        <v/>
      </c>
      <c r="L285" s="99" t="str">
        <f t="shared" si="103"/>
        <v/>
      </c>
      <c r="M285" s="30" t="str">
        <f t="shared" si="104"/>
        <v/>
      </c>
      <c r="N285" s="31" t="str">
        <f t="shared" si="105"/>
        <v/>
      </c>
      <c r="P285" s="14">
        <f t="shared" si="88"/>
        <v>-154</v>
      </c>
      <c r="Q285" s="14"/>
      <c r="R285" s="56" t="e">
        <f t="shared" si="89"/>
        <v>#N/A</v>
      </c>
      <c r="S285" s="56" t="e">
        <f t="shared" si="90"/>
        <v>#N/A</v>
      </c>
      <c r="T285" s="98" t="e">
        <f t="shared" si="91"/>
        <v>#N/A</v>
      </c>
      <c r="U285" s="11" t="e">
        <f t="shared" si="92"/>
        <v>#N/A</v>
      </c>
      <c r="V285" s="11" t="e">
        <f t="shared" si="93"/>
        <v>#N/A</v>
      </c>
      <c r="W285" s="11" t="e">
        <f t="shared" si="94"/>
        <v>#N/A</v>
      </c>
      <c r="X285" s="11" t="e">
        <f t="shared" si="95"/>
        <v>#N/A</v>
      </c>
      <c r="Y285" s="11" t="e">
        <f t="shared" si="96"/>
        <v>#N/A</v>
      </c>
      <c r="Z285" s="11" t="e">
        <f t="shared" si="97"/>
        <v>#N/A</v>
      </c>
      <c r="AA285" s="56" t="e">
        <f t="shared" si="98"/>
        <v>#N/A</v>
      </c>
      <c r="AB285" s="56" t="e">
        <f t="shared" si="99"/>
        <v>#N/A</v>
      </c>
      <c r="AC285" s="35" t="e">
        <f t="shared" si="106"/>
        <v>#N/A</v>
      </c>
      <c r="AD285" s="35" t="e">
        <f t="shared" si="107"/>
        <v>#N/A</v>
      </c>
      <c r="AE285" s="35" t="e">
        <f t="shared" si="108"/>
        <v>#N/A</v>
      </c>
      <c r="AF285" s="35" t="e">
        <f t="shared" si="109"/>
        <v>#N/A</v>
      </c>
      <c r="AI285" s="10"/>
      <c r="AJ285" s="11"/>
      <c r="AK285" s="10"/>
      <c r="AL285" s="11"/>
      <c r="AM285" s="10"/>
      <c r="AN285" s="10"/>
      <c r="AO285" s="10"/>
      <c r="AP285" s="10"/>
      <c r="AQ285" s="10"/>
      <c r="AS285" s="10"/>
      <c r="AT285" s="11"/>
      <c r="AU285" s="11"/>
      <c r="AV285" s="11"/>
      <c r="AW285" s="11"/>
      <c r="AX285" s="11"/>
      <c r="AY285" s="11"/>
      <c r="AZ285" s="11"/>
      <c r="BA285" s="11"/>
      <c r="BC285" s="10"/>
      <c r="BD285" s="11"/>
      <c r="BE285" s="11"/>
      <c r="BF285" s="11"/>
      <c r="BG285" s="11"/>
      <c r="BH285" s="11"/>
      <c r="BI285" s="11"/>
      <c r="BJ285" s="11"/>
      <c r="BK285" s="11"/>
      <c r="BL285" s="11"/>
      <c r="BM285" s="10"/>
      <c r="BN285" s="11"/>
      <c r="BO285" s="10"/>
      <c r="BP285" s="11"/>
      <c r="BQ285" s="10"/>
      <c r="BR285" s="10"/>
      <c r="BS285" s="10"/>
      <c r="BT285" s="10"/>
      <c r="BU285" s="10"/>
      <c r="BV285" s="6"/>
      <c r="BW285" s="6"/>
      <c r="BX285" s="10"/>
      <c r="BY285" s="11"/>
      <c r="BZ285" s="11"/>
      <c r="CA285" s="11"/>
      <c r="CB285" s="11"/>
      <c r="CC285" s="11"/>
      <c r="CD285" s="11"/>
      <c r="CE285" s="11"/>
      <c r="CF285" s="11"/>
      <c r="CG285" s="6"/>
      <c r="CH285" s="10"/>
      <c r="CI285" s="11"/>
      <c r="CJ285" s="11"/>
      <c r="CK285" s="11"/>
      <c r="CL285" s="11"/>
      <c r="CM285" s="11"/>
      <c r="CN285" s="11"/>
      <c r="CO285" s="11"/>
      <c r="CP285" s="11"/>
    </row>
    <row r="286" spans="1:94" ht="15.75" x14ac:dyDescent="0.25">
      <c r="A286" s="17"/>
      <c r="B286" s="17"/>
      <c r="C286" s="24"/>
      <c r="D286" s="24"/>
      <c r="E286" s="24"/>
      <c r="F286" s="25"/>
      <c r="G286" s="25"/>
      <c r="H286" s="46"/>
      <c r="I286" s="81" t="str">
        <f t="shared" si="100"/>
        <v/>
      </c>
      <c r="J286" s="28" t="str">
        <f t="shared" si="101"/>
        <v/>
      </c>
      <c r="K286" s="29" t="str">
        <f t="shared" si="102"/>
        <v/>
      </c>
      <c r="L286" s="99" t="str">
        <f t="shared" si="103"/>
        <v/>
      </c>
      <c r="M286" s="30" t="str">
        <f t="shared" si="104"/>
        <v/>
      </c>
      <c r="N286" s="31" t="str">
        <f t="shared" si="105"/>
        <v/>
      </c>
      <c r="P286" s="14">
        <f t="shared" si="88"/>
        <v>-154</v>
      </c>
      <c r="Q286" s="14"/>
      <c r="R286" s="56" t="e">
        <f t="shared" si="89"/>
        <v>#N/A</v>
      </c>
      <c r="S286" s="56" t="e">
        <f t="shared" si="90"/>
        <v>#N/A</v>
      </c>
      <c r="T286" s="98" t="e">
        <f t="shared" si="91"/>
        <v>#N/A</v>
      </c>
      <c r="U286" s="11" t="e">
        <f t="shared" si="92"/>
        <v>#N/A</v>
      </c>
      <c r="V286" s="11" t="e">
        <f t="shared" si="93"/>
        <v>#N/A</v>
      </c>
      <c r="W286" s="11" t="e">
        <f t="shared" si="94"/>
        <v>#N/A</v>
      </c>
      <c r="X286" s="11" t="e">
        <f t="shared" si="95"/>
        <v>#N/A</v>
      </c>
      <c r="Y286" s="11" t="e">
        <f t="shared" si="96"/>
        <v>#N/A</v>
      </c>
      <c r="Z286" s="11" t="e">
        <f t="shared" si="97"/>
        <v>#N/A</v>
      </c>
      <c r="AA286" s="56" t="e">
        <f t="shared" si="98"/>
        <v>#N/A</v>
      </c>
      <c r="AB286" s="56" t="e">
        <f t="shared" si="99"/>
        <v>#N/A</v>
      </c>
      <c r="AC286" s="35" t="e">
        <f t="shared" si="106"/>
        <v>#N/A</v>
      </c>
      <c r="AD286" s="35" t="e">
        <f t="shared" si="107"/>
        <v>#N/A</v>
      </c>
      <c r="AE286" s="35" t="e">
        <f t="shared" si="108"/>
        <v>#N/A</v>
      </c>
      <c r="AF286" s="35" t="e">
        <f t="shared" si="109"/>
        <v>#N/A</v>
      </c>
      <c r="AI286" s="10"/>
      <c r="AJ286" s="11"/>
      <c r="AK286" s="10"/>
      <c r="AL286" s="11"/>
      <c r="AM286" s="10"/>
      <c r="AN286" s="10"/>
      <c r="AO286" s="10"/>
      <c r="AP286" s="10"/>
      <c r="AQ286" s="10"/>
      <c r="AS286" s="10"/>
      <c r="AT286" s="11"/>
      <c r="AU286" s="11"/>
      <c r="AV286" s="11"/>
      <c r="AW286" s="11"/>
      <c r="AX286" s="11"/>
      <c r="AY286" s="11"/>
      <c r="AZ286" s="11"/>
      <c r="BA286" s="11"/>
      <c r="BC286" s="10"/>
      <c r="BD286" s="11"/>
      <c r="BE286" s="11"/>
      <c r="BF286" s="11"/>
      <c r="BG286" s="11"/>
      <c r="BH286" s="11"/>
      <c r="BI286" s="11"/>
      <c r="BJ286" s="11"/>
      <c r="BK286" s="11"/>
      <c r="BL286" s="11"/>
      <c r="BM286" s="10"/>
      <c r="BN286" s="11"/>
      <c r="BO286" s="10"/>
      <c r="BP286" s="11"/>
      <c r="BQ286" s="10"/>
      <c r="BR286" s="10"/>
      <c r="BS286" s="10"/>
      <c r="BT286" s="10"/>
      <c r="BU286" s="10"/>
      <c r="BV286" s="6"/>
      <c r="BW286" s="6"/>
      <c r="BX286" s="10"/>
      <c r="BY286" s="11"/>
      <c r="BZ286" s="11"/>
      <c r="CA286" s="11"/>
      <c r="CB286" s="11"/>
      <c r="CC286" s="11"/>
      <c r="CD286" s="11"/>
      <c r="CE286" s="11"/>
      <c r="CF286" s="11"/>
      <c r="CG286" s="6"/>
      <c r="CH286" s="10"/>
      <c r="CI286" s="11"/>
      <c r="CJ286" s="11"/>
      <c r="CK286" s="11"/>
      <c r="CL286" s="11"/>
      <c r="CM286" s="11"/>
      <c r="CN286" s="11"/>
      <c r="CO286" s="11"/>
      <c r="CP286" s="11"/>
    </row>
    <row r="287" spans="1:94" ht="15.75" x14ac:dyDescent="0.25">
      <c r="A287" s="17"/>
      <c r="B287" s="17"/>
      <c r="C287" s="24"/>
      <c r="D287" s="24"/>
      <c r="E287" s="24"/>
      <c r="F287" s="25"/>
      <c r="G287" s="25"/>
      <c r="H287" s="46"/>
      <c r="I287" s="81" t="str">
        <f t="shared" si="100"/>
        <v/>
      </c>
      <c r="J287" s="28" t="str">
        <f t="shared" si="101"/>
        <v/>
      </c>
      <c r="K287" s="29" t="str">
        <f t="shared" si="102"/>
        <v/>
      </c>
      <c r="L287" s="99" t="str">
        <f t="shared" si="103"/>
        <v/>
      </c>
      <c r="M287" s="30" t="str">
        <f t="shared" si="104"/>
        <v/>
      </c>
      <c r="N287" s="31" t="str">
        <f t="shared" si="105"/>
        <v/>
      </c>
      <c r="P287" s="14">
        <f t="shared" si="88"/>
        <v>-154</v>
      </c>
      <c r="Q287" s="14"/>
      <c r="R287" s="56" t="e">
        <f t="shared" si="89"/>
        <v>#N/A</v>
      </c>
      <c r="S287" s="56" t="e">
        <f t="shared" si="90"/>
        <v>#N/A</v>
      </c>
      <c r="T287" s="98" t="e">
        <f t="shared" si="91"/>
        <v>#N/A</v>
      </c>
      <c r="U287" s="11" t="e">
        <f t="shared" si="92"/>
        <v>#N/A</v>
      </c>
      <c r="V287" s="11" t="e">
        <f t="shared" si="93"/>
        <v>#N/A</v>
      </c>
      <c r="W287" s="11" t="e">
        <f t="shared" si="94"/>
        <v>#N/A</v>
      </c>
      <c r="X287" s="11" t="e">
        <f t="shared" si="95"/>
        <v>#N/A</v>
      </c>
      <c r="Y287" s="11" t="e">
        <f t="shared" si="96"/>
        <v>#N/A</v>
      </c>
      <c r="Z287" s="11" t="e">
        <f t="shared" si="97"/>
        <v>#N/A</v>
      </c>
      <c r="AA287" s="56" t="e">
        <f t="shared" si="98"/>
        <v>#N/A</v>
      </c>
      <c r="AB287" s="56" t="e">
        <f t="shared" si="99"/>
        <v>#N/A</v>
      </c>
      <c r="AC287" s="35" t="e">
        <f t="shared" si="106"/>
        <v>#N/A</v>
      </c>
      <c r="AD287" s="35" t="e">
        <f t="shared" si="107"/>
        <v>#N/A</v>
      </c>
      <c r="AE287" s="35" t="e">
        <f t="shared" si="108"/>
        <v>#N/A</v>
      </c>
      <c r="AF287" s="35" t="e">
        <f t="shared" si="109"/>
        <v>#N/A</v>
      </c>
      <c r="AI287" s="10"/>
      <c r="AJ287" s="11"/>
      <c r="AK287" s="10"/>
      <c r="AL287" s="11"/>
      <c r="AM287" s="10"/>
      <c r="AN287" s="10"/>
      <c r="AO287" s="10"/>
      <c r="AP287" s="10"/>
      <c r="AQ287" s="10"/>
      <c r="AS287" s="10"/>
      <c r="AT287" s="11"/>
      <c r="AU287" s="11"/>
      <c r="AV287" s="11"/>
      <c r="AW287" s="11"/>
      <c r="AX287" s="11"/>
      <c r="AY287" s="11"/>
      <c r="AZ287" s="11"/>
      <c r="BA287" s="11"/>
      <c r="BC287" s="10"/>
      <c r="BD287" s="11"/>
      <c r="BE287" s="11"/>
      <c r="BF287" s="11"/>
      <c r="BG287" s="11"/>
      <c r="BH287" s="11"/>
      <c r="BI287" s="11"/>
      <c r="BJ287" s="11"/>
      <c r="BK287" s="11"/>
      <c r="BL287" s="11"/>
      <c r="BM287" s="10"/>
      <c r="BN287" s="11"/>
      <c r="BO287" s="10"/>
      <c r="BP287" s="11"/>
      <c r="BQ287" s="10"/>
      <c r="BR287" s="10"/>
      <c r="BS287" s="10"/>
      <c r="BT287" s="10"/>
      <c r="BU287" s="10"/>
      <c r="BV287" s="6"/>
      <c r="BW287" s="6"/>
      <c r="BX287" s="10"/>
      <c r="BY287" s="11"/>
      <c r="BZ287" s="11"/>
      <c r="CA287" s="11"/>
      <c r="CB287" s="11"/>
      <c r="CC287" s="11"/>
      <c r="CD287" s="11"/>
      <c r="CE287" s="11"/>
      <c r="CF287" s="11"/>
      <c r="CG287" s="6"/>
      <c r="CH287" s="10"/>
      <c r="CI287" s="11"/>
      <c r="CJ287" s="11"/>
      <c r="CK287" s="11"/>
      <c r="CL287" s="11"/>
      <c r="CM287" s="11"/>
      <c r="CN287" s="11"/>
      <c r="CO287" s="11"/>
      <c r="CP287" s="11"/>
    </row>
    <row r="288" spans="1:94" ht="15.75" x14ac:dyDescent="0.25">
      <c r="A288" s="17"/>
      <c r="B288" s="17"/>
      <c r="C288" s="24"/>
      <c r="D288" s="24"/>
      <c r="E288" s="24"/>
      <c r="F288" s="25"/>
      <c r="G288" s="25"/>
      <c r="H288" s="46"/>
      <c r="I288" s="81" t="str">
        <f t="shared" si="100"/>
        <v/>
      </c>
      <c r="J288" s="28" t="str">
        <f t="shared" si="101"/>
        <v/>
      </c>
      <c r="K288" s="29" t="str">
        <f t="shared" si="102"/>
        <v/>
      </c>
      <c r="L288" s="99" t="str">
        <f t="shared" si="103"/>
        <v/>
      </c>
      <c r="M288" s="30" t="str">
        <f t="shared" si="104"/>
        <v/>
      </c>
      <c r="N288" s="31" t="str">
        <f t="shared" si="105"/>
        <v/>
      </c>
      <c r="P288" s="14">
        <f t="shared" si="88"/>
        <v>-154</v>
      </c>
      <c r="Q288" s="14"/>
      <c r="R288" s="56" t="e">
        <f t="shared" si="89"/>
        <v>#N/A</v>
      </c>
      <c r="S288" s="56" t="e">
        <f t="shared" si="90"/>
        <v>#N/A</v>
      </c>
      <c r="T288" s="98" t="e">
        <f t="shared" si="91"/>
        <v>#N/A</v>
      </c>
      <c r="U288" s="11" t="e">
        <f t="shared" si="92"/>
        <v>#N/A</v>
      </c>
      <c r="V288" s="11" t="e">
        <f t="shared" si="93"/>
        <v>#N/A</v>
      </c>
      <c r="W288" s="11" t="e">
        <f t="shared" si="94"/>
        <v>#N/A</v>
      </c>
      <c r="X288" s="11" t="e">
        <f t="shared" si="95"/>
        <v>#N/A</v>
      </c>
      <c r="Y288" s="11" t="e">
        <f t="shared" si="96"/>
        <v>#N/A</v>
      </c>
      <c r="Z288" s="11" t="e">
        <f t="shared" si="97"/>
        <v>#N/A</v>
      </c>
      <c r="AA288" s="56" t="e">
        <f t="shared" si="98"/>
        <v>#N/A</v>
      </c>
      <c r="AB288" s="56" t="e">
        <f t="shared" si="99"/>
        <v>#N/A</v>
      </c>
      <c r="AC288" s="35" t="e">
        <f t="shared" si="106"/>
        <v>#N/A</v>
      </c>
      <c r="AD288" s="35" t="e">
        <f t="shared" si="107"/>
        <v>#N/A</v>
      </c>
      <c r="AE288" s="35" t="e">
        <f t="shared" si="108"/>
        <v>#N/A</v>
      </c>
      <c r="AF288" s="35" t="e">
        <f t="shared" si="109"/>
        <v>#N/A</v>
      </c>
      <c r="AI288" s="10"/>
      <c r="AJ288" s="11"/>
      <c r="AK288" s="10"/>
      <c r="AL288" s="11"/>
      <c r="AM288" s="10"/>
      <c r="AN288" s="10"/>
      <c r="AO288" s="10"/>
      <c r="AP288" s="10"/>
      <c r="AQ288" s="10"/>
      <c r="AS288" s="10"/>
      <c r="AT288" s="11"/>
      <c r="AU288" s="11"/>
      <c r="AV288" s="11"/>
      <c r="AW288" s="11"/>
      <c r="AX288" s="11"/>
      <c r="AY288" s="11"/>
      <c r="AZ288" s="11"/>
      <c r="BA288" s="11"/>
      <c r="BC288" s="10"/>
      <c r="BD288" s="11"/>
      <c r="BE288" s="11"/>
      <c r="BF288" s="11"/>
      <c r="BG288" s="11"/>
      <c r="BH288" s="11"/>
      <c r="BI288" s="11"/>
      <c r="BJ288" s="11"/>
      <c r="BK288" s="11"/>
      <c r="BL288" s="11"/>
      <c r="BM288" s="10"/>
      <c r="BN288" s="11"/>
      <c r="BO288" s="10"/>
      <c r="BP288" s="11"/>
      <c r="BQ288" s="10"/>
      <c r="BR288" s="10"/>
      <c r="BS288" s="10"/>
      <c r="BT288" s="10"/>
      <c r="BU288" s="10"/>
      <c r="BV288" s="6"/>
      <c r="BW288" s="6"/>
      <c r="BX288" s="10"/>
      <c r="BY288" s="11"/>
      <c r="BZ288" s="11"/>
      <c r="CA288" s="11"/>
      <c r="CB288" s="11"/>
      <c r="CC288" s="11"/>
      <c r="CD288" s="11"/>
      <c r="CE288" s="11"/>
      <c r="CF288" s="11"/>
      <c r="CG288" s="6"/>
      <c r="CH288" s="10"/>
      <c r="CI288" s="11"/>
      <c r="CJ288" s="11"/>
      <c r="CK288" s="11"/>
      <c r="CL288" s="11"/>
      <c r="CM288" s="11"/>
      <c r="CN288" s="11"/>
      <c r="CO288" s="11"/>
      <c r="CP288" s="11"/>
    </row>
    <row r="289" spans="1:94" ht="15.75" x14ac:dyDescent="0.25">
      <c r="A289" s="17"/>
      <c r="B289" s="17"/>
      <c r="C289" s="24"/>
      <c r="D289" s="24"/>
      <c r="E289" s="24"/>
      <c r="F289" s="25"/>
      <c r="G289" s="25"/>
      <c r="H289" s="46"/>
      <c r="I289" s="81" t="str">
        <f t="shared" si="100"/>
        <v/>
      </c>
      <c r="J289" s="28" t="str">
        <f t="shared" si="101"/>
        <v/>
      </c>
      <c r="K289" s="29" t="str">
        <f t="shared" si="102"/>
        <v/>
      </c>
      <c r="L289" s="99" t="str">
        <f t="shared" si="103"/>
        <v/>
      </c>
      <c r="M289" s="30" t="str">
        <f t="shared" si="104"/>
        <v/>
      </c>
      <c r="N289" s="31" t="str">
        <f t="shared" si="105"/>
        <v/>
      </c>
      <c r="P289" s="14">
        <f t="shared" si="88"/>
        <v>-154</v>
      </c>
      <c r="Q289" s="14"/>
      <c r="R289" s="56" t="e">
        <f t="shared" si="89"/>
        <v>#N/A</v>
      </c>
      <c r="S289" s="56" t="e">
        <f t="shared" si="90"/>
        <v>#N/A</v>
      </c>
      <c r="T289" s="98" t="e">
        <f t="shared" si="91"/>
        <v>#N/A</v>
      </c>
      <c r="U289" s="11" t="e">
        <f t="shared" si="92"/>
        <v>#N/A</v>
      </c>
      <c r="V289" s="11" t="e">
        <f t="shared" si="93"/>
        <v>#N/A</v>
      </c>
      <c r="W289" s="11" t="e">
        <f t="shared" si="94"/>
        <v>#N/A</v>
      </c>
      <c r="X289" s="11" t="e">
        <f t="shared" si="95"/>
        <v>#N/A</v>
      </c>
      <c r="Y289" s="11" t="e">
        <f t="shared" si="96"/>
        <v>#N/A</v>
      </c>
      <c r="Z289" s="11" t="e">
        <f t="shared" si="97"/>
        <v>#N/A</v>
      </c>
      <c r="AA289" s="56" t="e">
        <f t="shared" si="98"/>
        <v>#N/A</v>
      </c>
      <c r="AB289" s="56" t="e">
        <f t="shared" si="99"/>
        <v>#N/A</v>
      </c>
      <c r="AC289" s="35" t="e">
        <f t="shared" si="106"/>
        <v>#N/A</v>
      </c>
      <c r="AD289" s="35" t="e">
        <f t="shared" si="107"/>
        <v>#N/A</v>
      </c>
      <c r="AE289" s="35" t="e">
        <f t="shared" si="108"/>
        <v>#N/A</v>
      </c>
      <c r="AF289" s="35" t="e">
        <f t="shared" si="109"/>
        <v>#N/A</v>
      </c>
      <c r="AI289" s="10"/>
      <c r="AJ289" s="11"/>
      <c r="AK289" s="10"/>
      <c r="AL289" s="11"/>
      <c r="AM289" s="10"/>
      <c r="AN289" s="10"/>
      <c r="AO289" s="10"/>
      <c r="AP289" s="10"/>
      <c r="AQ289" s="10"/>
      <c r="AS289" s="10"/>
      <c r="AT289" s="11"/>
      <c r="AU289" s="11"/>
      <c r="AV289" s="11"/>
      <c r="AW289" s="11"/>
      <c r="AX289" s="11"/>
      <c r="AY289" s="11"/>
      <c r="AZ289" s="11"/>
      <c r="BA289" s="11"/>
      <c r="BC289" s="10"/>
      <c r="BD289" s="11"/>
      <c r="BE289" s="11"/>
      <c r="BF289" s="11"/>
      <c r="BG289" s="11"/>
      <c r="BH289" s="11"/>
      <c r="BI289" s="11"/>
      <c r="BJ289" s="11"/>
      <c r="BK289" s="11"/>
      <c r="BL289" s="11"/>
      <c r="BM289" s="10"/>
      <c r="BN289" s="11"/>
      <c r="BO289" s="10"/>
      <c r="BP289" s="11"/>
      <c r="BQ289" s="10"/>
      <c r="BR289" s="10"/>
      <c r="BS289" s="10"/>
      <c r="BT289" s="10"/>
      <c r="BU289" s="10"/>
      <c r="BV289" s="6"/>
      <c r="BW289" s="6"/>
      <c r="BX289" s="10"/>
      <c r="BY289" s="11"/>
      <c r="BZ289" s="11"/>
      <c r="CA289" s="11"/>
      <c r="CB289" s="11"/>
      <c r="CC289" s="11"/>
      <c r="CD289" s="11"/>
      <c r="CE289" s="11"/>
      <c r="CF289" s="11"/>
      <c r="CG289" s="6"/>
      <c r="CH289" s="10"/>
      <c r="CI289" s="11"/>
      <c r="CJ289" s="11"/>
      <c r="CK289" s="11"/>
      <c r="CL289" s="11"/>
      <c r="CM289" s="11"/>
      <c r="CN289" s="11"/>
      <c r="CO289" s="11"/>
      <c r="CP289" s="11"/>
    </row>
    <row r="290" spans="1:94" ht="15.75" x14ac:dyDescent="0.25">
      <c r="A290" s="17"/>
      <c r="B290" s="17"/>
      <c r="C290" s="24"/>
      <c r="D290" s="24"/>
      <c r="E290" s="24"/>
      <c r="F290" s="25"/>
      <c r="G290" s="25"/>
      <c r="H290" s="46"/>
      <c r="I290" s="81" t="str">
        <f t="shared" si="100"/>
        <v/>
      </c>
      <c r="J290" s="28" t="str">
        <f t="shared" si="101"/>
        <v/>
      </c>
      <c r="K290" s="29" t="str">
        <f t="shared" si="102"/>
        <v/>
      </c>
      <c r="L290" s="99" t="str">
        <f t="shared" si="103"/>
        <v/>
      </c>
      <c r="M290" s="30" t="str">
        <f t="shared" si="104"/>
        <v/>
      </c>
      <c r="N290" s="31" t="str">
        <f t="shared" si="105"/>
        <v/>
      </c>
      <c r="P290" s="14">
        <f t="shared" si="88"/>
        <v>-154</v>
      </c>
      <c r="Q290" s="14"/>
      <c r="R290" s="56" t="e">
        <f t="shared" si="89"/>
        <v>#N/A</v>
      </c>
      <c r="S290" s="56" t="e">
        <f t="shared" si="90"/>
        <v>#N/A</v>
      </c>
      <c r="T290" s="98" t="e">
        <f t="shared" si="91"/>
        <v>#N/A</v>
      </c>
      <c r="U290" s="11" t="e">
        <f t="shared" si="92"/>
        <v>#N/A</v>
      </c>
      <c r="V290" s="11" t="e">
        <f t="shared" si="93"/>
        <v>#N/A</v>
      </c>
      <c r="W290" s="11" t="e">
        <f t="shared" si="94"/>
        <v>#N/A</v>
      </c>
      <c r="X290" s="11" t="e">
        <f t="shared" si="95"/>
        <v>#N/A</v>
      </c>
      <c r="Y290" s="11" t="e">
        <f t="shared" si="96"/>
        <v>#N/A</v>
      </c>
      <c r="Z290" s="11" t="e">
        <f t="shared" si="97"/>
        <v>#N/A</v>
      </c>
      <c r="AA290" s="56" t="e">
        <f t="shared" si="98"/>
        <v>#N/A</v>
      </c>
      <c r="AB290" s="56" t="e">
        <f t="shared" si="99"/>
        <v>#N/A</v>
      </c>
      <c r="AC290" s="35" t="e">
        <f t="shared" si="106"/>
        <v>#N/A</v>
      </c>
      <c r="AD290" s="35" t="e">
        <f t="shared" si="107"/>
        <v>#N/A</v>
      </c>
      <c r="AE290" s="35" t="e">
        <f t="shared" si="108"/>
        <v>#N/A</v>
      </c>
      <c r="AF290" s="35" t="e">
        <f t="shared" si="109"/>
        <v>#N/A</v>
      </c>
      <c r="AI290" s="10"/>
      <c r="AJ290" s="11"/>
      <c r="AK290" s="10"/>
      <c r="AL290" s="11"/>
      <c r="AM290" s="10"/>
      <c r="AN290" s="10"/>
      <c r="AO290" s="10"/>
      <c r="AP290" s="10"/>
      <c r="AQ290" s="10"/>
      <c r="AS290" s="10"/>
      <c r="AT290" s="11"/>
      <c r="AU290" s="11"/>
      <c r="AV290" s="11"/>
      <c r="AW290" s="11"/>
      <c r="AX290" s="11"/>
      <c r="AY290" s="11"/>
      <c r="AZ290" s="11"/>
      <c r="BA290" s="11"/>
      <c r="BC290" s="10"/>
      <c r="BD290" s="11"/>
      <c r="BE290" s="11"/>
      <c r="BF290" s="11"/>
      <c r="BG290" s="11"/>
      <c r="BH290" s="11"/>
      <c r="BI290" s="11"/>
      <c r="BJ290" s="11"/>
      <c r="BK290" s="11"/>
      <c r="BL290" s="11"/>
      <c r="BM290" s="10"/>
      <c r="BN290" s="11"/>
      <c r="BO290" s="10"/>
      <c r="BP290" s="11"/>
      <c r="BQ290" s="10"/>
      <c r="BR290" s="10"/>
      <c r="BS290" s="10"/>
      <c r="BT290" s="10"/>
      <c r="BU290" s="10"/>
      <c r="BV290" s="6"/>
      <c r="BW290" s="6"/>
      <c r="BX290" s="10"/>
      <c r="BY290" s="11"/>
      <c r="BZ290" s="11"/>
      <c r="CA290" s="11"/>
      <c r="CB290" s="11"/>
      <c r="CC290" s="11"/>
      <c r="CD290" s="11"/>
      <c r="CE290" s="11"/>
      <c r="CF290" s="11"/>
      <c r="CG290" s="6"/>
      <c r="CH290" s="10"/>
      <c r="CI290" s="11"/>
      <c r="CJ290" s="11"/>
      <c r="CK290" s="11"/>
      <c r="CL290" s="11"/>
      <c r="CM290" s="11"/>
      <c r="CN290" s="11"/>
      <c r="CO290" s="11"/>
      <c r="CP290" s="11"/>
    </row>
    <row r="291" spans="1:94" ht="15.75" x14ac:dyDescent="0.25">
      <c r="A291" s="17"/>
      <c r="B291" s="17"/>
      <c r="C291" s="24"/>
      <c r="D291" s="24"/>
      <c r="E291" s="24"/>
      <c r="F291" s="25"/>
      <c r="G291" s="25"/>
      <c r="H291" s="46"/>
      <c r="I291" s="81" t="str">
        <f t="shared" si="100"/>
        <v/>
      </c>
      <c r="J291" s="28" t="str">
        <f t="shared" si="101"/>
        <v/>
      </c>
      <c r="K291" s="29" t="str">
        <f t="shared" si="102"/>
        <v/>
      </c>
      <c r="L291" s="99" t="str">
        <f t="shared" si="103"/>
        <v/>
      </c>
      <c r="M291" s="30" t="str">
        <f t="shared" si="104"/>
        <v/>
      </c>
      <c r="N291" s="31" t="str">
        <f t="shared" si="105"/>
        <v/>
      </c>
      <c r="P291" s="14">
        <f t="shared" si="88"/>
        <v>-154</v>
      </c>
      <c r="Q291" s="14"/>
      <c r="R291" s="56" t="e">
        <f t="shared" si="89"/>
        <v>#N/A</v>
      </c>
      <c r="S291" s="56" t="e">
        <f t="shared" si="90"/>
        <v>#N/A</v>
      </c>
      <c r="T291" s="98" t="e">
        <f t="shared" si="91"/>
        <v>#N/A</v>
      </c>
      <c r="U291" s="11" t="e">
        <f t="shared" si="92"/>
        <v>#N/A</v>
      </c>
      <c r="V291" s="11" t="e">
        <f t="shared" si="93"/>
        <v>#N/A</v>
      </c>
      <c r="W291" s="11" t="e">
        <f t="shared" si="94"/>
        <v>#N/A</v>
      </c>
      <c r="X291" s="11" t="e">
        <f t="shared" si="95"/>
        <v>#N/A</v>
      </c>
      <c r="Y291" s="11" t="e">
        <f t="shared" si="96"/>
        <v>#N/A</v>
      </c>
      <c r="Z291" s="11" t="e">
        <f t="shared" si="97"/>
        <v>#N/A</v>
      </c>
      <c r="AA291" s="56" t="e">
        <f t="shared" si="98"/>
        <v>#N/A</v>
      </c>
      <c r="AB291" s="56" t="e">
        <f t="shared" si="99"/>
        <v>#N/A</v>
      </c>
      <c r="AC291" s="35" t="e">
        <f t="shared" si="106"/>
        <v>#N/A</v>
      </c>
      <c r="AD291" s="35" t="e">
        <f t="shared" si="107"/>
        <v>#N/A</v>
      </c>
      <c r="AE291" s="35" t="e">
        <f t="shared" si="108"/>
        <v>#N/A</v>
      </c>
      <c r="AF291" s="35" t="e">
        <f t="shared" si="109"/>
        <v>#N/A</v>
      </c>
      <c r="AI291" s="10"/>
      <c r="AJ291" s="11"/>
      <c r="AK291" s="10"/>
      <c r="AL291" s="11"/>
      <c r="AM291" s="10"/>
      <c r="AN291" s="10"/>
      <c r="AO291" s="10"/>
      <c r="AP291" s="10"/>
      <c r="AQ291" s="10"/>
      <c r="AS291" s="10"/>
      <c r="AT291" s="11"/>
      <c r="AU291" s="11"/>
      <c r="AV291" s="11"/>
      <c r="AW291" s="11"/>
      <c r="AX291" s="11"/>
      <c r="AY291" s="11"/>
      <c r="AZ291" s="11"/>
      <c r="BA291" s="11"/>
      <c r="BC291" s="10"/>
      <c r="BD291" s="11"/>
      <c r="BE291" s="11"/>
      <c r="BF291" s="11"/>
      <c r="BG291" s="11"/>
      <c r="BH291" s="11"/>
      <c r="BI291" s="11"/>
      <c r="BJ291" s="11"/>
      <c r="BK291" s="11"/>
      <c r="BL291" s="11"/>
      <c r="BM291" s="10"/>
      <c r="BN291" s="11"/>
      <c r="BO291" s="10"/>
      <c r="BP291" s="11"/>
      <c r="BQ291" s="10"/>
      <c r="BR291" s="10"/>
      <c r="BS291" s="10"/>
      <c r="BT291" s="10"/>
      <c r="BU291" s="10"/>
      <c r="BV291" s="6"/>
      <c r="BW291" s="6"/>
      <c r="BX291" s="10"/>
      <c r="BY291" s="11"/>
      <c r="BZ291" s="11"/>
      <c r="CA291" s="11"/>
      <c r="CB291" s="11"/>
      <c r="CC291" s="11"/>
      <c r="CD291" s="11"/>
      <c r="CE291" s="11"/>
      <c r="CF291" s="11"/>
      <c r="CG291" s="6"/>
      <c r="CH291" s="10"/>
      <c r="CI291" s="11"/>
      <c r="CJ291" s="11"/>
      <c r="CK291" s="11"/>
      <c r="CL291" s="11"/>
      <c r="CM291" s="11"/>
      <c r="CN291" s="11"/>
      <c r="CO291" s="11"/>
      <c r="CP291" s="11"/>
    </row>
    <row r="292" spans="1:94" ht="15.75" x14ac:dyDescent="0.25">
      <c r="A292" s="17"/>
      <c r="B292" s="17"/>
      <c r="C292" s="24"/>
      <c r="D292" s="24"/>
      <c r="E292" s="24"/>
      <c r="F292" s="25"/>
      <c r="G292" s="25"/>
      <c r="H292" s="46"/>
      <c r="I292" s="81" t="str">
        <f t="shared" si="100"/>
        <v/>
      </c>
      <c r="J292" s="28" t="str">
        <f t="shared" si="101"/>
        <v/>
      </c>
      <c r="K292" s="29" t="str">
        <f t="shared" si="102"/>
        <v/>
      </c>
      <c r="L292" s="99" t="str">
        <f t="shared" si="103"/>
        <v/>
      </c>
      <c r="M292" s="30" t="str">
        <f t="shared" si="104"/>
        <v/>
      </c>
      <c r="N292" s="31" t="str">
        <f t="shared" si="105"/>
        <v/>
      </c>
      <c r="P292" s="14">
        <f t="shared" si="88"/>
        <v>-154</v>
      </c>
      <c r="Q292" s="14"/>
      <c r="R292" s="56" t="e">
        <f t="shared" si="89"/>
        <v>#N/A</v>
      </c>
      <c r="S292" s="56" t="e">
        <f t="shared" si="90"/>
        <v>#N/A</v>
      </c>
      <c r="T292" s="98" t="e">
        <f t="shared" si="91"/>
        <v>#N/A</v>
      </c>
      <c r="U292" s="11" t="e">
        <f t="shared" si="92"/>
        <v>#N/A</v>
      </c>
      <c r="V292" s="11" t="e">
        <f t="shared" si="93"/>
        <v>#N/A</v>
      </c>
      <c r="W292" s="11" t="e">
        <f t="shared" si="94"/>
        <v>#N/A</v>
      </c>
      <c r="X292" s="11" t="e">
        <f t="shared" si="95"/>
        <v>#N/A</v>
      </c>
      <c r="Y292" s="11" t="e">
        <f t="shared" si="96"/>
        <v>#N/A</v>
      </c>
      <c r="Z292" s="11" t="e">
        <f t="shared" si="97"/>
        <v>#N/A</v>
      </c>
      <c r="AA292" s="56" t="e">
        <f t="shared" si="98"/>
        <v>#N/A</v>
      </c>
      <c r="AB292" s="56" t="e">
        <f t="shared" si="99"/>
        <v>#N/A</v>
      </c>
      <c r="AC292" s="35" t="e">
        <f t="shared" si="106"/>
        <v>#N/A</v>
      </c>
      <c r="AD292" s="35" t="e">
        <f t="shared" si="107"/>
        <v>#N/A</v>
      </c>
      <c r="AE292" s="35" t="e">
        <f t="shared" si="108"/>
        <v>#N/A</v>
      </c>
      <c r="AF292" s="35" t="e">
        <f t="shared" si="109"/>
        <v>#N/A</v>
      </c>
      <c r="AI292" s="10"/>
      <c r="AJ292" s="11"/>
      <c r="AK292" s="10"/>
      <c r="AL292" s="11"/>
      <c r="AM292" s="10"/>
      <c r="AN292" s="10"/>
      <c r="AO292" s="10"/>
      <c r="AP292" s="10"/>
      <c r="AQ292" s="10"/>
      <c r="AS292" s="10"/>
      <c r="AT292" s="11"/>
      <c r="AU292" s="11"/>
      <c r="AV292" s="11"/>
      <c r="AW292" s="11"/>
      <c r="AX292" s="11"/>
      <c r="AY292" s="11"/>
      <c r="AZ292" s="11"/>
      <c r="BA292" s="11"/>
      <c r="BC292" s="10"/>
      <c r="BD292" s="11"/>
      <c r="BE292" s="11"/>
      <c r="BF292" s="11"/>
      <c r="BG292" s="11"/>
      <c r="BH292" s="11"/>
      <c r="BI292" s="11"/>
      <c r="BJ292" s="11"/>
      <c r="BK292" s="11"/>
      <c r="BL292" s="11"/>
      <c r="BM292" s="10"/>
      <c r="BN292" s="11"/>
      <c r="BO292" s="10"/>
      <c r="BP292" s="11"/>
      <c r="BQ292" s="10"/>
      <c r="BR292" s="10"/>
      <c r="BS292" s="10"/>
      <c r="BT292" s="10"/>
      <c r="BU292" s="10"/>
      <c r="BV292" s="6"/>
      <c r="BW292" s="6"/>
      <c r="BX292" s="10"/>
      <c r="BY292" s="11"/>
      <c r="BZ292" s="11"/>
      <c r="CA292" s="11"/>
      <c r="CB292" s="11"/>
      <c r="CC292" s="11"/>
      <c r="CD292" s="11"/>
      <c r="CE292" s="11"/>
      <c r="CF292" s="11"/>
      <c r="CG292" s="6"/>
      <c r="CH292" s="10"/>
      <c r="CI292" s="11"/>
      <c r="CJ292" s="11"/>
      <c r="CK292" s="11"/>
      <c r="CL292" s="11"/>
      <c r="CM292" s="11"/>
      <c r="CN292" s="11"/>
      <c r="CO292" s="11"/>
      <c r="CP292" s="11"/>
    </row>
    <row r="293" spans="1:94" ht="15.75" x14ac:dyDescent="0.25">
      <c r="A293" s="17"/>
      <c r="B293" s="17"/>
      <c r="C293" s="24"/>
      <c r="D293" s="24"/>
      <c r="E293" s="24"/>
      <c r="F293" s="25"/>
      <c r="G293" s="25"/>
      <c r="H293" s="46"/>
      <c r="I293" s="81" t="str">
        <f t="shared" si="100"/>
        <v/>
      </c>
      <c r="J293" s="28" t="str">
        <f t="shared" si="101"/>
        <v/>
      </c>
      <c r="K293" s="29" t="str">
        <f t="shared" si="102"/>
        <v/>
      </c>
      <c r="L293" s="99" t="str">
        <f t="shared" si="103"/>
        <v/>
      </c>
      <c r="M293" s="30" t="str">
        <f t="shared" si="104"/>
        <v/>
      </c>
      <c r="N293" s="31" t="str">
        <f t="shared" si="105"/>
        <v/>
      </c>
      <c r="P293" s="14">
        <f t="shared" si="88"/>
        <v>-154</v>
      </c>
      <c r="Q293" s="14"/>
      <c r="R293" s="56" t="e">
        <f t="shared" si="89"/>
        <v>#N/A</v>
      </c>
      <c r="S293" s="56" t="e">
        <f t="shared" si="90"/>
        <v>#N/A</v>
      </c>
      <c r="T293" s="98" t="e">
        <f t="shared" si="91"/>
        <v>#N/A</v>
      </c>
      <c r="U293" s="11" t="e">
        <f t="shared" si="92"/>
        <v>#N/A</v>
      </c>
      <c r="V293" s="11" t="e">
        <f t="shared" si="93"/>
        <v>#N/A</v>
      </c>
      <c r="W293" s="11" t="e">
        <f t="shared" si="94"/>
        <v>#N/A</v>
      </c>
      <c r="X293" s="11" t="e">
        <f t="shared" si="95"/>
        <v>#N/A</v>
      </c>
      <c r="Y293" s="11" t="e">
        <f t="shared" si="96"/>
        <v>#N/A</v>
      </c>
      <c r="Z293" s="11" t="e">
        <f t="shared" si="97"/>
        <v>#N/A</v>
      </c>
      <c r="AA293" s="56" t="e">
        <f t="shared" si="98"/>
        <v>#N/A</v>
      </c>
      <c r="AB293" s="56" t="e">
        <f t="shared" si="99"/>
        <v>#N/A</v>
      </c>
      <c r="AC293" s="35" t="e">
        <f t="shared" si="106"/>
        <v>#N/A</v>
      </c>
      <c r="AD293" s="35" t="e">
        <f t="shared" si="107"/>
        <v>#N/A</v>
      </c>
      <c r="AE293" s="35" t="e">
        <f t="shared" si="108"/>
        <v>#N/A</v>
      </c>
      <c r="AF293" s="35" t="e">
        <f t="shared" si="109"/>
        <v>#N/A</v>
      </c>
      <c r="AI293" s="10"/>
      <c r="AJ293" s="11"/>
      <c r="AK293" s="10"/>
      <c r="AL293" s="11"/>
      <c r="AM293" s="10"/>
      <c r="AN293" s="10"/>
      <c r="AO293" s="10"/>
      <c r="AP293" s="10"/>
      <c r="AQ293" s="10"/>
      <c r="AS293" s="10"/>
      <c r="AT293" s="11"/>
      <c r="AU293" s="11"/>
      <c r="AV293" s="11"/>
      <c r="AW293" s="11"/>
      <c r="AX293" s="11"/>
      <c r="AY293" s="11"/>
      <c r="AZ293" s="11"/>
      <c r="BA293" s="11"/>
      <c r="BC293" s="10"/>
      <c r="BD293" s="11"/>
      <c r="BE293" s="11"/>
      <c r="BF293" s="11"/>
      <c r="BG293" s="11"/>
      <c r="BH293" s="11"/>
      <c r="BI293" s="11"/>
      <c r="BJ293" s="11"/>
      <c r="BK293" s="11"/>
      <c r="BL293" s="11"/>
      <c r="BM293" s="10"/>
      <c r="BN293" s="11"/>
      <c r="BO293" s="10"/>
      <c r="BP293" s="11"/>
      <c r="BQ293" s="10"/>
      <c r="BR293" s="10"/>
      <c r="BS293" s="10"/>
      <c r="BT293" s="10"/>
      <c r="BU293" s="10"/>
      <c r="BV293" s="6"/>
      <c r="BW293" s="6"/>
      <c r="BX293" s="10"/>
      <c r="BY293" s="11"/>
      <c r="BZ293" s="11"/>
      <c r="CA293" s="11"/>
      <c r="CB293" s="11"/>
      <c r="CC293" s="11"/>
      <c r="CD293" s="11"/>
      <c r="CE293" s="11"/>
      <c r="CF293" s="11"/>
      <c r="CG293" s="6"/>
      <c r="CH293" s="10"/>
      <c r="CI293" s="11"/>
      <c r="CJ293" s="11"/>
      <c r="CK293" s="11"/>
      <c r="CL293" s="11"/>
      <c r="CM293" s="11"/>
      <c r="CN293" s="11"/>
      <c r="CO293" s="11"/>
      <c r="CP293" s="11"/>
    </row>
    <row r="294" spans="1:94" ht="15.75" x14ac:dyDescent="0.25">
      <c r="A294" s="17"/>
      <c r="B294" s="17"/>
      <c r="C294" s="24"/>
      <c r="D294" s="24"/>
      <c r="E294" s="24"/>
      <c r="F294" s="25"/>
      <c r="G294" s="25"/>
      <c r="H294" s="46"/>
      <c r="I294" s="81" t="str">
        <f t="shared" si="100"/>
        <v/>
      </c>
      <c r="J294" s="28" t="str">
        <f t="shared" si="101"/>
        <v/>
      </c>
      <c r="K294" s="29" t="str">
        <f t="shared" si="102"/>
        <v/>
      </c>
      <c r="L294" s="99" t="str">
        <f t="shared" si="103"/>
        <v/>
      </c>
      <c r="M294" s="30" t="str">
        <f t="shared" si="104"/>
        <v/>
      </c>
      <c r="N294" s="31" t="str">
        <f t="shared" si="105"/>
        <v/>
      </c>
      <c r="P294" s="14">
        <f t="shared" si="88"/>
        <v>-154</v>
      </c>
      <c r="Q294" s="14"/>
      <c r="R294" s="56" t="e">
        <f t="shared" si="89"/>
        <v>#N/A</v>
      </c>
      <c r="S294" s="56" t="e">
        <f t="shared" si="90"/>
        <v>#N/A</v>
      </c>
      <c r="T294" s="98" t="e">
        <f t="shared" si="91"/>
        <v>#N/A</v>
      </c>
      <c r="U294" s="11" t="e">
        <f t="shared" si="92"/>
        <v>#N/A</v>
      </c>
      <c r="V294" s="11" t="e">
        <f t="shared" si="93"/>
        <v>#N/A</v>
      </c>
      <c r="W294" s="11" t="e">
        <f t="shared" si="94"/>
        <v>#N/A</v>
      </c>
      <c r="X294" s="11" t="e">
        <f t="shared" si="95"/>
        <v>#N/A</v>
      </c>
      <c r="Y294" s="11" t="e">
        <f t="shared" si="96"/>
        <v>#N/A</v>
      </c>
      <c r="Z294" s="11" t="e">
        <f t="shared" si="97"/>
        <v>#N/A</v>
      </c>
      <c r="AA294" s="56" t="e">
        <f t="shared" si="98"/>
        <v>#N/A</v>
      </c>
      <c r="AB294" s="56" t="e">
        <f t="shared" si="99"/>
        <v>#N/A</v>
      </c>
      <c r="AC294" s="35" t="e">
        <f t="shared" si="106"/>
        <v>#N/A</v>
      </c>
      <c r="AD294" s="35" t="e">
        <f t="shared" si="107"/>
        <v>#N/A</v>
      </c>
      <c r="AE294" s="35" t="e">
        <f t="shared" si="108"/>
        <v>#N/A</v>
      </c>
      <c r="AF294" s="35" t="e">
        <f t="shared" si="109"/>
        <v>#N/A</v>
      </c>
      <c r="AI294" s="10"/>
      <c r="AJ294" s="11"/>
      <c r="AK294" s="10"/>
      <c r="AL294" s="11"/>
      <c r="AM294" s="10"/>
      <c r="AN294" s="10"/>
      <c r="AO294" s="10"/>
      <c r="AP294" s="10"/>
      <c r="AQ294" s="10"/>
      <c r="AS294" s="10"/>
      <c r="AT294" s="11"/>
      <c r="AU294" s="11"/>
      <c r="AV294" s="11"/>
      <c r="AW294" s="11"/>
      <c r="AX294" s="11"/>
      <c r="AY294" s="11"/>
      <c r="AZ294" s="11"/>
      <c r="BA294" s="11"/>
      <c r="BC294" s="10"/>
      <c r="BD294" s="11"/>
      <c r="BE294" s="11"/>
      <c r="BF294" s="11"/>
      <c r="BG294" s="11"/>
      <c r="BH294" s="11"/>
      <c r="BI294" s="11"/>
      <c r="BJ294" s="11"/>
      <c r="BK294" s="11"/>
      <c r="BL294" s="11"/>
      <c r="BM294" s="10"/>
      <c r="BN294" s="11"/>
      <c r="BO294" s="10"/>
      <c r="BP294" s="11"/>
      <c r="BQ294" s="10"/>
      <c r="BR294" s="10"/>
      <c r="BS294" s="10"/>
      <c r="BT294" s="10"/>
      <c r="BU294" s="10"/>
      <c r="BV294" s="6"/>
      <c r="BW294" s="6"/>
      <c r="BX294" s="10"/>
      <c r="BY294" s="11"/>
      <c r="BZ294" s="11"/>
      <c r="CA294" s="11"/>
      <c r="CB294" s="11"/>
      <c r="CC294" s="11"/>
      <c r="CD294" s="11"/>
      <c r="CE294" s="11"/>
      <c r="CF294" s="11"/>
      <c r="CG294" s="6"/>
      <c r="CH294" s="10"/>
      <c r="CI294" s="11"/>
      <c r="CJ294" s="11"/>
      <c r="CK294" s="11"/>
      <c r="CL294" s="11"/>
      <c r="CM294" s="11"/>
      <c r="CN294" s="11"/>
      <c r="CO294" s="11"/>
      <c r="CP294" s="11"/>
    </row>
    <row r="295" spans="1:94" ht="15.75" x14ac:dyDescent="0.25">
      <c r="A295" s="17"/>
      <c r="B295" s="17"/>
      <c r="C295" s="24"/>
      <c r="D295" s="24"/>
      <c r="E295" s="24"/>
      <c r="F295" s="25"/>
      <c r="G295" s="25"/>
      <c r="H295" s="46"/>
      <c r="I295" s="81" t="str">
        <f t="shared" si="100"/>
        <v/>
      </c>
      <c r="J295" s="28" t="str">
        <f t="shared" si="101"/>
        <v/>
      </c>
      <c r="K295" s="29" t="str">
        <f t="shared" si="102"/>
        <v/>
      </c>
      <c r="L295" s="99" t="str">
        <f t="shared" si="103"/>
        <v/>
      </c>
      <c r="M295" s="30" t="str">
        <f t="shared" si="104"/>
        <v/>
      </c>
      <c r="N295" s="31" t="str">
        <f t="shared" si="105"/>
        <v/>
      </c>
      <c r="P295" s="14">
        <f t="shared" si="88"/>
        <v>-154</v>
      </c>
      <c r="Q295" s="14"/>
      <c r="R295" s="56" t="e">
        <f t="shared" si="89"/>
        <v>#N/A</v>
      </c>
      <c r="S295" s="56" t="e">
        <f t="shared" si="90"/>
        <v>#N/A</v>
      </c>
      <c r="T295" s="98" t="e">
        <f t="shared" si="91"/>
        <v>#N/A</v>
      </c>
      <c r="U295" s="11" t="e">
        <f t="shared" si="92"/>
        <v>#N/A</v>
      </c>
      <c r="V295" s="11" t="e">
        <f t="shared" si="93"/>
        <v>#N/A</v>
      </c>
      <c r="W295" s="11" t="e">
        <f t="shared" si="94"/>
        <v>#N/A</v>
      </c>
      <c r="X295" s="11" t="e">
        <f t="shared" si="95"/>
        <v>#N/A</v>
      </c>
      <c r="Y295" s="11" t="e">
        <f t="shared" si="96"/>
        <v>#N/A</v>
      </c>
      <c r="Z295" s="11" t="e">
        <f t="shared" si="97"/>
        <v>#N/A</v>
      </c>
      <c r="AA295" s="56" t="e">
        <f t="shared" si="98"/>
        <v>#N/A</v>
      </c>
      <c r="AB295" s="56" t="e">
        <f t="shared" si="99"/>
        <v>#N/A</v>
      </c>
      <c r="AC295" s="35" t="e">
        <f t="shared" si="106"/>
        <v>#N/A</v>
      </c>
      <c r="AD295" s="35" t="e">
        <f t="shared" si="107"/>
        <v>#N/A</v>
      </c>
      <c r="AE295" s="35" t="e">
        <f t="shared" si="108"/>
        <v>#N/A</v>
      </c>
      <c r="AF295" s="35" t="e">
        <f t="shared" si="109"/>
        <v>#N/A</v>
      </c>
      <c r="AI295" s="10"/>
      <c r="AJ295" s="11"/>
      <c r="AK295" s="10"/>
      <c r="AL295" s="11"/>
      <c r="AM295" s="10"/>
      <c r="AN295" s="10"/>
      <c r="AO295" s="10"/>
      <c r="AP295" s="10"/>
      <c r="AQ295" s="10"/>
      <c r="AS295" s="10"/>
      <c r="AT295" s="11"/>
      <c r="AU295" s="11"/>
      <c r="AV295" s="11"/>
      <c r="AW295" s="11"/>
      <c r="AX295" s="11"/>
      <c r="AY295" s="11"/>
      <c r="AZ295" s="11"/>
      <c r="BA295" s="11"/>
      <c r="BC295" s="10"/>
      <c r="BD295" s="11"/>
      <c r="BE295" s="11"/>
      <c r="BF295" s="11"/>
      <c r="BG295" s="11"/>
      <c r="BH295" s="11"/>
      <c r="BI295" s="11"/>
      <c r="BJ295" s="11"/>
      <c r="BK295" s="11"/>
      <c r="BL295" s="11"/>
      <c r="BM295" s="10"/>
      <c r="BN295" s="11"/>
      <c r="BO295" s="10"/>
      <c r="BP295" s="11"/>
      <c r="BQ295" s="10"/>
      <c r="BR295" s="10"/>
      <c r="BS295" s="10"/>
      <c r="BT295" s="10"/>
      <c r="BU295" s="10"/>
      <c r="BV295" s="6"/>
      <c r="BW295" s="6"/>
      <c r="BX295" s="10"/>
      <c r="BY295" s="11"/>
      <c r="BZ295" s="11"/>
      <c r="CA295" s="11"/>
      <c r="CB295" s="11"/>
      <c r="CC295" s="11"/>
      <c r="CD295" s="11"/>
      <c r="CE295" s="11"/>
      <c r="CF295" s="11"/>
      <c r="CG295" s="6"/>
      <c r="CH295" s="10"/>
      <c r="CI295" s="11"/>
      <c r="CJ295" s="11"/>
      <c r="CK295" s="11"/>
      <c r="CL295" s="11"/>
      <c r="CM295" s="11"/>
      <c r="CN295" s="11"/>
      <c r="CO295" s="11"/>
      <c r="CP295" s="11"/>
    </row>
    <row r="296" spans="1:94" ht="15.75" x14ac:dyDescent="0.25">
      <c r="A296" s="17"/>
      <c r="B296" s="17"/>
      <c r="C296" s="24"/>
      <c r="D296" s="24"/>
      <c r="E296" s="24"/>
      <c r="F296" s="25"/>
      <c r="G296" s="25"/>
      <c r="H296" s="46"/>
      <c r="I296" s="81" t="str">
        <f t="shared" si="100"/>
        <v/>
      </c>
      <c r="J296" s="28" t="str">
        <f t="shared" si="101"/>
        <v/>
      </c>
      <c r="K296" s="29" t="str">
        <f t="shared" si="102"/>
        <v/>
      </c>
      <c r="L296" s="99" t="str">
        <f t="shared" si="103"/>
        <v/>
      </c>
      <c r="M296" s="30" t="str">
        <f t="shared" si="104"/>
        <v/>
      </c>
      <c r="N296" s="31" t="str">
        <f t="shared" si="105"/>
        <v/>
      </c>
      <c r="P296" s="14">
        <f t="shared" si="88"/>
        <v>-154</v>
      </c>
      <c r="Q296" s="14"/>
      <c r="R296" s="56" t="e">
        <f t="shared" si="89"/>
        <v>#N/A</v>
      </c>
      <c r="S296" s="56" t="e">
        <f t="shared" si="90"/>
        <v>#N/A</v>
      </c>
      <c r="T296" s="98" t="e">
        <f t="shared" si="91"/>
        <v>#N/A</v>
      </c>
      <c r="U296" s="11" t="e">
        <f t="shared" si="92"/>
        <v>#N/A</v>
      </c>
      <c r="V296" s="11" t="e">
        <f t="shared" si="93"/>
        <v>#N/A</v>
      </c>
      <c r="W296" s="11" t="e">
        <f t="shared" si="94"/>
        <v>#N/A</v>
      </c>
      <c r="X296" s="11" t="e">
        <f t="shared" si="95"/>
        <v>#N/A</v>
      </c>
      <c r="Y296" s="11" t="e">
        <f t="shared" si="96"/>
        <v>#N/A</v>
      </c>
      <c r="Z296" s="11" t="e">
        <f t="shared" si="97"/>
        <v>#N/A</v>
      </c>
      <c r="AA296" s="56" t="e">
        <f t="shared" si="98"/>
        <v>#N/A</v>
      </c>
      <c r="AB296" s="56" t="e">
        <f t="shared" si="99"/>
        <v>#N/A</v>
      </c>
      <c r="AC296" s="35" t="e">
        <f t="shared" si="106"/>
        <v>#N/A</v>
      </c>
      <c r="AD296" s="35" t="e">
        <f t="shared" si="107"/>
        <v>#N/A</v>
      </c>
      <c r="AE296" s="35" t="e">
        <f t="shared" si="108"/>
        <v>#N/A</v>
      </c>
      <c r="AF296" s="35" t="e">
        <f t="shared" si="109"/>
        <v>#N/A</v>
      </c>
      <c r="AI296" s="10"/>
      <c r="AJ296" s="11"/>
      <c r="AK296" s="10"/>
      <c r="AL296" s="11"/>
      <c r="AM296" s="10"/>
      <c r="AN296" s="10"/>
      <c r="AO296" s="10"/>
      <c r="AP296" s="10"/>
      <c r="AQ296" s="10"/>
      <c r="AS296" s="10"/>
      <c r="AT296" s="11"/>
      <c r="AU296" s="11"/>
      <c r="AV296" s="11"/>
      <c r="AW296" s="11"/>
      <c r="AX296" s="11"/>
      <c r="AY296" s="11"/>
      <c r="AZ296" s="11"/>
      <c r="BA296" s="11"/>
      <c r="BC296" s="10"/>
      <c r="BD296" s="11"/>
      <c r="BE296" s="11"/>
      <c r="BF296" s="11"/>
      <c r="BG296" s="11"/>
      <c r="BH296" s="11"/>
      <c r="BI296" s="11"/>
      <c r="BJ296" s="11"/>
      <c r="BK296" s="11"/>
      <c r="BL296" s="11"/>
      <c r="BM296" s="10"/>
      <c r="BN296" s="11"/>
      <c r="BO296" s="10"/>
      <c r="BP296" s="11"/>
      <c r="BQ296" s="10"/>
      <c r="BR296" s="10"/>
      <c r="BS296" s="10"/>
      <c r="BT296" s="10"/>
      <c r="BU296" s="10"/>
      <c r="BV296" s="6"/>
      <c r="BW296" s="6"/>
      <c r="BX296" s="10"/>
      <c r="BY296" s="11"/>
      <c r="BZ296" s="11"/>
      <c r="CA296" s="11"/>
      <c r="CB296" s="11"/>
      <c r="CC296" s="11"/>
      <c r="CD296" s="11"/>
      <c r="CE296" s="11"/>
      <c r="CF296" s="11"/>
      <c r="CG296" s="6"/>
      <c r="CH296" s="10"/>
      <c r="CI296" s="11"/>
      <c r="CJ296" s="11"/>
      <c r="CK296" s="11"/>
      <c r="CL296" s="11"/>
      <c r="CM296" s="11"/>
      <c r="CN296" s="11"/>
      <c r="CO296" s="11"/>
      <c r="CP296" s="11"/>
    </row>
    <row r="297" spans="1:94" ht="15.75" x14ac:dyDescent="0.25">
      <c r="A297" s="17"/>
      <c r="B297" s="17"/>
      <c r="C297" s="24"/>
      <c r="D297" s="24"/>
      <c r="E297" s="24"/>
      <c r="F297" s="25"/>
      <c r="G297" s="25"/>
      <c r="H297" s="46"/>
      <c r="I297" s="81" t="str">
        <f t="shared" si="100"/>
        <v/>
      </c>
      <c r="J297" s="28" t="str">
        <f t="shared" si="101"/>
        <v/>
      </c>
      <c r="K297" s="29" t="str">
        <f t="shared" si="102"/>
        <v/>
      </c>
      <c r="L297" s="99" t="str">
        <f t="shared" si="103"/>
        <v/>
      </c>
      <c r="M297" s="30" t="str">
        <f t="shared" si="104"/>
        <v/>
      </c>
      <c r="N297" s="31" t="str">
        <f t="shared" si="105"/>
        <v/>
      </c>
      <c r="P297" s="14">
        <f t="shared" si="88"/>
        <v>-154</v>
      </c>
      <c r="Q297" s="14"/>
      <c r="R297" s="56" t="e">
        <f t="shared" si="89"/>
        <v>#N/A</v>
      </c>
      <c r="S297" s="56" t="e">
        <f t="shared" si="90"/>
        <v>#N/A</v>
      </c>
      <c r="T297" s="98" t="e">
        <f t="shared" si="91"/>
        <v>#N/A</v>
      </c>
      <c r="U297" s="11" t="e">
        <f t="shared" si="92"/>
        <v>#N/A</v>
      </c>
      <c r="V297" s="11" t="e">
        <f t="shared" si="93"/>
        <v>#N/A</v>
      </c>
      <c r="W297" s="11" t="e">
        <f t="shared" si="94"/>
        <v>#N/A</v>
      </c>
      <c r="X297" s="11" t="e">
        <f t="shared" si="95"/>
        <v>#N/A</v>
      </c>
      <c r="Y297" s="11" t="e">
        <f t="shared" si="96"/>
        <v>#N/A</v>
      </c>
      <c r="Z297" s="11" t="e">
        <f t="shared" si="97"/>
        <v>#N/A</v>
      </c>
      <c r="AA297" s="56" t="e">
        <f t="shared" si="98"/>
        <v>#N/A</v>
      </c>
      <c r="AB297" s="56" t="e">
        <f t="shared" si="99"/>
        <v>#N/A</v>
      </c>
      <c r="AC297" s="35" t="e">
        <f t="shared" si="106"/>
        <v>#N/A</v>
      </c>
      <c r="AD297" s="35" t="e">
        <f t="shared" si="107"/>
        <v>#N/A</v>
      </c>
      <c r="AE297" s="35" t="e">
        <f t="shared" si="108"/>
        <v>#N/A</v>
      </c>
      <c r="AF297" s="35" t="e">
        <f t="shared" si="109"/>
        <v>#N/A</v>
      </c>
      <c r="AI297" s="10"/>
      <c r="AJ297" s="11"/>
      <c r="AK297" s="10"/>
      <c r="AL297" s="11"/>
      <c r="AM297" s="10"/>
      <c r="AN297" s="10"/>
      <c r="AO297" s="10"/>
      <c r="AP297" s="10"/>
      <c r="AQ297" s="10"/>
      <c r="AS297" s="10"/>
      <c r="AT297" s="11"/>
      <c r="AU297" s="11"/>
      <c r="AV297" s="11"/>
      <c r="AW297" s="11"/>
      <c r="AX297" s="11"/>
      <c r="AY297" s="11"/>
      <c r="AZ297" s="11"/>
      <c r="BA297" s="11"/>
      <c r="BC297" s="10"/>
      <c r="BD297" s="11"/>
      <c r="BE297" s="11"/>
      <c r="BF297" s="11"/>
      <c r="BG297" s="11"/>
      <c r="BH297" s="11"/>
      <c r="BI297" s="11"/>
      <c r="BJ297" s="11"/>
      <c r="BK297" s="11"/>
      <c r="BL297" s="11"/>
      <c r="BM297" s="10"/>
      <c r="BN297" s="11"/>
      <c r="BO297" s="10"/>
      <c r="BP297" s="11"/>
      <c r="BQ297" s="10"/>
      <c r="BR297" s="10"/>
      <c r="BS297" s="10"/>
      <c r="BT297" s="10"/>
      <c r="BU297" s="10"/>
      <c r="BV297" s="6"/>
      <c r="BW297" s="6"/>
      <c r="BX297" s="10"/>
      <c r="BY297" s="11"/>
      <c r="BZ297" s="11"/>
      <c r="CA297" s="11"/>
      <c r="CB297" s="11"/>
      <c r="CC297" s="11"/>
      <c r="CD297" s="11"/>
      <c r="CE297" s="11"/>
      <c r="CF297" s="11"/>
      <c r="CG297" s="6"/>
      <c r="CH297" s="10"/>
      <c r="CI297" s="11"/>
      <c r="CJ297" s="11"/>
      <c r="CK297" s="11"/>
      <c r="CL297" s="11"/>
      <c r="CM297" s="11"/>
      <c r="CN297" s="11"/>
      <c r="CO297" s="11"/>
      <c r="CP297" s="11"/>
    </row>
    <row r="298" spans="1:94" ht="15.75" x14ac:dyDescent="0.25">
      <c r="A298" s="17"/>
      <c r="B298" s="17"/>
      <c r="C298" s="24"/>
      <c r="D298" s="24"/>
      <c r="E298" s="24"/>
      <c r="F298" s="25"/>
      <c r="G298" s="25"/>
      <c r="H298" s="46"/>
      <c r="I298" s="81" t="str">
        <f t="shared" si="100"/>
        <v/>
      </c>
      <c r="J298" s="28" t="str">
        <f t="shared" si="101"/>
        <v/>
      </c>
      <c r="K298" s="29" t="str">
        <f t="shared" si="102"/>
        <v/>
      </c>
      <c r="L298" s="99" t="str">
        <f t="shared" si="103"/>
        <v/>
      </c>
      <c r="M298" s="30" t="str">
        <f t="shared" si="104"/>
        <v/>
      </c>
      <c r="N298" s="31" t="str">
        <f t="shared" si="105"/>
        <v/>
      </c>
      <c r="P298" s="14">
        <f t="shared" si="88"/>
        <v>-154</v>
      </c>
      <c r="Q298" s="14"/>
      <c r="R298" s="56" t="e">
        <f t="shared" si="89"/>
        <v>#N/A</v>
      </c>
      <c r="S298" s="56" t="e">
        <f t="shared" si="90"/>
        <v>#N/A</v>
      </c>
      <c r="T298" s="98" t="e">
        <f t="shared" si="91"/>
        <v>#N/A</v>
      </c>
      <c r="U298" s="11" t="e">
        <f t="shared" si="92"/>
        <v>#N/A</v>
      </c>
      <c r="V298" s="11" t="e">
        <f t="shared" si="93"/>
        <v>#N/A</v>
      </c>
      <c r="W298" s="11" t="e">
        <f t="shared" si="94"/>
        <v>#N/A</v>
      </c>
      <c r="X298" s="11" t="e">
        <f t="shared" si="95"/>
        <v>#N/A</v>
      </c>
      <c r="Y298" s="11" t="e">
        <f t="shared" si="96"/>
        <v>#N/A</v>
      </c>
      <c r="Z298" s="11" t="e">
        <f t="shared" si="97"/>
        <v>#N/A</v>
      </c>
      <c r="AA298" s="56" t="e">
        <f t="shared" si="98"/>
        <v>#N/A</v>
      </c>
      <c r="AB298" s="56" t="e">
        <f t="shared" si="99"/>
        <v>#N/A</v>
      </c>
      <c r="AC298" s="35" t="e">
        <f t="shared" si="106"/>
        <v>#N/A</v>
      </c>
      <c r="AD298" s="35" t="e">
        <f t="shared" si="107"/>
        <v>#N/A</v>
      </c>
      <c r="AE298" s="35" t="e">
        <f t="shared" si="108"/>
        <v>#N/A</v>
      </c>
      <c r="AF298" s="35" t="e">
        <f t="shared" si="109"/>
        <v>#N/A</v>
      </c>
      <c r="AI298" s="10"/>
      <c r="AJ298" s="11"/>
      <c r="AK298" s="10"/>
      <c r="AL298" s="11"/>
      <c r="AM298" s="10"/>
      <c r="AN298" s="10"/>
      <c r="AO298" s="10"/>
      <c r="AP298" s="10"/>
      <c r="AQ298" s="10"/>
      <c r="AS298" s="10"/>
      <c r="AT298" s="11"/>
      <c r="AU298" s="11"/>
      <c r="AV298" s="11"/>
      <c r="AW298" s="11"/>
      <c r="AX298" s="11"/>
      <c r="AY298" s="11"/>
      <c r="AZ298" s="11"/>
      <c r="BA298" s="11"/>
      <c r="BC298" s="10"/>
      <c r="BD298" s="11"/>
      <c r="BE298" s="11"/>
      <c r="BF298" s="11"/>
      <c r="BG298" s="11"/>
      <c r="BH298" s="11"/>
      <c r="BI298" s="11"/>
      <c r="BJ298" s="11"/>
      <c r="BK298" s="11"/>
      <c r="BL298" s="11"/>
      <c r="BM298" s="10"/>
      <c r="BN298" s="11"/>
      <c r="BO298" s="10"/>
      <c r="BP298" s="11"/>
      <c r="BQ298" s="10"/>
      <c r="BR298" s="10"/>
      <c r="BS298" s="10"/>
      <c r="BT298" s="10"/>
      <c r="BU298" s="10"/>
      <c r="BV298" s="6"/>
      <c r="BW298" s="6"/>
      <c r="BX298" s="10"/>
      <c r="BY298" s="11"/>
      <c r="BZ298" s="11"/>
      <c r="CA298" s="11"/>
      <c r="CB298" s="11"/>
      <c r="CC298" s="11"/>
      <c r="CD298" s="11"/>
      <c r="CE298" s="11"/>
      <c r="CF298" s="11"/>
      <c r="CG298" s="6"/>
      <c r="CH298" s="10"/>
      <c r="CI298" s="11"/>
      <c r="CJ298" s="11"/>
      <c r="CK298" s="11"/>
      <c r="CL298" s="11"/>
      <c r="CM298" s="11"/>
      <c r="CN298" s="11"/>
      <c r="CO298" s="11"/>
      <c r="CP298" s="11"/>
    </row>
    <row r="299" spans="1:94" ht="15.75" x14ac:dyDescent="0.25">
      <c r="A299" s="17"/>
      <c r="B299" s="17"/>
      <c r="C299" s="24"/>
      <c r="D299" s="24"/>
      <c r="E299" s="24"/>
      <c r="F299" s="25"/>
      <c r="G299" s="25"/>
      <c r="H299" s="46"/>
      <c r="I299" s="81" t="str">
        <f t="shared" si="100"/>
        <v/>
      </c>
      <c r="J299" s="28" t="str">
        <f t="shared" si="101"/>
        <v/>
      </c>
      <c r="K299" s="29" t="str">
        <f t="shared" si="102"/>
        <v/>
      </c>
      <c r="L299" s="99" t="str">
        <f t="shared" si="103"/>
        <v/>
      </c>
      <c r="M299" s="30" t="str">
        <f t="shared" si="104"/>
        <v/>
      </c>
      <c r="N299" s="31" t="str">
        <f t="shared" si="105"/>
        <v/>
      </c>
      <c r="P299" s="14">
        <f t="shared" si="88"/>
        <v>-154</v>
      </c>
      <c r="Q299" s="14"/>
      <c r="R299" s="56" t="e">
        <f t="shared" si="89"/>
        <v>#N/A</v>
      </c>
      <c r="S299" s="56" t="e">
        <f t="shared" si="90"/>
        <v>#N/A</v>
      </c>
      <c r="T299" s="98" t="e">
        <f t="shared" si="91"/>
        <v>#N/A</v>
      </c>
      <c r="U299" s="11" t="e">
        <f t="shared" si="92"/>
        <v>#N/A</v>
      </c>
      <c r="V299" s="11" t="e">
        <f t="shared" si="93"/>
        <v>#N/A</v>
      </c>
      <c r="W299" s="11" t="e">
        <f t="shared" si="94"/>
        <v>#N/A</v>
      </c>
      <c r="X299" s="11" t="e">
        <f t="shared" si="95"/>
        <v>#N/A</v>
      </c>
      <c r="Y299" s="11" t="e">
        <f t="shared" si="96"/>
        <v>#N/A</v>
      </c>
      <c r="Z299" s="11" t="e">
        <f t="shared" si="97"/>
        <v>#N/A</v>
      </c>
      <c r="AA299" s="56" t="e">
        <f t="shared" si="98"/>
        <v>#N/A</v>
      </c>
      <c r="AB299" s="56" t="e">
        <f t="shared" si="99"/>
        <v>#N/A</v>
      </c>
      <c r="AC299" s="35" t="e">
        <f t="shared" si="106"/>
        <v>#N/A</v>
      </c>
      <c r="AD299" s="35" t="e">
        <f t="shared" si="107"/>
        <v>#N/A</v>
      </c>
      <c r="AE299" s="35" t="e">
        <f t="shared" si="108"/>
        <v>#N/A</v>
      </c>
      <c r="AF299" s="35" t="e">
        <f t="shared" si="109"/>
        <v>#N/A</v>
      </c>
      <c r="AI299" s="10"/>
      <c r="AJ299" s="11"/>
      <c r="AK299" s="10"/>
      <c r="AL299" s="11"/>
      <c r="AM299" s="10"/>
      <c r="AN299" s="10"/>
      <c r="AO299" s="10"/>
      <c r="AP299" s="10"/>
      <c r="AQ299" s="10"/>
      <c r="AS299" s="10"/>
      <c r="AT299" s="11"/>
      <c r="AU299" s="11"/>
      <c r="AV299" s="11"/>
      <c r="AW299" s="11"/>
      <c r="AX299" s="11"/>
      <c r="AY299" s="11"/>
      <c r="AZ299" s="11"/>
      <c r="BA299" s="11"/>
      <c r="BC299" s="10"/>
      <c r="BD299" s="11"/>
      <c r="BE299" s="11"/>
      <c r="BF299" s="11"/>
      <c r="BG299" s="11"/>
      <c r="BH299" s="11"/>
      <c r="BI299" s="11"/>
      <c r="BJ299" s="11"/>
      <c r="BK299" s="11"/>
      <c r="BL299" s="11"/>
      <c r="BM299" s="10"/>
      <c r="BN299" s="11"/>
      <c r="BO299" s="10"/>
      <c r="BP299" s="11"/>
      <c r="BQ299" s="10"/>
      <c r="BR299" s="10"/>
      <c r="BS299" s="10"/>
      <c r="BT299" s="10"/>
      <c r="BU299" s="10"/>
      <c r="BV299" s="6"/>
      <c r="BW299" s="6"/>
      <c r="BX299" s="10"/>
      <c r="BY299" s="11"/>
      <c r="BZ299" s="11"/>
      <c r="CA299" s="11"/>
      <c r="CB299" s="11"/>
      <c r="CC299" s="11"/>
      <c r="CD299" s="11"/>
      <c r="CE299" s="11"/>
      <c r="CF299" s="11"/>
      <c r="CG299" s="6"/>
      <c r="CH299" s="10"/>
      <c r="CI299" s="11"/>
      <c r="CJ299" s="11"/>
      <c r="CK299" s="11"/>
      <c r="CL299" s="11"/>
      <c r="CM299" s="11"/>
      <c r="CN299" s="11"/>
      <c r="CO299" s="11"/>
      <c r="CP299" s="11"/>
    </row>
    <row r="300" spans="1:94" ht="15.75" x14ac:dyDescent="0.25">
      <c r="A300" s="17"/>
      <c r="B300" s="17"/>
      <c r="C300" s="24"/>
      <c r="D300" s="24"/>
      <c r="E300" s="24"/>
      <c r="F300" s="25"/>
      <c r="G300" s="25"/>
      <c r="H300" s="46"/>
      <c r="I300" s="81" t="str">
        <f t="shared" si="100"/>
        <v/>
      </c>
      <c r="J300" s="28" t="str">
        <f t="shared" si="101"/>
        <v/>
      </c>
      <c r="K300" s="29" t="str">
        <f t="shared" si="102"/>
        <v/>
      </c>
      <c r="L300" s="99" t="str">
        <f t="shared" si="103"/>
        <v/>
      </c>
      <c r="M300" s="30" t="str">
        <f t="shared" si="104"/>
        <v/>
      </c>
      <c r="N300" s="31" t="str">
        <f t="shared" si="105"/>
        <v/>
      </c>
      <c r="P300" s="14">
        <f t="shared" si="88"/>
        <v>-154</v>
      </c>
      <c r="Q300" s="14"/>
      <c r="R300" s="56" t="e">
        <f t="shared" si="89"/>
        <v>#N/A</v>
      </c>
      <c r="S300" s="56" t="e">
        <f t="shared" si="90"/>
        <v>#N/A</v>
      </c>
      <c r="T300" s="98" t="e">
        <f t="shared" si="91"/>
        <v>#N/A</v>
      </c>
      <c r="U300" s="11" t="e">
        <f t="shared" si="92"/>
        <v>#N/A</v>
      </c>
      <c r="V300" s="11" t="e">
        <f t="shared" si="93"/>
        <v>#N/A</v>
      </c>
      <c r="W300" s="11" t="e">
        <f t="shared" si="94"/>
        <v>#N/A</v>
      </c>
      <c r="X300" s="11" t="e">
        <f t="shared" si="95"/>
        <v>#N/A</v>
      </c>
      <c r="Y300" s="11" t="e">
        <f t="shared" si="96"/>
        <v>#N/A</v>
      </c>
      <c r="Z300" s="11" t="e">
        <f t="shared" si="97"/>
        <v>#N/A</v>
      </c>
      <c r="AA300" s="56" t="e">
        <f t="shared" si="98"/>
        <v>#N/A</v>
      </c>
      <c r="AB300" s="56" t="e">
        <f t="shared" si="99"/>
        <v>#N/A</v>
      </c>
      <c r="AC300" s="35" t="e">
        <f t="shared" si="106"/>
        <v>#N/A</v>
      </c>
      <c r="AD300" s="35" t="e">
        <f t="shared" si="107"/>
        <v>#N/A</v>
      </c>
      <c r="AE300" s="35" t="e">
        <f t="shared" si="108"/>
        <v>#N/A</v>
      </c>
      <c r="AF300" s="35" t="e">
        <f t="shared" si="109"/>
        <v>#N/A</v>
      </c>
      <c r="AI300" s="10"/>
      <c r="AJ300" s="11"/>
      <c r="AK300" s="10"/>
      <c r="AL300" s="11"/>
      <c r="AM300" s="10"/>
      <c r="AN300" s="10"/>
      <c r="AO300" s="10"/>
      <c r="AP300" s="10"/>
      <c r="AQ300" s="10"/>
      <c r="AS300" s="10"/>
      <c r="AT300" s="11"/>
      <c r="AU300" s="11"/>
      <c r="AV300" s="11"/>
      <c r="AW300" s="11"/>
      <c r="AX300" s="11"/>
      <c r="AY300" s="11"/>
      <c r="AZ300" s="11"/>
      <c r="BA300" s="11"/>
      <c r="BC300" s="10"/>
      <c r="BD300" s="11"/>
      <c r="BE300" s="11"/>
      <c r="BF300" s="11"/>
      <c r="BG300" s="11"/>
      <c r="BH300" s="11"/>
      <c r="BI300" s="11"/>
      <c r="BJ300" s="11"/>
      <c r="BK300" s="11"/>
      <c r="BL300" s="11"/>
      <c r="BM300" s="10"/>
      <c r="BN300" s="11"/>
      <c r="BO300" s="10"/>
      <c r="BP300" s="11"/>
      <c r="BQ300" s="10"/>
      <c r="BR300" s="10"/>
      <c r="BS300" s="10"/>
      <c r="BT300" s="10"/>
      <c r="BU300" s="10"/>
      <c r="BV300" s="6"/>
      <c r="BW300" s="6"/>
      <c r="BX300" s="10"/>
      <c r="BY300" s="11"/>
      <c r="BZ300" s="11"/>
      <c r="CA300" s="11"/>
      <c r="CB300" s="11"/>
      <c r="CC300" s="11"/>
      <c r="CD300" s="11"/>
      <c r="CE300" s="11"/>
      <c r="CF300" s="11"/>
      <c r="CG300" s="6"/>
      <c r="CH300" s="10"/>
      <c r="CI300" s="11"/>
      <c r="CJ300" s="11"/>
      <c r="CK300" s="11"/>
      <c r="CL300" s="11"/>
      <c r="CM300" s="11"/>
      <c r="CN300" s="11"/>
      <c r="CO300" s="11"/>
      <c r="CP300" s="11"/>
    </row>
    <row r="301" spans="1:94" ht="15.75" x14ac:dyDescent="0.25">
      <c r="A301" s="17"/>
      <c r="B301" s="17"/>
      <c r="C301" s="24"/>
      <c r="D301" s="24"/>
      <c r="E301" s="24"/>
      <c r="F301" s="25"/>
      <c r="G301" s="25"/>
      <c r="H301" s="46"/>
      <c r="I301" s="81" t="str">
        <f t="shared" si="100"/>
        <v/>
      </c>
      <c r="J301" s="28" t="str">
        <f t="shared" si="101"/>
        <v/>
      </c>
      <c r="K301" s="29" t="str">
        <f t="shared" si="102"/>
        <v/>
      </c>
      <c r="L301" s="99" t="str">
        <f t="shared" si="103"/>
        <v/>
      </c>
      <c r="M301" s="30" t="str">
        <f t="shared" si="104"/>
        <v/>
      </c>
      <c r="N301" s="31" t="str">
        <f t="shared" si="105"/>
        <v/>
      </c>
      <c r="P301" s="14">
        <f t="shared" si="88"/>
        <v>-154</v>
      </c>
      <c r="Q301" s="14"/>
      <c r="R301" s="56" t="e">
        <f t="shared" si="89"/>
        <v>#N/A</v>
      </c>
      <c r="S301" s="56" t="e">
        <f t="shared" si="90"/>
        <v>#N/A</v>
      </c>
      <c r="T301" s="98" t="e">
        <f t="shared" si="91"/>
        <v>#N/A</v>
      </c>
      <c r="U301" s="11" t="e">
        <f t="shared" si="92"/>
        <v>#N/A</v>
      </c>
      <c r="V301" s="11" t="e">
        <f t="shared" si="93"/>
        <v>#N/A</v>
      </c>
      <c r="W301" s="11" t="e">
        <f t="shared" si="94"/>
        <v>#N/A</v>
      </c>
      <c r="X301" s="11" t="e">
        <f t="shared" si="95"/>
        <v>#N/A</v>
      </c>
      <c r="Y301" s="11" t="e">
        <f t="shared" si="96"/>
        <v>#N/A</v>
      </c>
      <c r="Z301" s="11" t="e">
        <f t="shared" si="97"/>
        <v>#N/A</v>
      </c>
      <c r="AA301" s="56" t="e">
        <f t="shared" si="98"/>
        <v>#N/A</v>
      </c>
      <c r="AB301" s="56" t="e">
        <f t="shared" si="99"/>
        <v>#N/A</v>
      </c>
      <c r="AC301" s="35" t="e">
        <f t="shared" si="106"/>
        <v>#N/A</v>
      </c>
      <c r="AD301" s="35" t="e">
        <f t="shared" si="107"/>
        <v>#N/A</v>
      </c>
      <c r="AE301" s="35" t="e">
        <f t="shared" si="108"/>
        <v>#N/A</v>
      </c>
      <c r="AF301" s="35" t="e">
        <f t="shared" si="109"/>
        <v>#N/A</v>
      </c>
      <c r="AI301" s="10"/>
      <c r="AJ301" s="11"/>
      <c r="AK301" s="10"/>
      <c r="AL301" s="11"/>
      <c r="AM301" s="10"/>
      <c r="AN301" s="10"/>
      <c r="AO301" s="10"/>
      <c r="AP301" s="10"/>
      <c r="AQ301" s="10"/>
      <c r="AS301" s="10"/>
      <c r="AT301" s="11"/>
      <c r="AU301" s="11"/>
      <c r="AV301" s="11"/>
      <c r="AW301" s="11"/>
      <c r="AX301" s="11"/>
      <c r="AY301" s="11"/>
      <c r="AZ301" s="11"/>
      <c r="BA301" s="11"/>
      <c r="BC301" s="10"/>
      <c r="BD301" s="11"/>
      <c r="BE301" s="11"/>
      <c r="BF301" s="11"/>
      <c r="BG301" s="11"/>
      <c r="BH301" s="11"/>
      <c r="BI301" s="11"/>
      <c r="BJ301" s="11"/>
      <c r="BK301" s="11"/>
      <c r="BL301" s="11"/>
      <c r="BM301" s="10"/>
      <c r="BN301" s="11"/>
      <c r="BO301" s="10"/>
      <c r="BP301" s="11"/>
      <c r="BQ301" s="10"/>
      <c r="BR301" s="10"/>
      <c r="BS301" s="10"/>
      <c r="BT301" s="10"/>
      <c r="BU301" s="10"/>
      <c r="BV301" s="6"/>
      <c r="BW301" s="6"/>
      <c r="BX301" s="10"/>
      <c r="BY301" s="11"/>
      <c r="BZ301" s="11"/>
      <c r="CA301" s="11"/>
      <c r="CB301" s="11"/>
      <c r="CC301" s="11"/>
      <c r="CD301" s="11"/>
      <c r="CE301" s="11"/>
      <c r="CF301" s="11"/>
      <c r="CG301" s="6"/>
      <c r="CH301" s="10"/>
      <c r="CI301" s="11"/>
      <c r="CJ301" s="11"/>
      <c r="CK301" s="11"/>
      <c r="CL301" s="11"/>
      <c r="CM301" s="11"/>
      <c r="CN301" s="11"/>
      <c r="CO301" s="11"/>
      <c r="CP301" s="11"/>
    </row>
    <row r="302" spans="1:94" ht="15.75" x14ac:dyDescent="0.25">
      <c r="A302" s="17"/>
      <c r="B302" s="17"/>
      <c r="C302" s="24"/>
      <c r="D302" s="24"/>
      <c r="E302" s="24"/>
      <c r="F302" s="25"/>
      <c r="G302" s="25"/>
      <c r="H302" s="46"/>
      <c r="I302" s="81" t="str">
        <f t="shared" si="100"/>
        <v/>
      </c>
      <c r="J302" s="28" t="str">
        <f t="shared" si="101"/>
        <v/>
      </c>
      <c r="K302" s="29" t="str">
        <f t="shared" si="102"/>
        <v/>
      </c>
      <c r="L302" s="99" t="str">
        <f t="shared" si="103"/>
        <v/>
      </c>
      <c r="M302" s="30" t="str">
        <f t="shared" si="104"/>
        <v/>
      </c>
      <c r="N302" s="31" t="str">
        <f t="shared" si="105"/>
        <v/>
      </c>
      <c r="P302" s="14">
        <f t="shared" si="88"/>
        <v>-154</v>
      </c>
      <c r="Q302" s="14"/>
      <c r="R302" s="56" t="e">
        <f t="shared" si="89"/>
        <v>#N/A</v>
      </c>
      <c r="S302" s="56" t="e">
        <f t="shared" si="90"/>
        <v>#N/A</v>
      </c>
      <c r="T302" s="98" t="e">
        <f t="shared" si="91"/>
        <v>#N/A</v>
      </c>
      <c r="U302" s="11" t="e">
        <f t="shared" si="92"/>
        <v>#N/A</v>
      </c>
      <c r="V302" s="11" t="e">
        <f t="shared" si="93"/>
        <v>#N/A</v>
      </c>
      <c r="W302" s="11" t="e">
        <f t="shared" si="94"/>
        <v>#N/A</v>
      </c>
      <c r="X302" s="11" t="e">
        <f t="shared" si="95"/>
        <v>#N/A</v>
      </c>
      <c r="Y302" s="11" t="e">
        <f t="shared" si="96"/>
        <v>#N/A</v>
      </c>
      <c r="Z302" s="11" t="e">
        <f t="shared" si="97"/>
        <v>#N/A</v>
      </c>
      <c r="AA302" s="56" t="e">
        <f t="shared" si="98"/>
        <v>#N/A</v>
      </c>
      <c r="AB302" s="56" t="e">
        <f t="shared" si="99"/>
        <v>#N/A</v>
      </c>
      <c r="AC302" s="35" t="e">
        <f t="shared" si="106"/>
        <v>#N/A</v>
      </c>
      <c r="AD302" s="35" t="e">
        <f t="shared" si="107"/>
        <v>#N/A</v>
      </c>
      <c r="AE302" s="35" t="e">
        <f t="shared" si="108"/>
        <v>#N/A</v>
      </c>
      <c r="AF302" s="35" t="e">
        <f t="shared" si="109"/>
        <v>#N/A</v>
      </c>
      <c r="AI302" s="10"/>
      <c r="AJ302" s="11"/>
      <c r="AK302" s="10"/>
      <c r="AL302" s="11"/>
      <c r="AM302" s="10"/>
      <c r="AN302" s="10"/>
      <c r="AO302" s="10"/>
      <c r="AP302" s="10"/>
      <c r="AQ302" s="10"/>
      <c r="AS302" s="10"/>
      <c r="AT302" s="11"/>
      <c r="AU302" s="11"/>
      <c r="AV302" s="11"/>
      <c r="AW302" s="11"/>
      <c r="AX302" s="11"/>
      <c r="AY302" s="11"/>
      <c r="AZ302" s="11"/>
      <c r="BA302" s="11"/>
      <c r="BC302" s="10"/>
      <c r="BD302" s="11"/>
      <c r="BE302" s="11"/>
      <c r="BF302" s="11"/>
      <c r="BG302" s="11"/>
      <c r="BH302" s="11"/>
      <c r="BI302" s="11"/>
      <c r="BJ302" s="11"/>
      <c r="BK302" s="11"/>
      <c r="BL302" s="11"/>
      <c r="BM302" s="10"/>
      <c r="BN302" s="11"/>
      <c r="BO302" s="10"/>
      <c r="BP302" s="11"/>
      <c r="BQ302" s="10"/>
      <c r="BR302" s="10"/>
      <c r="BS302" s="10"/>
      <c r="BT302" s="10"/>
      <c r="BU302" s="10"/>
      <c r="BV302" s="6"/>
      <c r="BW302" s="6"/>
      <c r="BX302" s="10"/>
      <c r="BY302" s="11"/>
      <c r="BZ302" s="11"/>
      <c r="CA302" s="11"/>
      <c r="CB302" s="11"/>
      <c r="CC302" s="11"/>
      <c r="CD302" s="11"/>
      <c r="CE302" s="11"/>
      <c r="CF302" s="11"/>
      <c r="CG302" s="6"/>
      <c r="CH302" s="10"/>
      <c r="CI302" s="11"/>
      <c r="CJ302" s="11"/>
      <c r="CK302" s="11"/>
      <c r="CL302" s="11"/>
      <c r="CM302" s="11"/>
      <c r="CN302" s="11"/>
      <c r="CO302" s="11"/>
      <c r="CP302" s="11"/>
    </row>
    <row r="303" spans="1:94" ht="15.75" x14ac:dyDescent="0.25">
      <c r="A303" s="17"/>
      <c r="B303" s="17"/>
      <c r="C303" s="24"/>
      <c r="D303" s="24"/>
      <c r="E303" s="24"/>
      <c r="F303" s="25"/>
      <c r="G303" s="25"/>
      <c r="H303" s="46"/>
      <c r="I303" s="81" t="str">
        <f t="shared" si="100"/>
        <v/>
      </c>
      <c r="J303" s="28" t="str">
        <f t="shared" si="101"/>
        <v/>
      </c>
      <c r="K303" s="29" t="str">
        <f t="shared" si="102"/>
        <v/>
      </c>
      <c r="L303" s="99" t="str">
        <f t="shared" si="103"/>
        <v/>
      </c>
      <c r="M303" s="30" t="str">
        <f t="shared" si="104"/>
        <v/>
      </c>
      <c r="N303" s="31" t="str">
        <f t="shared" si="105"/>
        <v/>
      </c>
      <c r="P303" s="14">
        <f t="shared" si="88"/>
        <v>-154</v>
      </c>
      <c r="Q303" s="14"/>
      <c r="R303" s="56" t="e">
        <f t="shared" si="89"/>
        <v>#N/A</v>
      </c>
      <c r="S303" s="56" t="e">
        <f t="shared" si="90"/>
        <v>#N/A</v>
      </c>
      <c r="T303" s="98" t="e">
        <f t="shared" si="91"/>
        <v>#N/A</v>
      </c>
      <c r="U303" s="11" t="e">
        <f t="shared" si="92"/>
        <v>#N/A</v>
      </c>
      <c r="V303" s="11" t="e">
        <f t="shared" si="93"/>
        <v>#N/A</v>
      </c>
      <c r="W303" s="11" t="e">
        <f t="shared" si="94"/>
        <v>#N/A</v>
      </c>
      <c r="X303" s="11" t="e">
        <f t="shared" si="95"/>
        <v>#N/A</v>
      </c>
      <c r="Y303" s="11" t="e">
        <f t="shared" si="96"/>
        <v>#N/A</v>
      </c>
      <c r="Z303" s="11" t="e">
        <f t="shared" si="97"/>
        <v>#N/A</v>
      </c>
      <c r="AA303" s="56" t="e">
        <f t="shared" si="98"/>
        <v>#N/A</v>
      </c>
      <c r="AB303" s="56" t="e">
        <f t="shared" si="99"/>
        <v>#N/A</v>
      </c>
      <c r="AC303" s="35" t="e">
        <f t="shared" si="106"/>
        <v>#N/A</v>
      </c>
      <c r="AD303" s="35" t="e">
        <f t="shared" si="107"/>
        <v>#N/A</v>
      </c>
      <c r="AE303" s="35" t="e">
        <f t="shared" si="108"/>
        <v>#N/A</v>
      </c>
      <c r="AF303" s="35" t="e">
        <f t="shared" si="109"/>
        <v>#N/A</v>
      </c>
      <c r="AI303" s="10"/>
      <c r="AJ303" s="11"/>
      <c r="AK303" s="10"/>
      <c r="AL303" s="11"/>
      <c r="AM303" s="10"/>
      <c r="AN303" s="10"/>
      <c r="AO303" s="10"/>
      <c r="AP303" s="10"/>
      <c r="AQ303" s="10"/>
      <c r="AS303" s="10"/>
      <c r="AT303" s="11"/>
      <c r="AU303" s="11"/>
      <c r="AV303" s="11"/>
      <c r="AW303" s="11"/>
      <c r="AX303" s="11"/>
      <c r="AY303" s="11"/>
      <c r="AZ303" s="11"/>
      <c r="BA303" s="11"/>
      <c r="BC303" s="10"/>
      <c r="BD303" s="11"/>
      <c r="BE303" s="11"/>
      <c r="BF303" s="11"/>
      <c r="BG303" s="11"/>
      <c r="BH303" s="11"/>
      <c r="BI303" s="11"/>
      <c r="BJ303" s="11"/>
      <c r="BK303" s="11"/>
      <c r="BL303" s="11"/>
      <c r="BM303" s="10"/>
      <c r="BN303" s="11"/>
      <c r="BO303" s="10"/>
      <c r="BP303" s="11"/>
      <c r="BQ303" s="10"/>
      <c r="BR303" s="10"/>
      <c r="BS303" s="10"/>
      <c r="BT303" s="10"/>
      <c r="BU303" s="10"/>
      <c r="BV303" s="6"/>
      <c r="BW303" s="6"/>
      <c r="BX303" s="10"/>
      <c r="BY303" s="11"/>
      <c r="BZ303" s="11"/>
      <c r="CA303" s="11"/>
      <c r="CB303" s="11"/>
      <c r="CC303" s="11"/>
      <c r="CD303" s="11"/>
      <c r="CE303" s="11"/>
      <c r="CF303" s="11"/>
      <c r="CG303" s="6"/>
      <c r="CH303" s="10"/>
      <c r="CI303" s="11"/>
      <c r="CJ303" s="11"/>
      <c r="CK303" s="11"/>
      <c r="CL303" s="11"/>
      <c r="CM303" s="11"/>
      <c r="CN303" s="11"/>
      <c r="CO303" s="11"/>
      <c r="CP303" s="11"/>
    </row>
    <row r="304" spans="1:94" ht="15.75" x14ac:dyDescent="0.25">
      <c r="A304" s="17"/>
      <c r="B304" s="17"/>
      <c r="C304" s="24"/>
      <c r="D304" s="24"/>
      <c r="E304" s="24"/>
      <c r="F304" s="25"/>
      <c r="G304" s="25"/>
      <c r="H304" s="46"/>
      <c r="I304" s="81" t="str">
        <f t="shared" si="100"/>
        <v/>
      </c>
      <c r="J304" s="28" t="str">
        <f t="shared" si="101"/>
        <v/>
      </c>
      <c r="K304" s="29" t="str">
        <f t="shared" si="102"/>
        <v/>
      </c>
      <c r="L304" s="99" t="str">
        <f t="shared" si="103"/>
        <v/>
      </c>
      <c r="M304" s="30" t="str">
        <f t="shared" si="104"/>
        <v/>
      </c>
      <c r="N304" s="31" t="str">
        <f t="shared" si="105"/>
        <v/>
      </c>
      <c r="P304" s="14">
        <f t="shared" si="88"/>
        <v>-154</v>
      </c>
      <c r="Q304" s="14"/>
      <c r="R304" s="56" t="e">
        <f t="shared" si="89"/>
        <v>#N/A</v>
      </c>
      <c r="S304" s="56" t="e">
        <f t="shared" si="90"/>
        <v>#N/A</v>
      </c>
      <c r="T304" s="98" t="e">
        <f t="shared" si="91"/>
        <v>#N/A</v>
      </c>
      <c r="U304" s="11" t="e">
        <f t="shared" si="92"/>
        <v>#N/A</v>
      </c>
      <c r="V304" s="11" t="e">
        <f t="shared" si="93"/>
        <v>#N/A</v>
      </c>
      <c r="W304" s="11" t="e">
        <f t="shared" si="94"/>
        <v>#N/A</v>
      </c>
      <c r="X304" s="11" t="e">
        <f t="shared" si="95"/>
        <v>#N/A</v>
      </c>
      <c r="Y304" s="11" t="e">
        <f t="shared" si="96"/>
        <v>#N/A</v>
      </c>
      <c r="Z304" s="11" t="e">
        <f t="shared" si="97"/>
        <v>#N/A</v>
      </c>
      <c r="AA304" s="56" t="e">
        <f t="shared" si="98"/>
        <v>#N/A</v>
      </c>
      <c r="AB304" s="56" t="e">
        <f t="shared" si="99"/>
        <v>#N/A</v>
      </c>
      <c r="AC304" s="35" t="e">
        <f t="shared" si="106"/>
        <v>#N/A</v>
      </c>
      <c r="AD304" s="35" t="e">
        <f t="shared" si="107"/>
        <v>#N/A</v>
      </c>
      <c r="AE304" s="35" t="e">
        <f t="shared" si="108"/>
        <v>#N/A</v>
      </c>
      <c r="AF304" s="35" t="e">
        <f t="shared" si="109"/>
        <v>#N/A</v>
      </c>
      <c r="AI304" s="10"/>
      <c r="AJ304" s="11"/>
      <c r="AK304" s="10"/>
      <c r="AL304" s="11"/>
      <c r="AM304" s="10"/>
      <c r="AN304" s="10"/>
      <c r="AO304" s="10"/>
      <c r="AP304" s="10"/>
      <c r="AQ304" s="10"/>
      <c r="AS304" s="10"/>
      <c r="AT304" s="11"/>
      <c r="AU304" s="11"/>
      <c r="AV304" s="11"/>
      <c r="AW304" s="11"/>
      <c r="AX304" s="11"/>
      <c r="AY304" s="11"/>
      <c r="AZ304" s="11"/>
      <c r="BA304" s="11"/>
      <c r="BC304" s="10"/>
      <c r="BD304" s="11"/>
      <c r="BE304" s="11"/>
      <c r="BF304" s="11"/>
      <c r="BG304" s="11"/>
      <c r="BH304" s="11"/>
      <c r="BI304" s="11"/>
      <c r="BJ304" s="11"/>
      <c r="BK304" s="11"/>
      <c r="BL304" s="11"/>
      <c r="BM304" s="10"/>
      <c r="BN304" s="11"/>
      <c r="BO304" s="10"/>
      <c r="BP304" s="11"/>
      <c r="BQ304" s="10"/>
      <c r="BR304" s="10"/>
      <c r="BS304" s="10"/>
      <c r="BT304" s="10"/>
      <c r="BU304" s="10"/>
      <c r="BV304" s="6"/>
      <c r="BW304" s="6"/>
      <c r="BX304" s="10"/>
      <c r="BY304" s="11"/>
      <c r="BZ304" s="11"/>
      <c r="CA304" s="11"/>
      <c r="CB304" s="11"/>
      <c r="CC304" s="11"/>
      <c r="CD304" s="11"/>
      <c r="CE304" s="11"/>
      <c r="CF304" s="11"/>
      <c r="CG304" s="6"/>
      <c r="CH304" s="10"/>
      <c r="CI304" s="11"/>
      <c r="CJ304" s="11"/>
      <c r="CK304" s="11"/>
      <c r="CL304" s="11"/>
      <c r="CM304" s="11"/>
      <c r="CN304" s="11"/>
      <c r="CO304" s="11"/>
      <c r="CP304" s="11"/>
    </row>
    <row r="305" spans="1:94" ht="15.75" x14ac:dyDescent="0.25">
      <c r="A305" s="17"/>
      <c r="B305" s="17"/>
      <c r="C305" s="24"/>
      <c r="D305" s="24"/>
      <c r="E305" s="24"/>
      <c r="F305" s="25"/>
      <c r="G305" s="25"/>
      <c r="H305" s="46"/>
      <c r="I305" s="81" t="str">
        <f t="shared" si="100"/>
        <v/>
      </c>
      <c r="J305" s="28" t="str">
        <f t="shared" si="101"/>
        <v/>
      </c>
      <c r="K305" s="29" t="str">
        <f t="shared" si="102"/>
        <v/>
      </c>
      <c r="L305" s="99" t="str">
        <f t="shared" si="103"/>
        <v/>
      </c>
      <c r="M305" s="30" t="str">
        <f t="shared" si="104"/>
        <v/>
      </c>
      <c r="N305" s="31" t="str">
        <f t="shared" si="105"/>
        <v/>
      </c>
      <c r="P305" s="14">
        <f t="shared" si="88"/>
        <v>-154</v>
      </c>
      <c r="Q305" s="14"/>
      <c r="R305" s="56" t="e">
        <f t="shared" si="89"/>
        <v>#N/A</v>
      </c>
      <c r="S305" s="56" t="e">
        <f t="shared" si="90"/>
        <v>#N/A</v>
      </c>
      <c r="T305" s="98" t="e">
        <f t="shared" si="91"/>
        <v>#N/A</v>
      </c>
      <c r="U305" s="11" t="e">
        <f t="shared" si="92"/>
        <v>#N/A</v>
      </c>
      <c r="V305" s="11" t="e">
        <f t="shared" si="93"/>
        <v>#N/A</v>
      </c>
      <c r="W305" s="11" t="e">
        <f t="shared" si="94"/>
        <v>#N/A</v>
      </c>
      <c r="X305" s="11" t="e">
        <f t="shared" si="95"/>
        <v>#N/A</v>
      </c>
      <c r="Y305" s="11" t="e">
        <f t="shared" si="96"/>
        <v>#N/A</v>
      </c>
      <c r="Z305" s="11" t="e">
        <f t="shared" si="97"/>
        <v>#N/A</v>
      </c>
      <c r="AA305" s="56" t="e">
        <f t="shared" si="98"/>
        <v>#N/A</v>
      </c>
      <c r="AB305" s="56" t="e">
        <f t="shared" si="99"/>
        <v>#N/A</v>
      </c>
      <c r="AC305" s="35" t="e">
        <f t="shared" si="106"/>
        <v>#N/A</v>
      </c>
      <c r="AD305" s="35" t="e">
        <f t="shared" si="107"/>
        <v>#N/A</v>
      </c>
      <c r="AE305" s="35" t="e">
        <f t="shared" si="108"/>
        <v>#N/A</v>
      </c>
      <c r="AF305" s="35" t="e">
        <f t="shared" si="109"/>
        <v>#N/A</v>
      </c>
      <c r="AI305" s="10"/>
      <c r="AJ305" s="11"/>
      <c r="AK305" s="10"/>
      <c r="AL305" s="11"/>
      <c r="AM305" s="10"/>
      <c r="AN305" s="10"/>
      <c r="AO305" s="10"/>
      <c r="AP305" s="10"/>
      <c r="AQ305" s="10"/>
      <c r="AS305" s="10"/>
      <c r="AT305" s="11"/>
      <c r="AU305" s="11"/>
      <c r="AV305" s="11"/>
      <c r="AW305" s="11"/>
      <c r="AX305" s="11"/>
      <c r="AY305" s="11"/>
      <c r="AZ305" s="11"/>
      <c r="BA305" s="11"/>
      <c r="BC305" s="10"/>
      <c r="BD305" s="11"/>
      <c r="BE305" s="11"/>
      <c r="BF305" s="11"/>
      <c r="BG305" s="11"/>
      <c r="BH305" s="11"/>
      <c r="BI305" s="11"/>
      <c r="BJ305" s="11"/>
      <c r="BK305" s="11"/>
      <c r="BL305" s="11"/>
      <c r="BM305" s="10"/>
      <c r="BN305" s="11"/>
      <c r="BO305" s="10"/>
      <c r="BP305" s="11"/>
      <c r="BQ305" s="10"/>
      <c r="BR305" s="10"/>
      <c r="BS305" s="10"/>
      <c r="BT305" s="10"/>
      <c r="BU305" s="10"/>
      <c r="BV305" s="6"/>
      <c r="BW305" s="6"/>
      <c r="BX305" s="10"/>
      <c r="BY305" s="11"/>
      <c r="BZ305" s="11"/>
      <c r="CA305" s="11"/>
      <c r="CB305" s="11"/>
      <c r="CC305" s="11"/>
      <c r="CD305" s="11"/>
      <c r="CE305" s="11"/>
      <c r="CF305" s="11"/>
      <c r="CG305" s="6"/>
      <c r="CH305" s="10"/>
      <c r="CI305" s="11"/>
      <c r="CJ305" s="11"/>
      <c r="CK305" s="11"/>
      <c r="CL305" s="11"/>
      <c r="CM305" s="11"/>
      <c r="CN305" s="11"/>
      <c r="CO305" s="11"/>
      <c r="CP305" s="11"/>
    </row>
    <row r="306" spans="1:94" ht="15.75" x14ac:dyDescent="0.25">
      <c r="A306" s="17"/>
      <c r="B306" s="17"/>
      <c r="C306" s="24"/>
      <c r="D306" s="24"/>
      <c r="E306" s="24"/>
      <c r="F306" s="25"/>
      <c r="G306" s="25"/>
      <c r="H306" s="46"/>
      <c r="I306" s="81" t="str">
        <f t="shared" si="100"/>
        <v/>
      </c>
      <c r="J306" s="28" t="str">
        <f t="shared" si="101"/>
        <v/>
      </c>
      <c r="K306" s="29" t="str">
        <f t="shared" si="102"/>
        <v/>
      </c>
      <c r="L306" s="99" t="str">
        <f t="shared" si="103"/>
        <v/>
      </c>
      <c r="M306" s="30" t="str">
        <f t="shared" si="104"/>
        <v/>
      </c>
      <c r="N306" s="31" t="str">
        <f t="shared" si="105"/>
        <v/>
      </c>
      <c r="P306" s="14">
        <f t="shared" si="88"/>
        <v>-154</v>
      </c>
      <c r="Q306" s="14"/>
      <c r="R306" s="56" t="e">
        <f t="shared" si="89"/>
        <v>#N/A</v>
      </c>
      <c r="S306" s="56" t="e">
        <f t="shared" si="90"/>
        <v>#N/A</v>
      </c>
      <c r="T306" s="98" t="e">
        <f t="shared" si="91"/>
        <v>#N/A</v>
      </c>
      <c r="U306" s="11" t="e">
        <f t="shared" si="92"/>
        <v>#N/A</v>
      </c>
      <c r="V306" s="11" t="e">
        <f t="shared" si="93"/>
        <v>#N/A</v>
      </c>
      <c r="W306" s="11" t="e">
        <f t="shared" si="94"/>
        <v>#N/A</v>
      </c>
      <c r="X306" s="11" t="e">
        <f t="shared" si="95"/>
        <v>#N/A</v>
      </c>
      <c r="Y306" s="11" t="e">
        <f t="shared" si="96"/>
        <v>#N/A</v>
      </c>
      <c r="Z306" s="11" t="e">
        <f t="shared" si="97"/>
        <v>#N/A</v>
      </c>
      <c r="AA306" s="56" t="e">
        <f t="shared" si="98"/>
        <v>#N/A</v>
      </c>
      <c r="AB306" s="56" t="e">
        <f t="shared" si="99"/>
        <v>#N/A</v>
      </c>
      <c r="AC306" s="35" t="e">
        <f t="shared" si="106"/>
        <v>#N/A</v>
      </c>
      <c r="AD306" s="35" t="e">
        <f t="shared" si="107"/>
        <v>#N/A</v>
      </c>
      <c r="AE306" s="35" t="e">
        <f t="shared" si="108"/>
        <v>#N/A</v>
      </c>
      <c r="AF306" s="35" t="e">
        <f t="shared" si="109"/>
        <v>#N/A</v>
      </c>
      <c r="AI306" s="10"/>
      <c r="AJ306" s="11"/>
      <c r="AK306" s="10"/>
      <c r="AL306" s="11"/>
      <c r="AM306" s="10"/>
      <c r="AN306" s="10"/>
      <c r="AO306" s="10"/>
      <c r="AP306" s="10"/>
      <c r="AQ306" s="10"/>
      <c r="AS306" s="10"/>
      <c r="AT306" s="11"/>
      <c r="AU306" s="11"/>
      <c r="AV306" s="11"/>
      <c r="AW306" s="11"/>
      <c r="AX306" s="11"/>
      <c r="AY306" s="11"/>
      <c r="AZ306" s="11"/>
      <c r="BA306" s="11"/>
      <c r="BC306" s="10"/>
      <c r="BD306" s="11"/>
      <c r="BE306" s="11"/>
      <c r="BF306" s="11"/>
      <c r="BG306" s="11"/>
      <c r="BH306" s="11"/>
      <c r="BI306" s="11"/>
      <c r="BJ306" s="11"/>
      <c r="BK306" s="11"/>
      <c r="BL306" s="11"/>
      <c r="BM306" s="10"/>
      <c r="BN306" s="11"/>
      <c r="BO306" s="10"/>
      <c r="BP306" s="11"/>
      <c r="BQ306" s="10"/>
      <c r="BR306" s="10"/>
      <c r="BS306" s="10"/>
      <c r="BT306" s="10"/>
      <c r="BU306" s="10"/>
      <c r="BV306" s="6"/>
      <c r="BW306" s="6"/>
      <c r="BX306" s="10"/>
      <c r="BY306" s="11"/>
      <c r="BZ306" s="11"/>
      <c r="CA306" s="11"/>
      <c r="CB306" s="11"/>
      <c r="CC306" s="11"/>
      <c r="CD306" s="11"/>
      <c r="CE306" s="11"/>
      <c r="CF306" s="11"/>
      <c r="CG306" s="6"/>
      <c r="CH306" s="10"/>
      <c r="CI306" s="11"/>
      <c r="CJ306" s="11"/>
      <c r="CK306" s="11"/>
      <c r="CL306" s="11"/>
      <c r="CM306" s="11"/>
      <c r="CN306" s="11"/>
      <c r="CO306" s="11"/>
      <c r="CP306" s="11"/>
    </row>
    <row r="307" spans="1:94" ht="15.75" x14ac:dyDescent="0.25">
      <c r="A307" s="17"/>
      <c r="B307" s="17"/>
      <c r="C307" s="24"/>
      <c r="D307" s="24"/>
      <c r="E307" s="24"/>
      <c r="F307" s="25"/>
      <c r="G307" s="25"/>
      <c r="H307" s="46"/>
      <c r="I307" s="81" t="str">
        <f t="shared" si="100"/>
        <v/>
      </c>
      <c r="J307" s="28" t="str">
        <f t="shared" si="101"/>
        <v/>
      </c>
      <c r="K307" s="29" t="str">
        <f t="shared" si="102"/>
        <v/>
      </c>
      <c r="L307" s="99" t="str">
        <f t="shared" si="103"/>
        <v/>
      </c>
      <c r="M307" s="30" t="str">
        <f t="shared" si="104"/>
        <v/>
      </c>
      <c r="N307" s="31" t="str">
        <f t="shared" si="105"/>
        <v/>
      </c>
      <c r="P307" s="14">
        <f t="shared" si="88"/>
        <v>-154</v>
      </c>
      <c r="Q307" s="14"/>
      <c r="R307" s="56" t="e">
        <f t="shared" si="89"/>
        <v>#N/A</v>
      </c>
      <c r="S307" s="56" t="e">
        <f t="shared" si="90"/>
        <v>#N/A</v>
      </c>
      <c r="T307" s="98" t="e">
        <f t="shared" si="91"/>
        <v>#N/A</v>
      </c>
      <c r="U307" s="11" t="e">
        <f t="shared" si="92"/>
        <v>#N/A</v>
      </c>
      <c r="V307" s="11" t="e">
        <f t="shared" si="93"/>
        <v>#N/A</v>
      </c>
      <c r="W307" s="11" t="e">
        <f t="shared" si="94"/>
        <v>#N/A</v>
      </c>
      <c r="X307" s="11" t="e">
        <f t="shared" si="95"/>
        <v>#N/A</v>
      </c>
      <c r="Y307" s="11" t="e">
        <f t="shared" si="96"/>
        <v>#N/A</v>
      </c>
      <c r="Z307" s="11" t="e">
        <f t="shared" si="97"/>
        <v>#N/A</v>
      </c>
      <c r="AA307" s="56" t="e">
        <f t="shared" si="98"/>
        <v>#N/A</v>
      </c>
      <c r="AB307" s="56" t="e">
        <f t="shared" si="99"/>
        <v>#N/A</v>
      </c>
      <c r="AC307" s="35" t="e">
        <f t="shared" si="106"/>
        <v>#N/A</v>
      </c>
      <c r="AD307" s="35" t="e">
        <f t="shared" si="107"/>
        <v>#N/A</v>
      </c>
      <c r="AE307" s="35" t="e">
        <f t="shared" si="108"/>
        <v>#N/A</v>
      </c>
      <c r="AF307" s="35" t="e">
        <f t="shared" si="109"/>
        <v>#N/A</v>
      </c>
      <c r="AI307" s="10"/>
      <c r="AJ307" s="11"/>
      <c r="AK307" s="10"/>
      <c r="AL307" s="11"/>
      <c r="AM307" s="10"/>
      <c r="AN307" s="10"/>
      <c r="AO307" s="10"/>
      <c r="AP307" s="10"/>
      <c r="AQ307" s="10"/>
      <c r="AS307" s="10"/>
      <c r="AT307" s="11"/>
      <c r="AU307" s="11"/>
      <c r="AV307" s="11"/>
      <c r="AW307" s="11"/>
      <c r="AX307" s="11"/>
      <c r="AY307" s="11"/>
      <c r="AZ307" s="11"/>
      <c r="BA307" s="11"/>
      <c r="BC307" s="10"/>
      <c r="BD307" s="11"/>
      <c r="BE307" s="11"/>
      <c r="BF307" s="11"/>
      <c r="BG307" s="11"/>
      <c r="BH307" s="11"/>
      <c r="BI307" s="11"/>
      <c r="BJ307" s="11"/>
      <c r="BK307" s="11"/>
      <c r="BL307" s="11"/>
      <c r="BM307" s="10"/>
      <c r="BN307" s="11"/>
      <c r="BO307" s="10"/>
      <c r="BP307" s="11"/>
      <c r="BQ307" s="10"/>
      <c r="BR307" s="10"/>
      <c r="BS307" s="10"/>
      <c r="BT307" s="10"/>
      <c r="BU307" s="10"/>
      <c r="BV307" s="6"/>
      <c r="BW307" s="6"/>
      <c r="BX307" s="10"/>
      <c r="BY307" s="11"/>
      <c r="BZ307" s="11"/>
      <c r="CA307" s="11"/>
      <c r="CB307" s="11"/>
      <c r="CC307" s="11"/>
      <c r="CD307" s="11"/>
      <c r="CE307" s="11"/>
      <c r="CF307" s="11"/>
      <c r="CG307" s="6"/>
      <c r="CH307" s="10"/>
      <c r="CI307" s="11"/>
      <c r="CJ307" s="11"/>
      <c r="CK307" s="11"/>
      <c r="CL307" s="11"/>
      <c r="CM307" s="11"/>
      <c r="CN307" s="11"/>
      <c r="CO307" s="11"/>
      <c r="CP307" s="11"/>
    </row>
    <row r="308" spans="1:94" ht="15.75" x14ac:dyDescent="0.25">
      <c r="A308" s="17"/>
      <c r="B308" s="17"/>
      <c r="C308" s="24"/>
      <c r="D308" s="24"/>
      <c r="E308" s="24"/>
      <c r="F308" s="25"/>
      <c r="G308" s="25"/>
      <c r="H308" s="46"/>
      <c r="I308" s="81" t="str">
        <f t="shared" si="100"/>
        <v/>
      </c>
      <c r="J308" s="28" t="str">
        <f t="shared" si="101"/>
        <v/>
      </c>
      <c r="K308" s="29" t="str">
        <f t="shared" si="102"/>
        <v/>
      </c>
      <c r="L308" s="99" t="str">
        <f t="shared" si="103"/>
        <v/>
      </c>
      <c r="M308" s="30" t="str">
        <f t="shared" si="104"/>
        <v/>
      </c>
      <c r="N308" s="31" t="str">
        <f t="shared" si="105"/>
        <v/>
      </c>
      <c r="P308" s="14">
        <f t="shared" si="88"/>
        <v>-154</v>
      </c>
      <c r="Q308" s="14"/>
      <c r="R308" s="56" t="e">
        <f t="shared" si="89"/>
        <v>#N/A</v>
      </c>
      <c r="S308" s="56" t="e">
        <f t="shared" si="90"/>
        <v>#N/A</v>
      </c>
      <c r="T308" s="98" t="e">
        <f t="shared" si="91"/>
        <v>#N/A</v>
      </c>
      <c r="U308" s="11" t="e">
        <f t="shared" si="92"/>
        <v>#N/A</v>
      </c>
      <c r="V308" s="11" t="e">
        <f t="shared" si="93"/>
        <v>#N/A</v>
      </c>
      <c r="W308" s="11" t="e">
        <f t="shared" si="94"/>
        <v>#N/A</v>
      </c>
      <c r="X308" s="11" t="e">
        <f t="shared" si="95"/>
        <v>#N/A</v>
      </c>
      <c r="Y308" s="11" t="e">
        <f t="shared" si="96"/>
        <v>#N/A</v>
      </c>
      <c r="Z308" s="11" t="e">
        <f t="shared" si="97"/>
        <v>#N/A</v>
      </c>
      <c r="AA308" s="56" t="e">
        <f t="shared" si="98"/>
        <v>#N/A</v>
      </c>
      <c r="AB308" s="56" t="e">
        <f t="shared" si="99"/>
        <v>#N/A</v>
      </c>
      <c r="AC308" s="35" t="e">
        <f t="shared" si="106"/>
        <v>#N/A</v>
      </c>
      <c r="AD308" s="35" t="e">
        <f t="shared" si="107"/>
        <v>#N/A</v>
      </c>
      <c r="AE308" s="35" t="e">
        <f t="shared" si="108"/>
        <v>#N/A</v>
      </c>
      <c r="AF308" s="35" t="e">
        <f t="shared" si="109"/>
        <v>#N/A</v>
      </c>
      <c r="AI308" s="10"/>
      <c r="AJ308" s="11"/>
      <c r="AK308" s="10"/>
      <c r="AL308" s="11"/>
      <c r="AM308" s="10"/>
      <c r="AN308" s="10"/>
      <c r="AO308" s="10"/>
      <c r="AP308" s="10"/>
      <c r="AQ308" s="10"/>
      <c r="AS308" s="10"/>
      <c r="AT308" s="11"/>
      <c r="AU308" s="11"/>
      <c r="AV308" s="11"/>
      <c r="AW308" s="11"/>
      <c r="AX308" s="11"/>
      <c r="AY308" s="11"/>
      <c r="AZ308" s="11"/>
      <c r="BA308" s="11"/>
      <c r="BC308" s="10"/>
      <c r="BD308" s="11"/>
      <c r="BE308" s="11"/>
      <c r="BF308" s="11"/>
      <c r="BG308" s="11"/>
      <c r="BH308" s="11"/>
      <c r="BI308" s="11"/>
      <c r="BJ308" s="11"/>
      <c r="BK308" s="11"/>
      <c r="BL308" s="11"/>
      <c r="BM308" s="10"/>
      <c r="BN308" s="11"/>
      <c r="BO308" s="10"/>
      <c r="BP308" s="11"/>
      <c r="BQ308" s="10"/>
      <c r="BR308" s="10"/>
      <c r="BS308" s="10"/>
      <c r="BT308" s="10"/>
      <c r="BU308" s="10"/>
      <c r="BV308" s="6"/>
      <c r="BW308" s="6"/>
      <c r="BX308" s="10"/>
      <c r="BY308" s="11"/>
      <c r="BZ308" s="11"/>
      <c r="CA308" s="11"/>
      <c r="CB308" s="11"/>
      <c r="CC308" s="11"/>
      <c r="CD308" s="11"/>
      <c r="CE308" s="11"/>
      <c r="CF308" s="11"/>
      <c r="CG308" s="6"/>
      <c r="CH308" s="10"/>
      <c r="CI308" s="11"/>
      <c r="CJ308" s="11"/>
      <c r="CK308" s="11"/>
      <c r="CL308" s="11"/>
      <c r="CM308" s="11"/>
      <c r="CN308" s="11"/>
      <c r="CO308" s="11"/>
      <c r="CP308" s="11"/>
    </row>
    <row r="309" spans="1:94" ht="15.75" x14ac:dyDescent="0.25">
      <c r="A309" s="17"/>
      <c r="B309" s="17"/>
      <c r="C309" s="24"/>
      <c r="D309" s="24"/>
      <c r="E309" s="24"/>
      <c r="F309" s="25"/>
      <c r="G309" s="25"/>
      <c r="H309" s="46"/>
      <c r="I309" s="81" t="str">
        <f t="shared" si="100"/>
        <v/>
      </c>
      <c r="J309" s="28" t="str">
        <f t="shared" si="101"/>
        <v/>
      </c>
      <c r="K309" s="29" t="str">
        <f t="shared" si="102"/>
        <v/>
      </c>
      <c r="L309" s="99" t="str">
        <f t="shared" si="103"/>
        <v/>
      </c>
      <c r="M309" s="30" t="str">
        <f t="shared" si="104"/>
        <v/>
      </c>
      <c r="N309" s="31" t="str">
        <f t="shared" si="105"/>
        <v/>
      </c>
      <c r="P309" s="14">
        <f t="shared" si="88"/>
        <v>-154</v>
      </c>
      <c r="Q309" s="14"/>
      <c r="R309" s="56" t="e">
        <f t="shared" si="89"/>
        <v>#N/A</v>
      </c>
      <c r="S309" s="56" t="e">
        <f t="shared" si="90"/>
        <v>#N/A</v>
      </c>
      <c r="T309" s="98" t="e">
        <f t="shared" si="91"/>
        <v>#N/A</v>
      </c>
      <c r="U309" s="11" t="e">
        <f t="shared" si="92"/>
        <v>#N/A</v>
      </c>
      <c r="V309" s="11" t="e">
        <f t="shared" si="93"/>
        <v>#N/A</v>
      </c>
      <c r="W309" s="11" t="e">
        <f t="shared" si="94"/>
        <v>#N/A</v>
      </c>
      <c r="X309" s="11" t="e">
        <f t="shared" si="95"/>
        <v>#N/A</v>
      </c>
      <c r="Y309" s="11" t="e">
        <f t="shared" si="96"/>
        <v>#N/A</v>
      </c>
      <c r="Z309" s="11" t="e">
        <f t="shared" si="97"/>
        <v>#N/A</v>
      </c>
      <c r="AA309" s="56" t="e">
        <f t="shared" si="98"/>
        <v>#N/A</v>
      </c>
      <c r="AB309" s="56" t="e">
        <f t="shared" si="99"/>
        <v>#N/A</v>
      </c>
      <c r="AC309" s="35" t="e">
        <f t="shared" si="106"/>
        <v>#N/A</v>
      </c>
      <c r="AD309" s="35" t="e">
        <f t="shared" si="107"/>
        <v>#N/A</v>
      </c>
      <c r="AE309" s="35" t="e">
        <f t="shared" si="108"/>
        <v>#N/A</v>
      </c>
      <c r="AF309" s="35" t="e">
        <f t="shared" si="109"/>
        <v>#N/A</v>
      </c>
      <c r="AI309" s="10"/>
      <c r="AJ309" s="11"/>
      <c r="AK309" s="10"/>
      <c r="AL309" s="11"/>
      <c r="AM309" s="10"/>
      <c r="AN309" s="10"/>
      <c r="AO309" s="10"/>
      <c r="AP309" s="10"/>
      <c r="AQ309" s="10"/>
      <c r="AS309" s="10"/>
      <c r="AT309" s="11"/>
      <c r="AU309" s="11"/>
      <c r="AV309" s="11"/>
      <c r="AW309" s="11"/>
      <c r="AX309" s="11"/>
      <c r="AY309" s="11"/>
      <c r="AZ309" s="11"/>
      <c r="BA309" s="11"/>
      <c r="BC309" s="10"/>
      <c r="BD309" s="11"/>
      <c r="BE309" s="11"/>
      <c r="BF309" s="11"/>
      <c r="BG309" s="11"/>
      <c r="BH309" s="11"/>
      <c r="BI309" s="11"/>
      <c r="BJ309" s="11"/>
      <c r="BK309" s="11"/>
      <c r="BL309" s="11"/>
      <c r="BM309" s="10"/>
      <c r="BN309" s="11"/>
      <c r="BO309" s="10"/>
      <c r="BP309" s="11"/>
      <c r="BQ309" s="10"/>
      <c r="BR309" s="10"/>
      <c r="BS309" s="10"/>
      <c r="BT309" s="10"/>
      <c r="BU309" s="10"/>
      <c r="BV309" s="6"/>
      <c r="BW309" s="6"/>
      <c r="BX309" s="10"/>
      <c r="BY309" s="11"/>
      <c r="BZ309" s="11"/>
      <c r="CA309" s="11"/>
      <c r="CB309" s="11"/>
      <c r="CC309" s="11"/>
      <c r="CD309" s="11"/>
      <c r="CE309" s="11"/>
      <c r="CF309" s="11"/>
      <c r="CG309" s="6"/>
      <c r="CH309" s="10"/>
      <c r="CI309" s="11"/>
      <c r="CJ309" s="11"/>
      <c r="CK309" s="11"/>
      <c r="CL309" s="11"/>
      <c r="CM309" s="11"/>
      <c r="CN309" s="11"/>
      <c r="CO309" s="11"/>
      <c r="CP309" s="11"/>
    </row>
    <row r="310" spans="1:94" ht="15.75" x14ac:dyDescent="0.25">
      <c r="A310" s="17"/>
      <c r="B310" s="17"/>
      <c r="C310" s="24"/>
      <c r="D310" s="24"/>
      <c r="E310" s="24"/>
      <c r="F310" s="25"/>
      <c r="G310" s="25"/>
      <c r="H310" s="46"/>
      <c r="I310" s="81" t="str">
        <f t="shared" si="100"/>
        <v/>
      </c>
      <c r="J310" s="28" t="str">
        <f t="shared" si="101"/>
        <v/>
      </c>
      <c r="K310" s="29" t="str">
        <f t="shared" si="102"/>
        <v/>
      </c>
      <c r="L310" s="99" t="str">
        <f t="shared" si="103"/>
        <v/>
      </c>
      <c r="M310" s="30" t="str">
        <f t="shared" si="104"/>
        <v/>
      </c>
      <c r="N310" s="31" t="str">
        <f t="shared" si="105"/>
        <v/>
      </c>
      <c r="P310" s="14">
        <f t="shared" si="88"/>
        <v>-154</v>
      </c>
      <c r="Q310" s="14"/>
      <c r="R310" s="56" t="e">
        <f t="shared" si="89"/>
        <v>#N/A</v>
      </c>
      <c r="S310" s="56" t="e">
        <f t="shared" si="90"/>
        <v>#N/A</v>
      </c>
      <c r="T310" s="98" t="e">
        <f t="shared" si="91"/>
        <v>#N/A</v>
      </c>
      <c r="U310" s="11" t="e">
        <f t="shared" si="92"/>
        <v>#N/A</v>
      </c>
      <c r="V310" s="11" t="e">
        <f t="shared" si="93"/>
        <v>#N/A</v>
      </c>
      <c r="W310" s="11" t="e">
        <f t="shared" si="94"/>
        <v>#N/A</v>
      </c>
      <c r="X310" s="11" t="e">
        <f t="shared" si="95"/>
        <v>#N/A</v>
      </c>
      <c r="Y310" s="11" t="e">
        <f t="shared" si="96"/>
        <v>#N/A</v>
      </c>
      <c r="Z310" s="11" t="e">
        <f t="shared" si="97"/>
        <v>#N/A</v>
      </c>
      <c r="AA310" s="56" t="e">
        <f t="shared" si="98"/>
        <v>#N/A</v>
      </c>
      <c r="AB310" s="56" t="e">
        <f t="shared" si="99"/>
        <v>#N/A</v>
      </c>
      <c r="AC310" s="35" t="e">
        <f t="shared" si="106"/>
        <v>#N/A</v>
      </c>
      <c r="AD310" s="35" t="e">
        <f t="shared" si="107"/>
        <v>#N/A</v>
      </c>
      <c r="AE310" s="35" t="e">
        <f t="shared" si="108"/>
        <v>#N/A</v>
      </c>
      <c r="AF310" s="35" t="e">
        <f t="shared" si="109"/>
        <v>#N/A</v>
      </c>
      <c r="AI310" s="10"/>
      <c r="AJ310" s="11"/>
      <c r="AK310" s="10"/>
      <c r="AL310" s="11"/>
      <c r="AM310" s="10"/>
      <c r="AN310" s="10"/>
      <c r="AO310" s="10"/>
      <c r="AP310" s="10"/>
      <c r="AQ310" s="10"/>
      <c r="AS310" s="10"/>
      <c r="AT310" s="11"/>
      <c r="AU310" s="11"/>
      <c r="AV310" s="11"/>
      <c r="AW310" s="11"/>
      <c r="AX310" s="11"/>
      <c r="AY310" s="11"/>
      <c r="AZ310" s="11"/>
      <c r="BA310" s="11"/>
      <c r="BC310" s="10"/>
      <c r="BD310" s="11"/>
      <c r="BE310" s="11"/>
      <c r="BF310" s="11"/>
      <c r="BG310" s="11"/>
      <c r="BH310" s="11"/>
      <c r="BI310" s="11"/>
      <c r="BJ310" s="11"/>
      <c r="BK310" s="11"/>
      <c r="BL310" s="11"/>
      <c r="BM310" s="10"/>
      <c r="BN310" s="11"/>
      <c r="BO310" s="10"/>
      <c r="BP310" s="11"/>
      <c r="BQ310" s="10"/>
      <c r="BR310" s="10"/>
      <c r="BS310" s="10"/>
      <c r="BT310" s="10"/>
      <c r="BU310" s="10"/>
      <c r="BV310" s="6"/>
      <c r="BW310" s="6"/>
      <c r="BX310" s="10"/>
      <c r="BY310" s="11"/>
      <c r="BZ310" s="11"/>
      <c r="CA310" s="11"/>
      <c r="CB310" s="11"/>
      <c r="CC310" s="11"/>
      <c r="CD310" s="11"/>
      <c r="CE310" s="11"/>
      <c r="CF310" s="11"/>
      <c r="CG310" s="6"/>
      <c r="CH310" s="10"/>
      <c r="CI310" s="11"/>
      <c r="CJ310" s="11"/>
      <c r="CK310" s="11"/>
      <c r="CL310" s="11"/>
      <c r="CM310" s="11"/>
      <c r="CN310" s="11"/>
      <c r="CO310" s="11"/>
      <c r="CP310" s="11"/>
    </row>
    <row r="311" spans="1:94" ht="15.75" x14ac:dyDescent="0.25">
      <c r="A311" s="17"/>
      <c r="B311" s="17"/>
      <c r="C311" s="24"/>
      <c r="D311" s="24"/>
      <c r="E311" s="24"/>
      <c r="F311" s="25"/>
      <c r="G311" s="25"/>
      <c r="H311" s="46"/>
      <c r="I311" s="81" t="str">
        <f t="shared" si="100"/>
        <v/>
      </c>
      <c r="J311" s="28" t="str">
        <f t="shared" si="101"/>
        <v/>
      </c>
      <c r="K311" s="29" t="str">
        <f t="shared" si="102"/>
        <v/>
      </c>
      <c r="L311" s="99" t="str">
        <f t="shared" si="103"/>
        <v/>
      </c>
      <c r="M311" s="30" t="str">
        <f t="shared" si="104"/>
        <v/>
      </c>
      <c r="N311" s="31" t="str">
        <f t="shared" si="105"/>
        <v/>
      </c>
      <c r="P311" s="14">
        <f t="shared" si="88"/>
        <v>-154</v>
      </c>
      <c r="Q311" s="14"/>
      <c r="R311" s="56" t="e">
        <f t="shared" si="89"/>
        <v>#N/A</v>
      </c>
      <c r="S311" s="56" t="e">
        <f t="shared" si="90"/>
        <v>#N/A</v>
      </c>
      <c r="T311" s="98" t="e">
        <f t="shared" si="91"/>
        <v>#N/A</v>
      </c>
      <c r="U311" s="11" t="e">
        <f t="shared" si="92"/>
        <v>#N/A</v>
      </c>
      <c r="V311" s="11" t="e">
        <f t="shared" si="93"/>
        <v>#N/A</v>
      </c>
      <c r="W311" s="11" t="e">
        <f t="shared" si="94"/>
        <v>#N/A</v>
      </c>
      <c r="X311" s="11" t="e">
        <f t="shared" si="95"/>
        <v>#N/A</v>
      </c>
      <c r="Y311" s="11" t="e">
        <f t="shared" si="96"/>
        <v>#N/A</v>
      </c>
      <c r="Z311" s="11" t="e">
        <f t="shared" si="97"/>
        <v>#N/A</v>
      </c>
      <c r="AA311" s="56" t="e">
        <f t="shared" si="98"/>
        <v>#N/A</v>
      </c>
      <c r="AB311" s="56" t="e">
        <f t="shared" si="99"/>
        <v>#N/A</v>
      </c>
      <c r="AC311" s="35" t="e">
        <f t="shared" si="106"/>
        <v>#N/A</v>
      </c>
      <c r="AD311" s="35" t="e">
        <f t="shared" si="107"/>
        <v>#N/A</v>
      </c>
      <c r="AE311" s="35" t="e">
        <f t="shared" si="108"/>
        <v>#N/A</v>
      </c>
      <c r="AF311" s="35" t="e">
        <f t="shared" si="109"/>
        <v>#N/A</v>
      </c>
      <c r="AI311" s="10"/>
      <c r="AJ311" s="11"/>
      <c r="AK311" s="10"/>
      <c r="AL311" s="11"/>
      <c r="AM311" s="10"/>
      <c r="AN311" s="10"/>
      <c r="AO311" s="10"/>
      <c r="AP311" s="10"/>
      <c r="AQ311" s="10"/>
      <c r="AS311" s="10"/>
      <c r="AT311" s="11"/>
      <c r="AU311" s="11"/>
      <c r="AV311" s="11"/>
      <c r="AW311" s="11"/>
      <c r="AX311" s="11"/>
      <c r="AY311" s="11"/>
      <c r="AZ311" s="11"/>
      <c r="BA311" s="11"/>
      <c r="BC311" s="10"/>
      <c r="BD311" s="11"/>
      <c r="BE311" s="11"/>
      <c r="BF311" s="11"/>
      <c r="BG311" s="11"/>
      <c r="BH311" s="11"/>
      <c r="BI311" s="11"/>
      <c r="BJ311" s="11"/>
      <c r="BK311" s="11"/>
      <c r="BL311" s="11"/>
      <c r="BM311" s="10"/>
      <c r="BN311" s="11"/>
      <c r="BO311" s="10"/>
      <c r="BP311" s="11"/>
      <c r="BQ311" s="10"/>
      <c r="BR311" s="10"/>
      <c r="BS311" s="10"/>
      <c r="BT311" s="10"/>
      <c r="BU311" s="10"/>
      <c r="BV311" s="6"/>
      <c r="BW311" s="6"/>
      <c r="BX311" s="10"/>
      <c r="BY311" s="11"/>
      <c r="BZ311" s="11"/>
      <c r="CA311" s="11"/>
      <c r="CB311" s="11"/>
      <c r="CC311" s="11"/>
      <c r="CD311" s="11"/>
      <c r="CE311" s="11"/>
      <c r="CF311" s="11"/>
      <c r="CG311" s="6"/>
      <c r="CH311" s="10"/>
      <c r="CI311" s="11"/>
      <c r="CJ311" s="11"/>
      <c r="CK311" s="11"/>
      <c r="CL311" s="11"/>
      <c r="CM311" s="11"/>
      <c r="CN311" s="11"/>
      <c r="CO311" s="11"/>
      <c r="CP311" s="11"/>
    </row>
    <row r="312" spans="1:94" ht="15.75" x14ac:dyDescent="0.25">
      <c r="A312" s="17"/>
      <c r="B312" s="17"/>
      <c r="C312" s="24"/>
      <c r="D312" s="24"/>
      <c r="E312" s="24"/>
      <c r="F312" s="25"/>
      <c r="G312" s="25"/>
      <c r="H312" s="46"/>
      <c r="I312" s="81" t="str">
        <f t="shared" si="100"/>
        <v/>
      </c>
      <c r="J312" s="28" t="str">
        <f t="shared" si="101"/>
        <v/>
      </c>
      <c r="K312" s="29" t="str">
        <f t="shared" si="102"/>
        <v/>
      </c>
      <c r="L312" s="99" t="str">
        <f t="shared" si="103"/>
        <v/>
      </c>
      <c r="M312" s="30" t="str">
        <f t="shared" si="104"/>
        <v/>
      </c>
      <c r="N312" s="31" t="str">
        <f t="shared" si="105"/>
        <v/>
      </c>
      <c r="P312" s="14">
        <f t="shared" si="88"/>
        <v>-154</v>
      </c>
      <c r="Q312" s="14"/>
      <c r="R312" s="56" t="e">
        <f t="shared" si="89"/>
        <v>#N/A</v>
      </c>
      <c r="S312" s="56" t="e">
        <f t="shared" si="90"/>
        <v>#N/A</v>
      </c>
      <c r="T312" s="98" t="e">
        <f t="shared" si="91"/>
        <v>#N/A</v>
      </c>
      <c r="U312" s="11" t="e">
        <f t="shared" si="92"/>
        <v>#N/A</v>
      </c>
      <c r="V312" s="11" t="e">
        <f t="shared" si="93"/>
        <v>#N/A</v>
      </c>
      <c r="W312" s="11" t="e">
        <f t="shared" si="94"/>
        <v>#N/A</v>
      </c>
      <c r="X312" s="11" t="e">
        <f t="shared" si="95"/>
        <v>#N/A</v>
      </c>
      <c r="Y312" s="11" t="e">
        <f t="shared" si="96"/>
        <v>#N/A</v>
      </c>
      <c r="Z312" s="11" t="e">
        <f t="shared" si="97"/>
        <v>#N/A</v>
      </c>
      <c r="AA312" s="56" t="e">
        <f t="shared" si="98"/>
        <v>#N/A</v>
      </c>
      <c r="AB312" s="56" t="e">
        <f t="shared" si="99"/>
        <v>#N/A</v>
      </c>
      <c r="AC312" s="35" t="e">
        <f t="shared" si="106"/>
        <v>#N/A</v>
      </c>
      <c r="AD312" s="35" t="e">
        <f t="shared" si="107"/>
        <v>#N/A</v>
      </c>
      <c r="AE312" s="35" t="e">
        <f t="shared" si="108"/>
        <v>#N/A</v>
      </c>
      <c r="AF312" s="35" t="e">
        <f t="shared" si="109"/>
        <v>#N/A</v>
      </c>
      <c r="AI312" s="10"/>
      <c r="AJ312" s="11"/>
      <c r="AK312" s="10"/>
      <c r="AL312" s="11"/>
      <c r="AM312" s="10"/>
      <c r="AN312" s="10"/>
      <c r="AO312" s="10"/>
      <c r="AP312" s="10"/>
      <c r="AQ312" s="10"/>
      <c r="AS312" s="10"/>
      <c r="AT312" s="11"/>
      <c r="AU312" s="11"/>
      <c r="AV312" s="11"/>
      <c r="AW312" s="11"/>
      <c r="AX312" s="11"/>
      <c r="AY312" s="11"/>
      <c r="AZ312" s="11"/>
      <c r="BA312" s="11"/>
      <c r="BC312" s="10"/>
      <c r="BD312" s="11"/>
      <c r="BE312" s="11"/>
      <c r="BF312" s="11"/>
      <c r="BG312" s="11"/>
      <c r="BH312" s="11"/>
      <c r="BI312" s="11"/>
      <c r="BJ312" s="11"/>
      <c r="BK312" s="11"/>
      <c r="BL312" s="11"/>
      <c r="BM312" s="10"/>
      <c r="BN312" s="11"/>
      <c r="BO312" s="10"/>
      <c r="BP312" s="11"/>
      <c r="BQ312" s="10"/>
      <c r="BR312" s="10"/>
      <c r="BS312" s="10"/>
      <c r="BT312" s="10"/>
      <c r="BU312" s="10"/>
      <c r="BV312" s="6"/>
      <c r="BW312" s="6"/>
      <c r="BX312" s="10"/>
      <c r="BY312" s="11"/>
      <c r="BZ312" s="11"/>
      <c r="CA312" s="11"/>
      <c r="CB312" s="11"/>
      <c r="CC312" s="11"/>
      <c r="CD312" s="11"/>
      <c r="CE312" s="11"/>
      <c r="CF312" s="11"/>
      <c r="CG312" s="6"/>
      <c r="CH312" s="10"/>
      <c r="CI312" s="11"/>
      <c r="CJ312" s="11"/>
      <c r="CK312" s="11"/>
      <c r="CL312" s="11"/>
      <c r="CM312" s="11"/>
      <c r="CN312" s="11"/>
      <c r="CO312" s="11"/>
      <c r="CP312" s="11"/>
    </row>
    <row r="313" spans="1:94" ht="15.75" x14ac:dyDescent="0.25">
      <c r="A313" s="17"/>
      <c r="B313" s="17"/>
      <c r="C313" s="24"/>
      <c r="D313" s="24"/>
      <c r="E313" s="24"/>
      <c r="F313" s="25"/>
      <c r="G313" s="25"/>
      <c r="H313" s="46"/>
      <c r="I313" s="81" t="str">
        <f t="shared" si="100"/>
        <v/>
      </c>
      <c r="J313" s="28" t="str">
        <f t="shared" si="101"/>
        <v/>
      </c>
      <c r="K313" s="29" t="str">
        <f t="shared" si="102"/>
        <v/>
      </c>
      <c r="L313" s="99" t="str">
        <f t="shared" si="103"/>
        <v/>
      </c>
      <c r="M313" s="30" t="str">
        <f t="shared" si="104"/>
        <v/>
      </c>
      <c r="N313" s="31" t="str">
        <f t="shared" si="105"/>
        <v/>
      </c>
      <c r="P313" s="14">
        <f t="shared" si="88"/>
        <v>-154</v>
      </c>
      <c r="Q313" s="14"/>
      <c r="R313" s="56" t="e">
        <f t="shared" si="89"/>
        <v>#N/A</v>
      </c>
      <c r="S313" s="56" t="e">
        <f t="shared" si="90"/>
        <v>#N/A</v>
      </c>
      <c r="T313" s="98" t="e">
        <f t="shared" si="91"/>
        <v>#N/A</v>
      </c>
      <c r="U313" s="11" t="e">
        <f t="shared" si="92"/>
        <v>#N/A</v>
      </c>
      <c r="V313" s="11" t="e">
        <f t="shared" si="93"/>
        <v>#N/A</v>
      </c>
      <c r="W313" s="11" t="e">
        <f t="shared" si="94"/>
        <v>#N/A</v>
      </c>
      <c r="X313" s="11" t="e">
        <f t="shared" si="95"/>
        <v>#N/A</v>
      </c>
      <c r="Y313" s="11" t="e">
        <f t="shared" si="96"/>
        <v>#N/A</v>
      </c>
      <c r="Z313" s="11" t="e">
        <f t="shared" si="97"/>
        <v>#N/A</v>
      </c>
      <c r="AA313" s="56" t="e">
        <f t="shared" si="98"/>
        <v>#N/A</v>
      </c>
      <c r="AB313" s="56" t="e">
        <f t="shared" si="99"/>
        <v>#N/A</v>
      </c>
      <c r="AC313" s="35" t="e">
        <f t="shared" si="106"/>
        <v>#N/A</v>
      </c>
      <c r="AD313" s="35" t="e">
        <f t="shared" si="107"/>
        <v>#N/A</v>
      </c>
      <c r="AE313" s="35" t="e">
        <f t="shared" si="108"/>
        <v>#N/A</v>
      </c>
      <c r="AF313" s="35" t="e">
        <f t="shared" si="109"/>
        <v>#N/A</v>
      </c>
      <c r="AI313" s="10"/>
      <c r="AJ313" s="11"/>
      <c r="AK313" s="10"/>
      <c r="AL313" s="11"/>
      <c r="AM313" s="10"/>
      <c r="AN313" s="10"/>
      <c r="AO313" s="10"/>
      <c r="AP313" s="10"/>
      <c r="AQ313" s="10"/>
      <c r="AS313" s="10"/>
      <c r="AT313" s="11"/>
      <c r="AU313" s="11"/>
      <c r="AV313" s="11"/>
      <c r="AW313" s="11"/>
      <c r="AX313" s="11"/>
      <c r="AY313" s="11"/>
      <c r="AZ313" s="11"/>
      <c r="BA313" s="11"/>
      <c r="BC313" s="10"/>
      <c r="BD313" s="11"/>
      <c r="BE313" s="11"/>
      <c r="BF313" s="11"/>
      <c r="BG313" s="11"/>
      <c r="BH313" s="11"/>
      <c r="BI313" s="11"/>
      <c r="BJ313" s="11"/>
      <c r="BK313" s="11"/>
      <c r="BL313" s="11"/>
      <c r="BM313" s="10"/>
      <c r="BN313" s="11"/>
      <c r="BO313" s="10"/>
      <c r="BP313" s="11"/>
      <c r="BQ313" s="10"/>
      <c r="BR313" s="10"/>
      <c r="BS313" s="10"/>
      <c r="BT313" s="10"/>
      <c r="BU313" s="10"/>
      <c r="BV313" s="6"/>
      <c r="BW313" s="6"/>
      <c r="BX313" s="10"/>
      <c r="BY313" s="11"/>
      <c r="BZ313" s="11"/>
      <c r="CA313" s="11"/>
      <c r="CB313" s="11"/>
      <c r="CC313" s="11"/>
      <c r="CD313" s="11"/>
      <c r="CE313" s="11"/>
      <c r="CF313" s="11"/>
      <c r="CG313" s="6"/>
      <c r="CH313" s="10"/>
      <c r="CI313" s="11"/>
      <c r="CJ313" s="11"/>
      <c r="CK313" s="11"/>
      <c r="CL313" s="11"/>
      <c r="CM313" s="11"/>
      <c r="CN313" s="11"/>
      <c r="CO313" s="11"/>
      <c r="CP313" s="11"/>
    </row>
    <row r="314" spans="1:94" ht="15.75" x14ac:dyDescent="0.25">
      <c r="A314" s="17"/>
      <c r="B314" s="17"/>
      <c r="C314" s="24"/>
      <c r="D314" s="24"/>
      <c r="E314" s="24"/>
      <c r="F314" s="25"/>
      <c r="G314" s="25"/>
      <c r="H314" s="46"/>
      <c r="I314" s="81" t="str">
        <f t="shared" si="100"/>
        <v/>
      </c>
      <c r="J314" s="28" t="str">
        <f t="shared" si="101"/>
        <v/>
      </c>
      <c r="K314" s="29" t="str">
        <f t="shared" si="102"/>
        <v/>
      </c>
      <c r="L314" s="99" t="str">
        <f t="shared" si="103"/>
        <v/>
      </c>
      <c r="M314" s="30" t="str">
        <f t="shared" si="104"/>
        <v/>
      </c>
      <c r="N314" s="31" t="str">
        <f t="shared" si="105"/>
        <v/>
      </c>
      <c r="P314" s="14">
        <f t="shared" si="88"/>
        <v>-154</v>
      </c>
      <c r="Q314" s="14"/>
      <c r="R314" s="56" t="e">
        <f t="shared" si="89"/>
        <v>#N/A</v>
      </c>
      <c r="S314" s="56" t="e">
        <f t="shared" si="90"/>
        <v>#N/A</v>
      </c>
      <c r="T314" s="98" t="e">
        <f t="shared" si="91"/>
        <v>#N/A</v>
      </c>
      <c r="U314" s="11" t="e">
        <f t="shared" si="92"/>
        <v>#N/A</v>
      </c>
      <c r="V314" s="11" t="e">
        <f t="shared" si="93"/>
        <v>#N/A</v>
      </c>
      <c r="W314" s="11" t="e">
        <f t="shared" si="94"/>
        <v>#N/A</v>
      </c>
      <c r="X314" s="11" t="e">
        <f t="shared" si="95"/>
        <v>#N/A</v>
      </c>
      <c r="Y314" s="11" t="e">
        <f t="shared" si="96"/>
        <v>#N/A</v>
      </c>
      <c r="Z314" s="11" t="e">
        <f t="shared" si="97"/>
        <v>#N/A</v>
      </c>
      <c r="AA314" s="56" t="e">
        <f t="shared" si="98"/>
        <v>#N/A</v>
      </c>
      <c r="AB314" s="56" t="e">
        <f t="shared" si="99"/>
        <v>#N/A</v>
      </c>
      <c r="AC314" s="35" t="e">
        <f t="shared" si="106"/>
        <v>#N/A</v>
      </c>
      <c r="AD314" s="35" t="e">
        <f t="shared" si="107"/>
        <v>#N/A</v>
      </c>
      <c r="AE314" s="35" t="e">
        <f t="shared" si="108"/>
        <v>#N/A</v>
      </c>
      <c r="AF314" s="35" t="e">
        <f t="shared" si="109"/>
        <v>#N/A</v>
      </c>
      <c r="AI314" s="10"/>
      <c r="AJ314" s="11"/>
      <c r="AK314" s="10"/>
      <c r="AL314" s="11"/>
      <c r="AM314" s="10"/>
      <c r="AN314" s="10"/>
      <c r="AO314" s="10"/>
      <c r="AP314" s="10"/>
      <c r="AQ314" s="10"/>
      <c r="AS314" s="10"/>
      <c r="AT314" s="11"/>
      <c r="AU314" s="11"/>
      <c r="AV314" s="11"/>
      <c r="AW314" s="11"/>
      <c r="AX314" s="11"/>
      <c r="AY314" s="11"/>
      <c r="AZ314" s="11"/>
      <c r="BA314" s="11"/>
      <c r="BC314" s="10"/>
      <c r="BD314" s="11"/>
      <c r="BE314" s="11"/>
      <c r="BF314" s="11"/>
      <c r="BG314" s="11"/>
      <c r="BH314" s="11"/>
      <c r="BI314" s="11"/>
      <c r="BJ314" s="11"/>
      <c r="BK314" s="11"/>
      <c r="BL314" s="11"/>
      <c r="BM314" s="10"/>
      <c r="BN314" s="11"/>
      <c r="BO314" s="10"/>
      <c r="BP314" s="11"/>
      <c r="BQ314" s="10"/>
      <c r="BR314" s="10"/>
      <c r="BS314" s="10"/>
      <c r="BT314" s="10"/>
      <c r="BU314" s="10"/>
      <c r="BV314" s="6"/>
      <c r="BW314" s="6"/>
      <c r="BX314" s="10"/>
      <c r="BY314" s="11"/>
      <c r="BZ314" s="11"/>
      <c r="CA314" s="11"/>
      <c r="CB314" s="11"/>
      <c r="CC314" s="11"/>
      <c r="CD314" s="11"/>
      <c r="CE314" s="11"/>
      <c r="CF314" s="11"/>
      <c r="CG314" s="6"/>
      <c r="CH314" s="10"/>
      <c r="CI314" s="11"/>
      <c r="CJ314" s="11"/>
      <c r="CK314" s="11"/>
      <c r="CL314" s="11"/>
      <c r="CM314" s="11"/>
      <c r="CN314" s="11"/>
      <c r="CO314" s="11"/>
      <c r="CP314" s="11"/>
    </row>
    <row r="315" spans="1:94" ht="15.75" x14ac:dyDescent="0.25">
      <c r="A315" s="17"/>
      <c r="B315" s="17"/>
      <c r="C315" s="24"/>
      <c r="D315" s="24"/>
      <c r="E315" s="24"/>
      <c r="F315" s="25"/>
      <c r="G315" s="25"/>
      <c r="H315" s="46"/>
      <c r="I315" s="81" t="str">
        <f t="shared" si="100"/>
        <v/>
      </c>
      <c r="J315" s="28" t="str">
        <f t="shared" si="101"/>
        <v/>
      </c>
      <c r="K315" s="29" t="str">
        <f t="shared" si="102"/>
        <v/>
      </c>
      <c r="L315" s="99" t="str">
        <f t="shared" si="103"/>
        <v/>
      </c>
      <c r="M315" s="30" t="str">
        <f t="shared" si="104"/>
        <v/>
      </c>
      <c r="N315" s="31" t="str">
        <f t="shared" si="105"/>
        <v/>
      </c>
      <c r="P315" s="14">
        <f t="shared" si="88"/>
        <v>-154</v>
      </c>
      <c r="Q315" s="14"/>
      <c r="R315" s="56" t="e">
        <f t="shared" si="89"/>
        <v>#N/A</v>
      </c>
      <c r="S315" s="56" t="e">
        <f t="shared" si="90"/>
        <v>#N/A</v>
      </c>
      <c r="T315" s="98" t="e">
        <f t="shared" si="91"/>
        <v>#N/A</v>
      </c>
      <c r="U315" s="11" t="e">
        <f t="shared" si="92"/>
        <v>#N/A</v>
      </c>
      <c r="V315" s="11" t="e">
        <f t="shared" si="93"/>
        <v>#N/A</v>
      </c>
      <c r="W315" s="11" t="e">
        <f t="shared" si="94"/>
        <v>#N/A</v>
      </c>
      <c r="X315" s="11" t="e">
        <f t="shared" si="95"/>
        <v>#N/A</v>
      </c>
      <c r="Y315" s="11" t="e">
        <f t="shared" si="96"/>
        <v>#N/A</v>
      </c>
      <c r="Z315" s="11" t="e">
        <f t="shared" si="97"/>
        <v>#N/A</v>
      </c>
      <c r="AA315" s="56" t="e">
        <f t="shared" si="98"/>
        <v>#N/A</v>
      </c>
      <c r="AB315" s="56" t="e">
        <f t="shared" si="99"/>
        <v>#N/A</v>
      </c>
      <c r="AC315" s="35" t="e">
        <f t="shared" si="106"/>
        <v>#N/A</v>
      </c>
      <c r="AD315" s="35" t="e">
        <f t="shared" si="107"/>
        <v>#N/A</v>
      </c>
      <c r="AE315" s="35" t="e">
        <f t="shared" si="108"/>
        <v>#N/A</v>
      </c>
      <c r="AF315" s="35" t="e">
        <f t="shared" si="109"/>
        <v>#N/A</v>
      </c>
      <c r="AI315" s="10"/>
      <c r="AJ315" s="11"/>
      <c r="AK315" s="10"/>
      <c r="AL315" s="11"/>
      <c r="AM315" s="10"/>
      <c r="AN315" s="10"/>
      <c r="AO315" s="10"/>
      <c r="AP315" s="10"/>
      <c r="AQ315" s="10"/>
      <c r="AS315" s="10"/>
      <c r="AT315" s="11"/>
      <c r="AU315" s="11"/>
      <c r="AV315" s="11"/>
      <c r="AW315" s="11"/>
      <c r="AX315" s="11"/>
      <c r="AY315" s="11"/>
      <c r="AZ315" s="11"/>
      <c r="BA315" s="11"/>
      <c r="BC315" s="10"/>
      <c r="BD315" s="11"/>
      <c r="BE315" s="11"/>
      <c r="BF315" s="11"/>
      <c r="BG315" s="11"/>
      <c r="BH315" s="11"/>
      <c r="BI315" s="11"/>
      <c r="BJ315" s="11"/>
      <c r="BK315" s="11"/>
      <c r="BL315" s="11"/>
      <c r="BM315" s="10"/>
      <c r="BN315" s="11"/>
      <c r="BO315" s="10"/>
      <c r="BP315" s="11"/>
      <c r="BQ315" s="10"/>
      <c r="BR315" s="10"/>
      <c r="BS315" s="10"/>
      <c r="BT315" s="10"/>
      <c r="BU315" s="10"/>
      <c r="BV315" s="6"/>
      <c r="BW315" s="6"/>
      <c r="BX315" s="10"/>
      <c r="BY315" s="11"/>
      <c r="BZ315" s="11"/>
      <c r="CA315" s="11"/>
      <c r="CB315" s="11"/>
      <c r="CC315" s="11"/>
      <c r="CD315" s="11"/>
      <c r="CE315" s="11"/>
      <c r="CF315" s="11"/>
      <c r="CG315" s="6"/>
      <c r="CH315" s="10"/>
      <c r="CI315" s="11"/>
      <c r="CJ315" s="11"/>
      <c r="CK315" s="11"/>
      <c r="CL315" s="11"/>
      <c r="CM315" s="11"/>
      <c r="CN315" s="11"/>
      <c r="CO315" s="11"/>
      <c r="CP315" s="11"/>
    </row>
    <row r="316" spans="1:94" ht="15.75" x14ac:dyDescent="0.25">
      <c r="A316" s="17"/>
      <c r="B316" s="17"/>
      <c r="C316" s="24"/>
      <c r="D316" s="24"/>
      <c r="E316" s="24"/>
      <c r="F316" s="25"/>
      <c r="G316" s="25"/>
      <c r="H316" s="46"/>
      <c r="I316" s="81" t="str">
        <f t="shared" si="100"/>
        <v/>
      </c>
      <c r="J316" s="28" t="str">
        <f t="shared" si="101"/>
        <v/>
      </c>
      <c r="K316" s="29" t="str">
        <f t="shared" si="102"/>
        <v/>
      </c>
      <c r="L316" s="99" t="str">
        <f t="shared" si="103"/>
        <v/>
      </c>
      <c r="M316" s="30" t="str">
        <f t="shared" si="104"/>
        <v/>
      </c>
      <c r="N316" s="31" t="str">
        <f t="shared" si="105"/>
        <v/>
      </c>
      <c r="P316" s="14">
        <f t="shared" si="88"/>
        <v>-154</v>
      </c>
      <c r="Q316" s="14"/>
      <c r="R316" s="56" t="e">
        <f t="shared" si="89"/>
        <v>#N/A</v>
      </c>
      <c r="S316" s="56" t="e">
        <f t="shared" si="90"/>
        <v>#N/A</v>
      </c>
      <c r="T316" s="98" t="e">
        <f t="shared" si="91"/>
        <v>#N/A</v>
      </c>
      <c r="U316" s="11" t="e">
        <f t="shared" si="92"/>
        <v>#N/A</v>
      </c>
      <c r="V316" s="11" t="e">
        <f t="shared" si="93"/>
        <v>#N/A</v>
      </c>
      <c r="W316" s="11" t="e">
        <f t="shared" si="94"/>
        <v>#N/A</v>
      </c>
      <c r="X316" s="11" t="e">
        <f t="shared" si="95"/>
        <v>#N/A</v>
      </c>
      <c r="Y316" s="11" t="e">
        <f t="shared" si="96"/>
        <v>#N/A</v>
      </c>
      <c r="Z316" s="11" t="e">
        <f t="shared" si="97"/>
        <v>#N/A</v>
      </c>
      <c r="AA316" s="56" t="e">
        <f t="shared" si="98"/>
        <v>#N/A</v>
      </c>
      <c r="AB316" s="56" t="e">
        <f t="shared" si="99"/>
        <v>#N/A</v>
      </c>
      <c r="AC316" s="35" t="e">
        <f t="shared" si="106"/>
        <v>#N/A</v>
      </c>
      <c r="AD316" s="35" t="e">
        <f t="shared" si="107"/>
        <v>#N/A</v>
      </c>
      <c r="AE316" s="35" t="e">
        <f t="shared" si="108"/>
        <v>#N/A</v>
      </c>
      <c r="AF316" s="35" t="e">
        <f t="shared" si="109"/>
        <v>#N/A</v>
      </c>
      <c r="AI316" s="10"/>
      <c r="AJ316" s="11"/>
      <c r="AK316" s="10"/>
      <c r="AL316" s="11"/>
      <c r="AM316" s="10"/>
      <c r="AN316" s="10"/>
      <c r="AO316" s="10"/>
      <c r="AP316" s="10"/>
      <c r="AQ316" s="10"/>
      <c r="AS316" s="10"/>
      <c r="AT316" s="11"/>
      <c r="AU316" s="11"/>
      <c r="AV316" s="11"/>
      <c r="AW316" s="11"/>
      <c r="AX316" s="11"/>
      <c r="AY316" s="11"/>
      <c r="AZ316" s="11"/>
      <c r="BA316" s="11"/>
      <c r="BC316" s="10"/>
      <c r="BD316" s="11"/>
      <c r="BE316" s="11"/>
      <c r="BF316" s="11"/>
      <c r="BG316" s="11"/>
      <c r="BH316" s="11"/>
      <c r="BI316" s="11"/>
      <c r="BJ316" s="11"/>
      <c r="BK316" s="11"/>
      <c r="BL316" s="11"/>
      <c r="BM316" s="10"/>
      <c r="BN316" s="11"/>
      <c r="BO316" s="10"/>
      <c r="BP316" s="11"/>
      <c r="BQ316" s="10"/>
      <c r="BR316" s="10"/>
      <c r="BS316" s="10"/>
      <c r="BT316" s="10"/>
      <c r="BU316" s="10"/>
      <c r="BV316" s="6"/>
      <c r="BW316" s="6"/>
      <c r="BX316" s="10"/>
      <c r="BY316" s="11"/>
      <c r="BZ316" s="11"/>
      <c r="CA316" s="11"/>
      <c r="CB316" s="11"/>
      <c r="CC316" s="11"/>
      <c r="CD316" s="11"/>
      <c r="CE316" s="11"/>
      <c r="CF316" s="11"/>
      <c r="CG316" s="6"/>
      <c r="CH316" s="10"/>
      <c r="CI316" s="11"/>
      <c r="CJ316" s="11"/>
      <c r="CK316" s="11"/>
      <c r="CL316" s="11"/>
      <c r="CM316" s="11"/>
      <c r="CN316" s="11"/>
      <c r="CO316" s="11"/>
      <c r="CP316" s="11"/>
    </row>
    <row r="317" spans="1:94" ht="15.75" x14ac:dyDescent="0.25">
      <c r="A317" s="17"/>
      <c r="B317" s="17"/>
      <c r="C317" s="24"/>
      <c r="D317" s="24"/>
      <c r="E317" s="24"/>
      <c r="F317" s="25"/>
      <c r="G317" s="25"/>
      <c r="H317" s="46"/>
      <c r="I317" s="81" t="str">
        <f t="shared" si="100"/>
        <v/>
      </c>
      <c r="J317" s="28" t="str">
        <f t="shared" si="101"/>
        <v/>
      </c>
      <c r="K317" s="29" t="str">
        <f t="shared" si="102"/>
        <v/>
      </c>
      <c r="L317" s="99" t="str">
        <f t="shared" si="103"/>
        <v/>
      </c>
      <c r="M317" s="30" t="str">
        <f t="shared" si="104"/>
        <v/>
      </c>
      <c r="N317" s="31" t="str">
        <f t="shared" si="105"/>
        <v/>
      </c>
      <c r="P317" s="14">
        <f t="shared" si="88"/>
        <v>-154</v>
      </c>
      <c r="Q317" s="14"/>
      <c r="R317" s="56" t="e">
        <f t="shared" si="89"/>
        <v>#N/A</v>
      </c>
      <c r="S317" s="56" t="e">
        <f t="shared" si="90"/>
        <v>#N/A</v>
      </c>
      <c r="T317" s="98" t="e">
        <f t="shared" si="91"/>
        <v>#N/A</v>
      </c>
      <c r="U317" s="11" t="e">
        <f t="shared" si="92"/>
        <v>#N/A</v>
      </c>
      <c r="V317" s="11" t="e">
        <f t="shared" si="93"/>
        <v>#N/A</v>
      </c>
      <c r="W317" s="11" t="e">
        <f t="shared" si="94"/>
        <v>#N/A</v>
      </c>
      <c r="X317" s="11" t="e">
        <f t="shared" si="95"/>
        <v>#N/A</v>
      </c>
      <c r="Y317" s="11" t="e">
        <f t="shared" si="96"/>
        <v>#N/A</v>
      </c>
      <c r="Z317" s="11" t="e">
        <f t="shared" si="97"/>
        <v>#N/A</v>
      </c>
      <c r="AA317" s="56" t="e">
        <f t="shared" si="98"/>
        <v>#N/A</v>
      </c>
      <c r="AB317" s="56" t="e">
        <f t="shared" si="99"/>
        <v>#N/A</v>
      </c>
      <c r="AC317" s="35" t="e">
        <f t="shared" si="106"/>
        <v>#N/A</v>
      </c>
      <c r="AD317" s="35" t="e">
        <f t="shared" si="107"/>
        <v>#N/A</v>
      </c>
      <c r="AE317" s="35" t="e">
        <f t="shared" si="108"/>
        <v>#N/A</v>
      </c>
      <c r="AF317" s="35" t="e">
        <f t="shared" si="109"/>
        <v>#N/A</v>
      </c>
      <c r="AI317" s="10"/>
      <c r="AJ317" s="11"/>
      <c r="AK317" s="10"/>
      <c r="AL317" s="11"/>
      <c r="AM317" s="10"/>
      <c r="AN317" s="10"/>
      <c r="AO317" s="10"/>
      <c r="AP317" s="10"/>
      <c r="AQ317" s="10"/>
      <c r="AS317" s="10"/>
      <c r="AT317" s="11"/>
      <c r="AU317" s="11"/>
      <c r="AV317" s="11"/>
      <c r="AW317" s="11"/>
      <c r="AX317" s="11"/>
      <c r="AY317" s="11"/>
      <c r="AZ317" s="11"/>
      <c r="BA317" s="11"/>
      <c r="BC317" s="10"/>
      <c r="BD317" s="11"/>
      <c r="BE317" s="11"/>
      <c r="BF317" s="11"/>
      <c r="BG317" s="11"/>
      <c r="BH317" s="11"/>
      <c r="BI317" s="11"/>
      <c r="BJ317" s="11"/>
      <c r="BK317" s="11"/>
      <c r="BL317" s="11"/>
      <c r="BM317" s="10"/>
      <c r="BN317" s="11"/>
      <c r="BO317" s="10"/>
      <c r="BP317" s="11"/>
      <c r="BQ317" s="10"/>
      <c r="BR317" s="10"/>
      <c r="BS317" s="10"/>
      <c r="BT317" s="10"/>
      <c r="BU317" s="10"/>
      <c r="BV317" s="6"/>
      <c r="BW317" s="6"/>
      <c r="BX317" s="10"/>
      <c r="BY317" s="11"/>
      <c r="BZ317" s="11"/>
      <c r="CA317" s="11"/>
      <c r="CB317" s="11"/>
      <c r="CC317" s="11"/>
      <c r="CD317" s="11"/>
      <c r="CE317" s="11"/>
      <c r="CF317" s="11"/>
      <c r="CG317" s="6"/>
      <c r="CH317" s="10"/>
      <c r="CI317" s="11"/>
      <c r="CJ317" s="11"/>
      <c r="CK317" s="11"/>
      <c r="CL317" s="11"/>
      <c r="CM317" s="11"/>
      <c r="CN317" s="11"/>
      <c r="CO317" s="11"/>
      <c r="CP317" s="11"/>
    </row>
    <row r="318" spans="1:94" ht="15.75" x14ac:dyDescent="0.25">
      <c r="A318" s="17"/>
      <c r="B318" s="17"/>
      <c r="C318" s="24"/>
      <c r="D318" s="24"/>
      <c r="E318" s="24"/>
      <c r="F318" s="25"/>
      <c r="G318" s="25"/>
      <c r="H318" s="46"/>
      <c r="I318" s="81" t="str">
        <f t="shared" si="100"/>
        <v/>
      </c>
      <c r="J318" s="28" t="str">
        <f t="shared" si="101"/>
        <v/>
      </c>
      <c r="K318" s="29" t="str">
        <f t="shared" si="102"/>
        <v/>
      </c>
      <c r="L318" s="99" t="str">
        <f t="shared" si="103"/>
        <v/>
      </c>
      <c r="M318" s="30" t="str">
        <f t="shared" si="104"/>
        <v/>
      </c>
      <c r="N318" s="31" t="str">
        <f t="shared" si="105"/>
        <v/>
      </c>
      <c r="P318" s="14">
        <f t="shared" si="88"/>
        <v>-154</v>
      </c>
      <c r="Q318" s="14"/>
      <c r="R318" s="56" t="e">
        <f t="shared" si="89"/>
        <v>#N/A</v>
      </c>
      <c r="S318" s="56" t="e">
        <f t="shared" si="90"/>
        <v>#N/A</v>
      </c>
      <c r="T318" s="98" t="e">
        <f t="shared" si="91"/>
        <v>#N/A</v>
      </c>
      <c r="U318" s="11" t="e">
        <f t="shared" si="92"/>
        <v>#N/A</v>
      </c>
      <c r="V318" s="11" t="e">
        <f t="shared" si="93"/>
        <v>#N/A</v>
      </c>
      <c r="W318" s="11" t="e">
        <f t="shared" si="94"/>
        <v>#N/A</v>
      </c>
      <c r="X318" s="11" t="e">
        <f t="shared" si="95"/>
        <v>#N/A</v>
      </c>
      <c r="Y318" s="11" t="e">
        <f t="shared" si="96"/>
        <v>#N/A</v>
      </c>
      <c r="Z318" s="11" t="e">
        <f t="shared" si="97"/>
        <v>#N/A</v>
      </c>
      <c r="AA318" s="56" t="e">
        <f t="shared" si="98"/>
        <v>#N/A</v>
      </c>
      <c r="AB318" s="56" t="e">
        <f t="shared" si="99"/>
        <v>#N/A</v>
      </c>
      <c r="AC318" s="35" t="e">
        <f t="shared" si="106"/>
        <v>#N/A</v>
      </c>
      <c r="AD318" s="35" t="e">
        <f t="shared" si="107"/>
        <v>#N/A</v>
      </c>
      <c r="AE318" s="35" t="e">
        <f t="shared" si="108"/>
        <v>#N/A</v>
      </c>
      <c r="AF318" s="35" t="e">
        <f t="shared" si="109"/>
        <v>#N/A</v>
      </c>
      <c r="AI318" s="10"/>
      <c r="AJ318" s="11"/>
      <c r="AK318" s="10"/>
      <c r="AL318" s="11"/>
      <c r="AM318" s="10"/>
      <c r="AN318" s="10"/>
      <c r="AO318" s="10"/>
      <c r="AP318" s="10"/>
      <c r="AQ318" s="10"/>
      <c r="AS318" s="10"/>
      <c r="AT318" s="11"/>
      <c r="AU318" s="11"/>
      <c r="AV318" s="11"/>
      <c r="AW318" s="11"/>
      <c r="AX318" s="11"/>
      <c r="AY318" s="11"/>
      <c r="AZ318" s="11"/>
      <c r="BA318" s="11"/>
      <c r="BC318" s="10"/>
      <c r="BD318" s="11"/>
      <c r="BE318" s="11"/>
      <c r="BF318" s="11"/>
      <c r="BG318" s="11"/>
      <c r="BH318" s="11"/>
      <c r="BI318" s="11"/>
      <c r="BJ318" s="11"/>
      <c r="BK318" s="11"/>
      <c r="BL318" s="11"/>
      <c r="BM318" s="10"/>
      <c r="BN318" s="11"/>
      <c r="BO318" s="10"/>
      <c r="BP318" s="11"/>
      <c r="BQ318" s="10"/>
      <c r="BR318" s="10"/>
      <c r="BS318" s="10"/>
      <c r="BT318" s="10"/>
      <c r="BU318" s="10"/>
      <c r="BV318" s="6"/>
      <c r="BW318" s="6"/>
      <c r="BX318" s="10"/>
      <c r="BY318" s="11"/>
      <c r="BZ318" s="11"/>
      <c r="CA318" s="11"/>
      <c r="CB318" s="11"/>
      <c r="CC318" s="11"/>
      <c r="CD318" s="11"/>
      <c r="CE318" s="11"/>
      <c r="CF318" s="11"/>
      <c r="CG318" s="6"/>
      <c r="CH318" s="10"/>
      <c r="CI318" s="11"/>
      <c r="CJ318" s="11"/>
      <c r="CK318" s="11"/>
      <c r="CL318" s="11"/>
      <c r="CM318" s="11"/>
      <c r="CN318" s="11"/>
      <c r="CO318" s="11"/>
      <c r="CP318" s="11"/>
    </row>
    <row r="319" spans="1:94" ht="15.75" x14ac:dyDescent="0.25">
      <c r="A319" s="17"/>
      <c r="B319" s="17"/>
      <c r="C319" s="24"/>
      <c r="D319" s="24"/>
      <c r="E319" s="24"/>
      <c r="F319" s="25"/>
      <c r="G319" s="25"/>
      <c r="H319" s="46"/>
      <c r="I319" s="81" t="str">
        <f t="shared" si="100"/>
        <v/>
      </c>
      <c r="J319" s="28" t="str">
        <f t="shared" si="101"/>
        <v/>
      </c>
      <c r="K319" s="29" t="str">
        <f t="shared" si="102"/>
        <v/>
      </c>
      <c r="L319" s="99" t="str">
        <f t="shared" si="103"/>
        <v/>
      </c>
      <c r="M319" s="30" t="str">
        <f t="shared" si="104"/>
        <v/>
      </c>
      <c r="N319" s="31" t="str">
        <f t="shared" si="105"/>
        <v/>
      </c>
      <c r="P319" s="14">
        <f t="shared" si="88"/>
        <v>-154</v>
      </c>
      <c r="Q319" s="14"/>
      <c r="R319" s="56" t="e">
        <f t="shared" si="89"/>
        <v>#N/A</v>
      </c>
      <c r="S319" s="56" t="e">
        <f t="shared" si="90"/>
        <v>#N/A</v>
      </c>
      <c r="T319" s="98" t="e">
        <f t="shared" si="91"/>
        <v>#N/A</v>
      </c>
      <c r="U319" s="11" t="e">
        <f t="shared" si="92"/>
        <v>#N/A</v>
      </c>
      <c r="V319" s="11" t="e">
        <f t="shared" si="93"/>
        <v>#N/A</v>
      </c>
      <c r="W319" s="11" t="e">
        <f t="shared" si="94"/>
        <v>#N/A</v>
      </c>
      <c r="X319" s="11" t="e">
        <f t="shared" si="95"/>
        <v>#N/A</v>
      </c>
      <c r="Y319" s="11" t="e">
        <f t="shared" si="96"/>
        <v>#N/A</v>
      </c>
      <c r="Z319" s="11" t="e">
        <f t="shared" si="97"/>
        <v>#N/A</v>
      </c>
      <c r="AA319" s="56" t="e">
        <f t="shared" si="98"/>
        <v>#N/A</v>
      </c>
      <c r="AB319" s="56" t="e">
        <f t="shared" si="99"/>
        <v>#N/A</v>
      </c>
      <c r="AC319" s="35" t="e">
        <f t="shared" si="106"/>
        <v>#N/A</v>
      </c>
      <c r="AD319" s="35" t="e">
        <f t="shared" si="107"/>
        <v>#N/A</v>
      </c>
      <c r="AE319" s="35" t="e">
        <f t="shared" si="108"/>
        <v>#N/A</v>
      </c>
      <c r="AF319" s="35" t="e">
        <f t="shared" si="109"/>
        <v>#N/A</v>
      </c>
      <c r="AI319" s="10"/>
      <c r="AJ319" s="11"/>
      <c r="AK319" s="10"/>
      <c r="AL319" s="11"/>
      <c r="AM319" s="10"/>
      <c r="AN319" s="10"/>
      <c r="AO319" s="10"/>
      <c r="AP319" s="10"/>
      <c r="AQ319" s="10"/>
      <c r="AS319" s="10"/>
      <c r="AT319" s="11"/>
      <c r="AU319" s="11"/>
      <c r="AV319" s="11"/>
      <c r="AW319" s="11"/>
      <c r="AX319" s="11"/>
      <c r="AY319" s="11"/>
      <c r="AZ319" s="11"/>
      <c r="BA319" s="11"/>
      <c r="BC319" s="10"/>
      <c r="BD319" s="11"/>
      <c r="BE319" s="11"/>
      <c r="BF319" s="11"/>
      <c r="BG319" s="11"/>
      <c r="BH319" s="11"/>
      <c r="BI319" s="11"/>
      <c r="BJ319" s="11"/>
      <c r="BK319" s="11"/>
      <c r="BL319" s="11"/>
      <c r="BM319" s="10"/>
      <c r="BN319" s="11"/>
      <c r="BO319" s="10"/>
      <c r="BP319" s="11"/>
      <c r="BQ319" s="10"/>
      <c r="BR319" s="10"/>
      <c r="BS319" s="10"/>
      <c r="BT319" s="10"/>
      <c r="BU319" s="10"/>
      <c r="BV319" s="6"/>
      <c r="BW319" s="6"/>
      <c r="BX319" s="10"/>
      <c r="BY319" s="11"/>
      <c r="BZ319" s="11"/>
      <c r="CA319" s="11"/>
      <c r="CB319" s="11"/>
      <c r="CC319" s="11"/>
      <c r="CD319" s="11"/>
      <c r="CE319" s="11"/>
      <c r="CF319" s="11"/>
      <c r="CG319" s="6"/>
      <c r="CH319" s="10"/>
      <c r="CI319" s="11"/>
      <c r="CJ319" s="11"/>
      <c r="CK319" s="11"/>
      <c r="CL319" s="11"/>
      <c r="CM319" s="11"/>
      <c r="CN319" s="11"/>
      <c r="CO319" s="11"/>
      <c r="CP319" s="11"/>
    </row>
    <row r="320" spans="1:94" ht="15.75" x14ac:dyDescent="0.25">
      <c r="A320" s="17"/>
      <c r="B320" s="17"/>
      <c r="C320" s="24"/>
      <c r="D320" s="24"/>
      <c r="E320" s="24"/>
      <c r="F320" s="25"/>
      <c r="G320" s="25"/>
      <c r="H320" s="46"/>
      <c r="I320" s="81" t="str">
        <f t="shared" si="100"/>
        <v/>
      </c>
      <c r="J320" s="28" t="str">
        <f t="shared" si="101"/>
        <v/>
      </c>
      <c r="K320" s="29" t="str">
        <f t="shared" si="102"/>
        <v/>
      </c>
      <c r="L320" s="99" t="str">
        <f t="shared" si="103"/>
        <v/>
      </c>
      <c r="M320" s="30" t="str">
        <f t="shared" si="104"/>
        <v/>
      </c>
      <c r="N320" s="31" t="str">
        <f t="shared" si="105"/>
        <v/>
      </c>
      <c r="P320" s="14">
        <f t="shared" si="88"/>
        <v>-154</v>
      </c>
      <c r="Q320" s="14"/>
      <c r="R320" s="56" t="e">
        <f t="shared" si="89"/>
        <v>#N/A</v>
      </c>
      <c r="S320" s="56" t="e">
        <f t="shared" si="90"/>
        <v>#N/A</v>
      </c>
      <c r="T320" s="98" t="e">
        <f t="shared" si="91"/>
        <v>#N/A</v>
      </c>
      <c r="U320" s="11" t="e">
        <f t="shared" si="92"/>
        <v>#N/A</v>
      </c>
      <c r="V320" s="11" t="e">
        <f t="shared" si="93"/>
        <v>#N/A</v>
      </c>
      <c r="W320" s="11" t="e">
        <f t="shared" si="94"/>
        <v>#N/A</v>
      </c>
      <c r="X320" s="11" t="e">
        <f t="shared" si="95"/>
        <v>#N/A</v>
      </c>
      <c r="Y320" s="11" t="e">
        <f t="shared" si="96"/>
        <v>#N/A</v>
      </c>
      <c r="Z320" s="11" t="e">
        <f t="shared" si="97"/>
        <v>#N/A</v>
      </c>
      <c r="AA320" s="56" t="e">
        <f t="shared" si="98"/>
        <v>#N/A</v>
      </c>
      <c r="AB320" s="56" t="e">
        <f t="shared" si="99"/>
        <v>#N/A</v>
      </c>
      <c r="AC320" s="35" t="e">
        <f t="shared" si="106"/>
        <v>#N/A</v>
      </c>
      <c r="AD320" s="35" t="e">
        <f t="shared" si="107"/>
        <v>#N/A</v>
      </c>
      <c r="AE320" s="35" t="e">
        <f t="shared" si="108"/>
        <v>#N/A</v>
      </c>
      <c r="AF320" s="35" t="e">
        <f t="shared" si="109"/>
        <v>#N/A</v>
      </c>
      <c r="AI320" s="10"/>
      <c r="AJ320" s="11"/>
      <c r="AK320" s="10"/>
      <c r="AL320" s="11"/>
      <c r="AM320" s="10"/>
      <c r="AN320" s="10"/>
      <c r="AO320" s="10"/>
      <c r="AP320" s="10"/>
      <c r="AQ320" s="10"/>
      <c r="AS320" s="10"/>
      <c r="AT320" s="11"/>
      <c r="AU320" s="11"/>
      <c r="AV320" s="11"/>
      <c r="AW320" s="11"/>
      <c r="AX320" s="11"/>
      <c r="AY320" s="11"/>
      <c r="AZ320" s="11"/>
      <c r="BA320" s="11"/>
      <c r="BC320" s="10"/>
      <c r="BD320" s="11"/>
      <c r="BE320" s="11"/>
      <c r="BF320" s="11"/>
      <c r="BG320" s="11"/>
      <c r="BH320" s="11"/>
      <c r="BI320" s="11"/>
      <c r="BJ320" s="11"/>
      <c r="BK320" s="11"/>
      <c r="BL320" s="11"/>
      <c r="BM320" s="10"/>
      <c r="BN320" s="11"/>
      <c r="BO320" s="10"/>
      <c r="BP320" s="11"/>
      <c r="BQ320" s="10"/>
      <c r="BR320" s="10"/>
      <c r="BS320" s="10"/>
      <c r="BT320" s="10"/>
      <c r="BU320" s="10"/>
      <c r="BV320" s="6"/>
      <c r="BW320" s="6"/>
      <c r="BX320" s="10"/>
      <c r="BY320" s="11"/>
      <c r="BZ320" s="11"/>
      <c r="CA320" s="11"/>
      <c r="CB320" s="11"/>
      <c r="CC320" s="11"/>
      <c r="CD320" s="11"/>
      <c r="CE320" s="11"/>
      <c r="CF320" s="11"/>
      <c r="CG320" s="6"/>
      <c r="CH320" s="10"/>
      <c r="CI320" s="11"/>
      <c r="CJ320" s="11"/>
      <c r="CK320" s="11"/>
      <c r="CL320" s="11"/>
      <c r="CM320" s="11"/>
      <c r="CN320" s="11"/>
      <c r="CO320" s="11"/>
      <c r="CP320" s="11"/>
    </row>
    <row r="321" spans="1:94" ht="15.75" x14ac:dyDescent="0.25">
      <c r="A321" s="17"/>
      <c r="B321" s="17"/>
      <c r="C321" s="24"/>
      <c r="D321" s="24"/>
      <c r="E321" s="24"/>
      <c r="F321" s="25"/>
      <c r="G321" s="25"/>
      <c r="H321" s="46"/>
      <c r="I321" s="81" t="str">
        <f t="shared" si="100"/>
        <v/>
      </c>
      <c r="J321" s="28" t="str">
        <f t="shared" si="101"/>
        <v/>
      </c>
      <c r="K321" s="29" t="str">
        <f t="shared" si="102"/>
        <v/>
      </c>
      <c r="L321" s="99" t="str">
        <f t="shared" si="103"/>
        <v/>
      </c>
      <c r="M321" s="30" t="str">
        <f t="shared" si="104"/>
        <v/>
      </c>
      <c r="N321" s="31" t="str">
        <f t="shared" si="105"/>
        <v/>
      </c>
      <c r="P321" s="14">
        <f t="shared" si="88"/>
        <v>-154</v>
      </c>
      <c r="Q321" s="14"/>
      <c r="R321" s="56" t="e">
        <f t="shared" si="89"/>
        <v>#N/A</v>
      </c>
      <c r="S321" s="56" t="e">
        <f t="shared" si="90"/>
        <v>#N/A</v>
      </c>
      <c r="T321" s="98" t="e">
        <f t="shared" si="91"/>
        <v>#N/A</v>
      </c>
      <c r="U321" s="11" t="e">
        <f t="shared" si="92"/>
        <v>#N/A</v>
      </c>
      <c r="V321" s="11" t="e">
        <f t="shared" si="93"/>
        <v>#N/A</v>
      </c>
      <c r="W321" s="11" t="e">
        <f t="shared" si="94"/>
        <v>#N/A</v>
      </c>
      <c r="X321" s="11" t="e">
        <f t="shared" si="95"/>
        <v>#N/A</v>
      </c>
      <c r="Y321" s="11" t="e">
        <f t="shared" si="96"/>
        <v>#N/A</v>
      </c>
      <c r="Z321" s="11" t="e">
        <f t="shared" si="97"/>
        <v>#N/A</v>
      </c>
      <c r="AA321" s="56" t="e">
        <f t="shared" si="98"/>
        <v>#N/A</v>
      </c>
      <c r="AB321" s="56" t="e">
        <f t="shared" si="99"/>
        <v>#N/A</v>
      </c>
      <c r="AC321" s="35" t="e">
        <f t="shared" si="106"/>
        <v>#N/A</v>
      </c>
      <c r="AD321" s="35" t="e">
        <f t="shared" si="107"/>
        <v>#N/A</v>
      </c>
      <c r="AE321" s="35" t="e">
        <f t="shared" si="108"/>
        <v>#N/A</v>
      </c>
      <c r="AF321" s="35" t="e">
        <f t="shared" si="109"/>
        <v>#N/A</v>
      </c>
      <c r="AI321" s="10"/>
      <c r="AJ321" s="11"/>
      <c r="AK321" s="10"/>
      <c r="AL321" s="11"/>
      <c r="AM321" s="10"/>
      <c r="AN321" s="10"/>
      <c r="AO321" s="10"/>
      <c r="AP321" s="10"/>
      <c r="AQ321" s="10"/>
      <c r="AS321" s="10"/>
      <c r="AT321" s="11"/>
      <c r="AU321" s="11"/>
      <c r="AV321" s="11"/>
      <c r="AW321" s="11"/>
      <c r="AX321" s="11"/>
      <c r="AY321" s="11"/>
      <c r="AZ321" s="11"/>
      <c r="BA321" s="11"/>
      <c r="BC321" s="10"/>
      <c r="BD321" s="11"/>
      <c r="BE321" s="11"/>
      <c r="BF321" s="11"/>
      <c r="BG321" s="11"/>
      <c r="BH321" s="11"/>
      <c r="BI321" s="11"/>
      <c r="BJ321" s="11"/>
      <c r="BK321" s="11"/>
      <c r="BL321" s="11"/>
      <c r="BM321" s="10"/>
      <c r="BN321" s="11"/>
      <c r="BO321" s="10"/>
      <c r="BP321" s="11"/>
      <c r="BQ321" s="10"/>
      <c r="BR321" s="10"/>
      <c r="BS321" s="10"/>
      <c r="BT321" s="10"/>
      <c r="BU321" s="10"/>
      <c r="BV321" s="6"/>
      <c r="BW321" s="6"/>
      <c r="BX321" s="10"/>
      <c r="BY321" s="11"/>
      <c r="BZ321" s="11"/>
      <c r="CA321" s="11"/>
      <c r="CB321" s="11"/>
      <c r="CC321" s="11"/>
      <c r="CD321" s="11"/>
      <c r="CE321" s="11"/>
      <c r="CF321" s="11"/>
      <c r="CG321" s="6"/>
      <c r="CH321" s="10"/>
      <c r="CI321" s="11"/>
      <c r="CJ321" s="11"/>
      <c r="CK321" s="11"/>
      <c r="CL321" s="11"/>
      <c r="CM321" s="11"/>
      <c r="CN321" s="11"/>
      <c r="CO321" s="11"/>
      <c r="CP321" s="11"/>
    </row>
    <row r="322" spans="1:94" ht="15.75" x14ac:dyDescent="0.25">
      <c r="A322" s="17"/>
      <c r="B322" s="17"/>
      <c r="C322" s="24"/>
      <c r="D322" s="24"/>
      <c r="E322" s="24"/>
      <c r="F322" s="25"/>
      <c r="G322" s="25"/>
      <c r="H322" s="46"/>
      <c r="I322" s="81" t="str">
        <f t="shared" si="100"/>
        <v/>
      </c>
      <c r="J322" s="28" t="str">
        <f t="shared" si="101"/>
        <v/>
      </c>
      <c r="K322" s="29" t="str">
        <f t="shared" si="102"/>
        <v/>
      </c>
      <c r="L322" s="99" t="str">
        <f t="shared" si="103"/>
        <v/>
      </c>
      <c r="M322" s="30" t="str">
        <f t="shared" si="104"/>
        <v/>
      </c>
      <c r="N322" s="31" t="str">
        <f t="shared" si="105"/>
        <v/>
      </c>
      <c r="P322" s="14">
        <f t="shared" si="88"/>
        <v>-154</v>
      </c>
      <c r="Q322" s="14"/>
      <c r="R322" s="56" t="e">
        <f t="shared" si="89"/>
        <v>#N/A</v>
      </c>
      <c r="S322" s="56" t="e">
        <f t="shared" si="90"/>
        <v>#N/A</v>
      </c>
      <c r="T322" s="98" t="e">
        <f t="shared" si="91"/>
        <v>#N/A</v>
      </c>
      <c r="U322" s="11" t="e">
        <f t="shared" si="92"/>
        <v>#N/A</v>
      </c>
      <c r="V322" s="11" t="e">
        <f t="shared" si="93"/>
        <v>#N/A</v>
      </c>
      <c r="W322" s="11" t="e">
        <f t="shared" si="94"/>
        <v>#N/A</v>
      </c>
      <c r="X322" s="11" t="e">
        <f t="shared" si="95"/>
        <v>#N/A</v>
      </c>
      <c r="Y322" s="11" t="e">
        <f t="shared" si="96"/>
        <v>#N/A</v>
      </c>
      <c r="Z322" s="11" t="e">
        <f t="shared" si="97"/>
        <v>#N/A</v>
      </c>
      <c r="AA322" s="56" t="e">
        <f t="shared" si="98"/>
        <v>#N/A</v>
      </c>
      <c r="AB322" s="56" t="e">
        <f t="shared" si="99"/>
        <v>#N/A</v>
      </c>
      <c r="AC322" s="35" t="e">
        <f t="shared" si="106"/>
        <v>#N/A</v>
      </c>
      <c r="AD322" s="35" t="e">
        <f t="shared" si="107"/>
        <v>#N/A</v>
      </c>
      <c r="AE322" s="35" t="e">
        <f t="shared" si="108"/>
        <v>#N/A</v>
      </c>
      <c r="AF322" s="35" t="e">
        <f t="shared" si="109"/>
        <v>#N/A</v>
      </c>
      <c r="AI322" s="10"/>
      <c r="AJ322" s="11"/>
      <c r="AK322" s="10"/>
      <c r="AL322" s="11"/>
      <c r="AM322" s="10"/>
      <c r="AN322" s="10"/>
      <c r="AO322" s="10"/>
      <c r="AP322" s="10"/>
      <c r="AQ322" s="10"/>
      <c r="AS322" s="10"/>
      <c r="AT322" s="11"/>
      <c r="AU322" s="11"/>
      <c r="AV322" s="11"/>
      <c r="AW322" s="11"/>
      <c r="AX322" s="11"/>
      <c r="AY322" s="11"/>
      <c r="AZ322" s="11"/>
      <c r="BA322" s="11"/>
      <c r="BC322" s="10"/>
      <c r="BD322" s="11"/>
      <c r="BE322" s="11"/>
      <c r="BF322" s="11"/>
      <c r="BG322" s="11"/>
      <c r="BH322" s="11"/>
      <c r="BI322" s="11"/>
      <c r="BJ322" s="11"/>
      <c r="BK322" s="11"/>
      <c r="BL322" s="11"/>
      <c r="BM322" s="10"/>
      <c r="BN322" s="11"/>
      <c r="BO322" s="10"/>
      <c r="BP322" s="11"/>
      <c r="BQ322" s="10"/>
      <c r="BR322" s="10"/>
      <c r="BS322" s="10"/>
      <c r="BT322" s="10"/>
      <c r="BU322" s="10"/>
      <c r="BV322" s="6"/>
      <c r="BW322" s="6"/>
      <c r="BX322" s="10"/>
      <c r="BY322" s="11"/>
      <c r="BZ322" s="11"/>
      <c r="CA322" s="11"/>
      <c r="CB322" s="11"/>
      <c r="CC322" s="11"/>
      <c r="CD322" s="11"/>
      <c r="CE322" s="11"/>
      <c r="CF322" s="11"/>
      <c r="CG322" s="6"/>
      <c r="CH322" s="10"/>
      <c r="CI322" s="11"/>
      <c r="CJ322" s="11"/>
      <c r="CK322" s="11"/>
      <c r="CL322" s="11"/>
      <c r="CM322" s="11"/>
      <c r="CN322" s="11"/>
      <c r="CO322" s="11"/>
      <c r="CP322" s="11"/>
    </row>
    <row r="323" spans="1:94" ht="15.75" x14ac:dyDescent="0.25">
      <c r="A323" s="17"/>
      <c r="B323" s="17"/>
      <c r="C323" s="24"/>
      <c r="D323" s="24"/>
      <c r="E323" s="24"/>
      <c r="F323" s="25"/>
      <c r="G323" s="25"/>
      <c r="H323" s="46"/>
      <c r="I323" s="81" t="str">
        <f t="shared" si="100"/>
        <v/>
      </c>
      <c r="J323" s="28" t="str">
        <f t="shared" si="101"/>
        <v/>
      </c>
      <c r="K323" s="29" t="str">
        <f t="shared" si="102"/>
        <v/>
      </c>
      <c r="L323" s="99" t="str">
        <f t="shared" si="103"/>
        <v/>
      </c>
      <c r="M323" s="30" t="str">
        <f t="shared" si="104"/>
        <v/>
      </c>
      <c r="N323" s="31" t="str">
        <f t="shared" si="105"/>
        <v/>
      </c>
      <c r="P323" s="14">
        <f t="shared" si="88"/>
        <v>-154</v>
      </c>
      <c r="Q323" s="14"/>
      <c r="R323" s="56" t="e">
        <f t="shared" si="89"/>
        <v>#N/A</v>
      </c>
      <c r="S323" s="56" t="e">
        <f t="shared" si="90"/>
        <v>#N/A</v>
      </c>
      <c r="T323" s="98" t="e">
        <f t="shared" si="91"/>
        <v>#N/A</v>
      </c>
      <c r="U323" s="11" t="e">
        <f t="shared" si="92"/>
        <v>#N/A</v>
      </c>
      <c r="V323" s="11" t="e">
        <f t="shared" si="93"/>
        <v>#N/A</v>
      </c>
      <c r="W323" s="11" t="e">
        <f t="shared" si="94"/>
        <v>#N/A</v>
      </c>
      <c r="X323" s="11" t="e">
        <f t="shared" si="95"/>
        <v>#N/A</v>
      </c>
      <c r="Y323" s="11" t="e">
        <f t="shared" si="96"/>
        <v>#N/A</v>
      </c>
      <c r="Z323" s="11" t="e">
        <f t="shared" si="97"/>
        <v>#N/A</v>
      </c>
      <c r="AA323" s="56" t="e">
        <f t="shared" si="98"/>
        <v>#N/A</v>
      </c>
      <c r="AB323" s="56" t="e">
        <f t="shared" si="99"/>
        <v>#N/A</v>
      </c>
      <c r="AC323" s="35" t="e">
        <f t="shared" si="106"/>
        <v>#N/A</v>
      </c>
      <c r="AD323" s="35" t="e">
        <f t="shared" si="107"/>
        <v>#N/A</v>
      </c>
      <c r="AE323" s="35" t="e">
        <f t="shared" si="108"/>
        <v>#N/A</v>
      </c>
      <c r="AF323" s="35" t="e">
        <f t="shared" si="109"/>
        <v>#N/A</v>
      </c>
      <c r="AI323" s="10"/>
      <c r="AJ323" s="11"/>
      <c r="AK323" s="10"/>
      <c r="AL323" s="11"/>
      <c r="AM323" s="10"/>
      <c r="AN323" s="10"/>
      <c r="AO323" s="10"/>
      <c r="AP323" s="10"/>
      <c r="AQ323" s="10"/>
      <c r="AS323" s="10"/>
      <c r="AT323" s="11"/>
      <c r="AU323" s="11"/>
      <c r="AV323" s="11"/>
      <c r="AW323" s="11"/>
      <c r="AX323" s="11"/>
      <c r="AY323" s="11"/>
      <c r="AZ323" s="11"/>
      <c r="BA323" s="11"/>
      <c r="BC323" s="10"/>
      <c r="BD323" s="11"/>
      <c r="BE323" s="11"/>
      <c r="BF323" s="11"/>
      <c r="BG323" s="11"/>
      <c r="BH323" s="11"/>
      <c r="BI323" s="11"/>
      <c r="BJ323" s="11"/>
      <c r="BK323" s="11"/>
      <c r="BL323" s="11"/>
      <c r="BM323" s="10"/>
      <c r="BN323" s="11"/>
      <c r="BO323" s="10"/>
      <c r="BP323" s="11"/>
      <c r="BQ323" s="10"/>
      <c r="BR323" s="10"/>
      <c r="BS323" s="10"/>
      <c r="BT323" s="10"/>
      <c r="BU323" s="10"/>
      <c r="BV323" s="6"/>
      <c r="BW323" s="6"/>
      <c r="BX323" s="10"/>
      <c r="BY323" s="11"/>
      <c r="BZ323" s="11"/>
      <c r="CA323" s="11"/>
      <c r="CB323" s="11"/>
      <c r="CC323" s="11"/>
      <c r="CD323" s="11"/>
      <c r="CE323" s="11"/>
      <c r="CF323" s="11"/>
      <c r="CG323" s="6"/>
      <c r="CH323" s="10"/>
      <c r="CI323" s="11"/>
      <c r="CJ323" s="11"/>
      <c r="CK323" s="11"/>
      <c r="CL323" s="11"/>
      <c r="CM323" s="11"/>
      <c r="CN323" s="11"/>
      <c r="CO323" s="11"/>
      <c r="CP323" s="11"/>
    </row>
    <row r="324" spans="1:94" ht="15.75" x14ac:dyDescent="0.25">
      <c r="A324" s="17"/>
      <c r="B324" s="17"/>
      <c r="C324" s="24"/>
      <c r="D324" s="24"/>
      <c r="E324" s="24"/>
      <c r="F324" s="25"/>
      <c r="G324" s="25"/>
      <c r="H324" s="46"/>
      <c r="I324" s="81" t="str">
        <f t="shared" si="100"/>
        <v/>
      </c>
      <c r="J324" s="28" t="str">
        <f t="shared" si="101"/>
        <v/>
      </c>
      <c r="K324" s="29" t="str">
        <f t="shared" si="102"/>
        <v/>
      </c>
      <c r="L324" s="99" t="str">
        <f t="shared" si="103"/>
        <v/>
      </c>
      <c r="M324" s="30" t="str">
        <f t="shared" si="104"/>
        <v/>
      </c>
      <c r="N324" s="31" t="str">
        <f t="shared" si="105"/>
        <v/>
      </c>
      <c r="P324" s="14">
        <f t="shared" si="88"/>
        <v>-154</v>
      </c>
      <c r="Q324" s="14"/>
      <c r="R324" s="56" t="e">
        <f t="shared" si="89"/>
        <v>#N/A</v>
      </c>
      <c r="S324" s="56" t="e">
        <f t="shared" si="90"/>
        <v>#N/A</v>
      </c>
      <c r="T324" s="98" t="e">
        <f t="shared" si="91"/>
        <v>#N/A</v>
      </c>
      <c r="U324" s="11" t="e">
        <f t="shared" si="92"/>
        <v>#N/A</v>
      </c>
      <c r="V324" s="11" t="e">
        <f t="shared" si="93"/>
        <v>#N/A</v>
      </c>
      <c r="W324" s="11" t="e">
        <f t="shared" si="94"/>
        <v>#N/A</v>
      </c>
      <c r="X324" s="11" t="e">
        <f t="shared" si="95"/>
        <v>#N/A</v>
      </c>
      <c r="Y324" s="11" t="e">
        <f t="shared" si="96"/>
        <v>#N/A</v>
      </c>
      <c r="Z324" s="11" t="e">
        <f t="shared" si="97"/>
        <v>#N/A</v>
      </c>
      <c r="AA324" s="56" t="e">
        <f t="shared" si="98"/>
        <v>#N/A</v>
      </c>
      <c r="AB324" s="56" t="e">
        <f t="shared" si="99"/>
        <v>#N/A</v>
      </c>
      <c r="AC324" s="35" t="e">
        <f t="shared" si="106"/>
        <v>#N/A</v>
      </c>
      <c r="AD324" s="35" t="e">
        <f t="shared" si="107"/>
        <v>#N/A</v>
      </c>
      <c r="AE324" s="35" t="e">
        <f t="shared" si="108"/>
        <v>#N/A</v>
      </c>
      <c r="AF324" s="35" t="e">
        <f t="shared" si="109"/>
        <v>#N/A</v>
      </c>
      <c r="AI324" s="10"/>
      <c r="AJ324" s="11"/>
      <c r="AK324" s="10"/>
      <c r="AL324" s="11"/>
      <c r="AM324" s="10"/>
      <c r="AN324" s="10"/>
      <c r="AO324" s="10"/>
      <c r="AP324" s="10"/>
      <c r="AQ324" s="10"/>
      <c r="AS324" s="10"/>
      <c r="AT324" s="11"/>
      <c r="AU324" s="11"/>
      <c r="AV324" s="11"/>
      <c r="AW324" s="11"/>
      <c r="AX324" s="11"/>
      <c r="AY324" s="11"/>
      <c r="AZ324" s="11"/>
      <c r="BA324" s="11"/>
      <c r="BC324" s="10"/>
      <c r="BD324" s="11"/>
      <c r="BE324" s="11"/>
      <c r="BF324" s="11"/>
      <c r="BG324" s="11"/>
      <c r="BH324" s="11"/>
      <c r="BI324" s="11"/>
      <c r="BJ324" s="11"/>
      <c r="BK324" s="11"/>
      <c r="BL324" s="11"/>
      <c r="BM324" s="10"/>
      <c r="BN324" s="11"/>
      <c r="BO324" s="10"/>
      <c r="BP324" s="11"/>
      <c r="BQ324" s="10"/>
      <c r="BR324" s="10"/>
      <c r="BS324" s="10"/>
      <c r="BT324" s="10"/>
      <c r="BU324" s="10"/>
      <c r="BV324" s="6"/>
      <c r="BW324" s="6"/>
      <c r="BX324" s="10"/>
      <c r="BY324" s="11"/>
      <c r="BZ324" s="11"/>
      <c r="CA324" s="11"/>
      <c r="CB324" s="11"/>
      <c r="CC324" s="11"/>
      <c r="CD324" s="11"/>
      <c r="CE324" s="11"/>
      <c r="CF324" s="11"/>
      <c r="CG324" s="6"/>
      <c r="CH324" s="10"/>
      <c r="CI324" s="11"/>
      <c r="CJ324" s="11"/>
      <c r="CK324" s="11"/>
      <c r="CL324" s="11"/>
      <c r="CM324" s="11"/>
      <c r="CN324" s="11"/>
      <c r="CO324" s="11"/>
      <c r="CP324" s="11"/>
    </row>
    <row r="325" spans="1:94" ht="15.75" x14ac:dyDescent="0.25">
      <c r="A325" s="17"/>
      <c r="B325" s="17"/>
      <c r="C325" s="24"/>
      <c r="D325" s="24"/>
      <c r="E325" s="24"/>
      <c r="F325" s="25"/>
      <c r="G325" s="25"/>
      <c r="H325" s="46"/>
      <c r="I325" s="81" t="str">
        <f t="shared" si="100"/>
        <v/>
      </c>
      <c r="J325" s="28" t="str">
        <f t="shared" si="101"/>
        <v/>
      </c>
      <c r="K325" s="29" t="str">
        <f t="shared" si="102"/>
        <v/>
      </c>
      <c r="L325" s="99" t="str">
        <f t="shared" si="103"/>
        <v/>
      </c>
      <c r="M325" s="30" t="str">
        <f t="shared" si="104"/>
        <v/>
      </c>
      <c r="N325" s="31" t="str">
        <f t="shared" si="105"/>
        <v/>
      </c>
      <c r="P325" s="14">
        <f t="shared" si="88"/>
        <v>-154</v>
      </c>
      <c r="Q325" s="14"/>
      <c r="R325" s="56" t="e">
        <f t="shared" si="89"/>
        <v>#N/A</v>
      </c>
      <c r="S325" s="56" t="e">
        <f t="shared" si="90"/>
        <v>#N/A</v>
      </c>
      <c r="T325" s="98" t="e">
        <f t="shared" si="91"/>
        <v>#N/A</v>
      </c>
      <c r="U325" s="11" t="e">
        <f t="shared" si="92"/>
        <v>#N/A</v>
      </c>
      <c r="V325" s="11" t="e">
        <f t="shared" si="93"/>
        <v>#N/A</v>
      </c>
      <c r="W325" s="11" t="e">
        <f t="shared" si="94"/>
        <v>#N/A</v>
      </c>
      <c r="X325" s="11" t="e">
        <f t="shared" si="95"/>
        <v>#N/A</v>
      </c>
      <c r="Y325" s="11" t="e">
        <f t="shared" si="96"/>
        <v>#N/A</v>
      </c>
      <c r="Z325" s="11" t="e">
        <f t="shared" si="97"/>
        <v>#N/A</v>
      </c>
      <c r="AA325" s="56" t="e">
        <f t="shared" si="98"/>
        <v>#N/A</v>
      </c>
      <c r="AB325" s="56" t="e">
        <f t="shared" si="99"/>
        <v>#N/A</v>
      </c>
      <c r="AC325" s="35" t="e">
        <f t="shared" si="106"/>
        <v>#N/A</v>
      </c>
      <c r="AD325" s="35" t="e">
        <f t="shared" si="107"/>
        <v>#N/A</v>
      </c>
      <c r="AE325" s="35" t="e">
        <f t="shared" si="108"/>
        <v>#N/A</v>
      </c>
      <c r="AF325" s="35" t="e">
        <f t="shared" si="109"/>
        <v>#N/A</v>
      </c>
      <c r="AI325" s="10"/>
      <c r="AJ325" s="11"/>
      <c r="AK325" s="10"/>
      <c r="AL325" s="11"/>
      <c r="AM325" s="10"/>
      <c r="AN325" s="10"/>
      <c r="AO325" s="10"/>
      <c r="AP325" s="10"/>
      <c r="AQ325" s="10"/>
      <c r="AS325" s="10"/>
      <c r="AT325" s="11"/>
      <c r="AU325" s="11"/>
      <c r="AV325" s="11"/>
      <c r="AW325" s="11"/>
      <c r="AX325" s="11"/>
      <c r="AY325" s="11"/>
      <c r="AZ325" s="11"/>
      <c r="BA325" s="11"/>
      <c r="BC325" s="10"/>
      <c r="BD325" s="11"/>
      <c r="BE325" s="11"/>
      <c r="BF325" s="11"/>
      <c r="BG325" s="11"/>
      <c r="BH325" s="11"/>
      <c r="BI325" s="11"/>
      <c r="BJ325" s="11"/>
      <c r="BK325" s="11"/>
      <c r="BL325" s="11"/>
      <c r="BM325" s="10"/>
      <c r="BN325" s="11"/>
      <c r="BO325" s="10"/>
      <c r="BP325" s="11"/>
      <c r="BQ325" s="10"/>
      <c r="BR325" s="10"/>
      <c r="BS325" s="10"/>
      <c r="BT325" s="10"/>
      <c r="BU325" s="10"/>
      <c r="BV325" s="6"/>
      <c r="BW325" s="6"/>
      <c r="BX325" s="10"/>
      <c r="BY325" s="11"/>
      <c r="BZ325" s="11"/>
      <c r="CA325" s="11"/>
      <c r="CB325" s="11"/>
      <c r="CC325" s="11"/>
      <c r="CD325" s="11"/>
      <c r="CE325" s="11"/>
      <c r="CF325" s="11"/>
      <c r="CG325" s="6"/>
      <c r="CH325" s="10"/>
      <c r="CI325" s="11"/>
      <c r="CJ325" s="11"/>
      <c r="CK325" s="11"/>
      <c r="CL325" s="11"/>
      <c r="CM325" s="11"/>
      <c r="CN325" s="11"/>
      <c r="CO325" s="11"/>
      <c r="CP325" s="11"/>
    </row>
    <row r="326" spans="1:94" ht="15.75" x14ac:dyDescent="0.25">
      <c r="A326" s="17"/>
      <c r="B326" s="17"/>
      <c r="C326" s="24"/>
      <c r="D326" s="24"/>
      <c r="E326" s="24"/>
      <c r="F326" s="25"/>
      <c r="G326" s="25"/>
      <c r="H326" s="46"/>
      <c r="I326" s="81" t="str">
        <f t="shared" si="100"/>
        <v/>
      </c>
      <c r="J326" s="28" t="str">
        <f t="shared" si="101"/>
        <v/>
      </c>
      <c r="K326" s="29" t="str">
        <f t="shared" si="102"/>
        <v/>
      </c>
      <c r="L326" s="99" t="str">
        <f t="shared" si="103"/>
        <v/>
      </c>
      <c r="M326" s="30" t="str">
        <f t="shared" si="104"/>
        <v/>
      </c>
      <c r="N326" s="31" t="str">
        <f t="shared" si="105"/>
        <v/>
      </c>
      <c r="P326" s="14">
        <f t="shared" si="88"/>
        <v>-154</v>
      </c>
      <c r="Q326" s="14"/>
      <c r="R326" s="56" t="e">
        <f t="shared" si="89"/>
        <v>#N/A</v>
      </c>
      <c r="S326" s="56" t="e">
        <f t="shared" si="90"/>
        <v>#N/A</v>
      </c>
      <c r="T326" s="98" t="e">
        <f t="shared" si="91"/>
        <v>#N/A</v>
      </c>
      <c r="U326" s="11" t="e">
        <f t="shared" si="92"/>
        <v>#N/A</v>
      </c>
      <c r="V326" s="11" t="e">
        <f t="shared" si="93"/>
        <v>#N/A</v>
      </c>
      <c r="W326" s="11" t="e">
        <f t="shared" si="94"/>
        <v>#N/A</v>
      </c>
      <c r="X326" s="11" t="e">
        <f t="shared" si="95"/>
        <v>#N/A</v>
      </c>
      <c r="Y326" s="11" t="e">
        <f t="shared" si="96"/>
        <v>#N/A</v>
      </c>
      <c r="Z326" s="11" t="e">
        <f t="shared" si="97"/>
        <v>#N/A</v>
      </c>
      <c r="AA326" s="56" t="e">
        <f t="shared" si="98"/>
        <v>#N/A</v>
      </c>
      <c r="AB326" s="56" t="e">
        <f t="shared" si="99"/>
        <v>#N/A</v>
      </c>
      <c r="AC326" s="35" t="e">
        <f t="shared" si="106"/>
        <v>#N/A</v>
      </c>
      <c r="AD326" s="35" t="e">
        <f t="shared" si="107"/>
        <v>#N/A</v>
      </c>
      <c r="AE326" s="35" t="e">
        <f t="shared" si="108"/>
        <v>#N/A</v>
      </c>
      <c r="AF326" s="35" t="e">
        <f t="shared" si="109"/>
        <v>#N/A</v>
      </c>
      <c r="AI326" s="10"/>
      <c r="AJ326" s="11"/>
      <c r="AK326" s="10"/>
      <c r="AL326" s="11"/>
      <c r="AM326" s="10"/>
      <c r="AN326" s="10"/>
      <c r="AO326" s="10"/>
      <c r="AP326" s="10"/>
      <c r="AQ326" s="10"/>
      <c r="AS326" s="10"/>
      <c r="AT326" s="11"/>
      <c r="AU326" s="11"/>
      <c r="AV326" s="11"/>
      <c r="AW326" s="11"/>
      <c r="AX326" s="11"/>
      <c r="AY326" s="11"/>
      <c r="AZ326" s="11"/>
      <c r="BA326" s="11"/>
      <c r="BC326" s="10"/>
      <c r="BD326" s="11"/>
      <c r="BE326" s="11"/>
      <c r="BF326" s="11"/>
      <c r="BG326" s="11"/>
      <c r="BH326" s="11"/>
      <c r="BI326" s="11"/>
      <c r="BJ326" s="11"/>
      <c r="BK326" s="11"/>
      <c r="BL326" s="11"/>
      <c r="BM326" s="10"/>
      <c r="BN326" s="11"/>
      <c r="BO326" s="10"/>
      <c r="BP326" s="11"/>
      <c r="BQ326" s="10"/>
      <c r="BR326" s="10"/>
      <c r="BS326" s="10"/>
      <c r="BT326" s="10"/>
      <c r="BU326" s="10"/>
      <c r="BV326" s="6"/>
      <c r="BW326" s="6"/>
      <c r="BX326" s="10"/>
      <c r="BY326" s="11"/>
      <c r="BZ326" s="11"/>
      <c r="CA326" s="11"/>
      <c r="CB326" s="11"/>
      <c r="CC326" s="11"/>
      <c r="CD326" s="11"/>
      <c r="CE326" s="11"/>
      <c r="CF326" s="11"/>
      <c r="CG326" s="6"/>
      <c r="CH326" s="10"/>
      <c r="CI326" s="11"/>
      <c r="CJ326" s="11"/>
      <c r="CK326" s="11"/>
      <c r="CL326" s="11"/>
      <c r="CM326" s="11"/>
      <c r="CN326" s="11"/>
      <c r="CO326" s="11"/>
      <c r="CP326" s="11"/>
    </row>
    <row r="327" spans="1:94" ht="15.75" x14ac:dyDescent="0.25">
      <c r="A327" s="17"/>
      <c r="B327" s="17"/>
      <c r="C327" s="24"/>
      <c r="D327" s="24"/>
      <c r="E327" s="24"/>
      <c r="F327" s="25"/>
      <c r="G327" s="25"/>
      <c r="H327" s="46"/>
      <c r="I327" s="81" t="str">
        <f t="shared" si="100"/>
        <v/>
      </c>
      <c r="J327" s="28" t="str">
        <f t="shared" si="101"/>
        <v/>
      </c>
      <c r="K327" s="29" t="str">
        <f t="shared" si="102"/>
        <v/>
      </c>
      <c r="L327" s="99" t="str">
        <f t="shared" si="103"/>
        <v/>
      </c>
      <c r="M327" s="30" t="str">
        <f t="shared" si="104"/>
        <v/>
      </c>
      <c r="N327" s="31" t="str">
        <f t="shared" si="105"/>
        <v/>
      </c>
      <c r="P327" s="14">
        <f t="shared" si="88"/>
        <v>-154</v>
      </c>
      <c r="Q327" s="14"/>
      <c r="R327" s="56" t="e">
        <f t="shared" si="89"/>
        <v>#N/A</v>
      </c>
      <c r="S327" s="56" t="e">
        <f t="shared" si="90"/>
        <v>#N/A</v>
      </c>
      <c r="T327" s="98" t="e">
        <f t="shared" si="91"/>
        <v>#N/A</v>
      </c>
      <c r="U327" s="11" t="e">
        <f t="shared" si="92"/>
        <v>#N/A</v>
      </c>
      <c r="V327" s="11" t="e">
        <f t="shared" si="93"/>
        <v>#N/A</v>
      </c>
      <c r="W327" s="11" t="e">
        <f t="shared" si="94"/>
        <v>#N/A</v>
      </c>
      <c r="X327" s="11" t="e">
        <f t="shared" si="95"/>
        <v>#N/A</v>
      </c>
      <c r="Y327" s="11" t="e">
        <f t="shared" si="96"/>
        <v>#N/A</v>
      </c>
      <c r="Z327" s="11" t="e">
        <f t="shared" si="97"/>
        <v>#N/A</v>
      </c>
      <c r="AA327" s="56" t="e">
        <f t="shared" si="98"/>
        <v>#N/A</v>
      </c>
      <c r="AB327" s="56" t="e">
        <f t="shared" si="99"/>
        <v>#N/A</v>
      </c>
      <c r="AC327" s="35" t="e">
        <f t="shared" si="106"/>
        <v>#N/A</v>
      </c>
      <c r="AD327" s="35" t="e">
        <f t="shared" si="107"/>
        <v>#N/A</v>
      </c>
      <c r="AE327" s="35" t="e">
        <f t="shared" si="108"/>
        <v>#N/A</v>
      </c>
      <c r="AF327" s="35" t="e">
        <f t="shared" si="109"/>
        <v>#N/A</v>
      </c>
      <c r="AI327" s="10"/>
      <c r="AJ327" s="11"/>
      <c r="AK327" s="10"/>
      <c r="AL327" s="11"/>
      <c r="AM327" s="10"/>
      <c r="AN327" s="10"/>
      <c r="AO327" s="10"/>
      <c r="AP327" s="10"/>
      <c r="AQ327" s="10"/>
      <c r="AS327" s="10"/>
      <c r="AT327" s="11"/>
      <c r="AU327" s="11"/>
      <c r="AV327" s="11"/>
      <c r="AW327" s="11"/>
      <c r="AX327" s="11"/>
      <c r="AY327" s="11"/>
      <c r="AZ327" s="11"/>
      <c r="BA327" s="11"/>
      <c r="BC327" s="10"/>
      <c r="BD327" s="11"/>
      <c r="BE327" s="11"/>
      <c r="BF327" s="11"/>
      <c r="BG327" s="11"/>
      <c r="BH327" s="11"/>
      <c r="BI327" s="11"/>
      <c r="BJ327" s="11"/>
      <c r="BK327" s="11"/>
      <c r="BL327" s="11"/>
      <c r="BM327" s="10"/>
      <c r="BN327" s="11"/>
      <c r="BO327" s="10"/>
      <c r="BP327" s="11"/>
      <c r="BQ327" s="10"/>
      <c r="BR327" s="10"/>
      <c r="BS327" s="10"/>
      <c r="BT327" s="10"/>
      <c r="BU327" s="10"/>
      <c r="BV327" s="6"/>
      <c r="BW327" s="6"/>
      <c r="BX327" s="10"/>
      <c r="BY327" s="11"/>
      <c r="BZ327" s="11"/>
      <c r="CA327" s="11"/>
      <c r="CB327" s="11"/>
      <c r="CC327" s="11"/>
      <c r="CD327" s="11"/>
      <c r="CE327" s="11"/>
      <c r="CF327" s="11"/>
      <c r="CG327" s="6"/>
      <c r="CH327" s="10"/>
      <c r="CI327" s="11"/>
      <c r="CJ327" s="11"/>
      <c r="CK327" s="11"/>
      <c r="CL327" s="11"/>
      <c r="CM327" s="11"/>
      <c r="CN327" s="11"/>
      <c r="CO327" s="11"/>
      <c r="CP327" s="11"/>
    </row>
    <row r="328" spans="1:94" ht="15.75" x14ac:dyDescent="0.25">
      <c r="A328" s="17"/>
      <c r="B328" s="17"/>
      <c r="C328" s="24"/>
      <c r="D328" s="24"/>
      <c r="E328" s="24"/>
      <c r="F328" s="25"/>
      <c r="G328" s="25"/>
      <c r="H328" s="46"/>
      <c r="I328" s="81" t="str">
        <f t="shared" si="100"/>
        <v/>
      </c>
      <c r="J328" s="28" t="str">
        <f t="shared" si="101"/>
        <v/>
      </c>
      <c r="K328" s="29" t="str">
        <f t="shared" si="102"/>
        <v/>
      </c>
      <c r="L328" s="99" t="str">
        <f t="shared" si="103"/>
        <v/>
      </c>
      <c r="M328" s="30" t="str">
        <f t="shared" si="104"/>
        <v/>
      </c>
      <c r="N328" s="31" t="str">
        <f t="shared" si="105"/>
        <v/>
      </c>
      <c r="P328" s="14">
        <f t="shared" si="88"/>
        <v>-154</v>
      </c>
      <c r="Q328" s="14"/>
      <c r="R328" s="56" t="e">
        <f t="shared" si="89"/>
        <v>#N/A</v>
      </c>
      <c r="S328" s="56" t="e">
        <f t="shared" si="90"/>
        <v>#N/A</v>
      </c>
      <c r="T328" s="98" t="e">
        <f t="shared" si="91"/>
        <v>#N/A</v>
      </c>
      <c r="U328" s="11" t="e">
        <f t="shared" si="92"/>
        <v>#N/A</v>
      </c>
      <c r="V328" s="11" t="e">
        <f t="shared" si="93"/>
        <v>#N/A</v>
      </c>
      <c r="W328" s="11" t="e">
        <f t="shared" si="94"/>
        <v>#N/A</v>
      </c>
      <c r="X328" s="11" t="e">
        <f t="shared" si="95"/>
        <v>#N/A</v>
      </c>
      <c r="Y328" s="11" t="e">
        <f t="shared" si="96"/>
        <v>#N/A</v>
      </c>
      <c r="Z328" s="11" t="e">
        <f t="shared" si="97"/>
        <v>#N/A</v>
      </c>
      <c r="AA328" s="56" t="e">
        <f t="shared" si="98"/>
        <v>#N/A</v>
      </c>
      <c r="AB328" s="56" t="e">
        <f t="shared" si="99"/>
        <v>#N/A</v>
      </c>
      <c r="AC328" s="35" t="e">
        <f t="shared" si="106"/>
        <v>#N/A</v>
      </c>
      <c r="AD328" s="35" t="e">
        <f t="shared" si="107"/>
        <v>#N/A</v>
      </c>
      <c r="AE328" s="35" t="e">
        <f t="shared" si="108"/>
        <v>#N/A</v>
      </c>
      <c r="AF328" s="35" t="e">
        <f t="shared" si="109"/>
        <v>#N/A</v>
      </c>
      <c r="AI328" s="10"/>
      <c r="AJ328" s="11"/>
      <c r="AK328" s="10"/>
      <c r="AL328" s="11"/>
      <c r="AM328" s="10"/>
      <c r="AN328" s="10"/>
      <c r="AO328" s="10"/>
      <c r="AP328" s="10"/>
      <c r="AQ328" s="10"/>
      <c r="AS328" s="10"/>
      <c r="AT328" s="11"/>
      <c r="AU328" s="11"/>
      <c r="AV328" s="11"/>
      <c r="AW328" s="11"/>
      <c r="AX328" s="11"/>
      <c r="AY328" s="11"/>
      <c r="AZ328" s="11"/>
      <c r="BA328" s="11"/>
      <c r="BC328" s="10"/>
      <c r="BD328" s="11"/>
      <c r="BE328" s="11"/>
      <c r="BF328" s="11"/>
      <c r="BG328" s="11"/>
      <c r="BH328" s="11"/>
      <c r="BI328" s="11"/>
      <c r="BJ328" s="11"/>
      <c r="BK328" s="11"/>
      <c r="BL328" s="11"/>
      <c r="BM328" s="10"/>
      <c r="BN328" s="11"/>
      <c r="BO328" s="10"/>
      <c r="BP328" s="11"/>
      <c r="BQ328" s="10"/>
      <c r="BR328" s="10"/>
      <c r="BS328" s="10"/>
      <c r="BT328" s="10"/>
      <c r="BU328" s="10"/>
      <c r="BV328" s="6"/>
      <c r="BW328" s="6"/>
      <c r="BX328" s="10"/>
      <c r="BY328" s="11"/>
      <c r="BZ328" s="11"/>
      <c r="CA328" s="11"/>
      <c r="CB328" s="11"/>
      <c r="CC328" s="11"/>
      <c r="CD328" s="11"/>
      <c r="CE328" s="11"/>
      <c r="CF328" s="11"/>
      <c r="CG328" s="6"/>
      <c r="CH328" s="10"/>
      <c r="CI328" s="11"/>
      <c r="CJ328" s="11"/>
      <c r="CK328" s="11"/>
      <c r="CL328" s="11"/>
      <c r="CM328" s="11"/>
      <c r="CN328" s="11"/>
      <c r="CO328" s="11"/>
      <c r="CP328" s="11"/>
    </row>
    <row r="329" spans="1:94" ht="15.75" x14ac:dyDescent="0.25">
      <c r="A329" s="17"/>
      <c r="B329" s="17"/>
      <c r="C329" s="24"/>
      <c r="D329" s="24"/>
      <c r="E329" s="24"/>
      <c r="F329" s="25"/>
      <c r="G329" s="25"/>
      <c r="H329" s="46"/>
      <c r="I329" s="81" t="str">
        <f t="shared" si="100"/>
        <v/>
      </c>
      <c r="J329" s="28" t="str">
        <f t="shared" si="101"/>
        <v/>
      </c>
      <c r="K329" s="29" t="str">
        <f t="shared" si="102"/>
        <v/>
      </c>
      <c r="L329" s="99" t="str">
        <f t="shared" si="103"/>
        <v/>
      </c>
      <c r="M329" s="30" t="str">
        <f t="shared" si="104"/>
        <v/>
      </c>
      <c r="N329" s="31" t="str">
        <f t="shared" si="105"/>
        <v/>
      </c>
      <c r="P329" s="14">
        <f t="shared" si="88"/>
        <v>-154</v>
      </c>
      <c r="Q329" s="14"/>
      <c r="R329" s="56" t="e">
        <f t="shared" si="89"/>
        <v>#N/A</v>
      </c>
      <c r="S329" s="56" t="e">
        <f t="shared" si="90"/>
        <v>#N/A</v>
      </c>
      <c r="T329" s="98" t="e">
        <f t="shared" si="91"/>
        <v>#N/A</v>
      </c>
      <c r="U329" s="11" t="e">
        <f t="shared" si="92"/>
        <v>#N/A</v>
      </c>
      <c r="V329" s="11" t="e">
        <f t="shared" si="93"/>
        <v>#N/A</v>
      </c>
      <c r="W329" s="11" t="e">
        <f t="shared" si="94"/>
        <v>#N/A</v>
      </c>
      <c r="X329" s="11" t="e">
        <f t="shared" si="95"/>
        <v>#N/A</v>
      </c>
      <c r="Y329" s="11" t="e">
        <f t="shared" si="96"/>
        <v>#N/A</v>
      </c>
      <c r="Z329" s="11" t="e">
        <f t="shared" si="97"/>
        <v>#N/A</v>
      </c>
      <c r="AA329" s="56" t="e">
        <f t="shared" si="98"/>
        <v>#N/A</v>
      </c>
      <c r="AB329" s="56" t="e">
        <f t="shared" si="99"/>
        <v>#N/A</v>
      </c>
      <c r="AC329" s="35" t="e">
        <f t="shared" si="106"/>
        <v>#N/A</v>
      </c>
      <c r="AD329" s="35" t="e">
        <f t="shared" si="107"/>
        <v>#N/A</v>
      </c>
      <c r="AE329" s="35" t="e">
        <f t="shared" si="108"/>
        <v>#N/A</v>
      </c>
      <c r="AF329" s="35" t="e">
        <f t="shared" si="109"/>
        <v>#N/A</v>
      </c>
      <c r="AI329" s="10"/>
      <c r="AJ329" s="11"/>
      <c r="AK329" s="10"/>
      <c r="AL329" s="11"/>
      <c r="AM329" s="10"/>
      <c r="AN329" s="10"/>
      <c r="AO329" s="10"/>
      <c r="AP329" s="10"/>
      <c r="AQ329" s="10"/>
      <c r="AS329" s="10"/>
      <c r="AT329" s="11"/>
      <c r="AU329" s="11"/>
      <c r="AV329" s="11"/>
      <c r="AW329" s="11"/>
      <c r="AX329" s="11"/>
      <c r="AY329" s="11"/>
      <c r="AZ329" s="11"/>
      <c r="BA329" s="11"/>
      <c r="BC329" s="10"/>
      <c r="BD329" s="11"/>
      <c r="BE329" s="11"/>
      <c r="BF329" s="11"/>
      <c r="BG329" s="11"/>
      <c r="BH329" s="11"/>
      <c r="BI329" s="11"/>
      <c r="BJ329" s="11"/>
      <c r="BK329" s="11"/>
      <c r="BL329" s="11"/>
      <c r="BM329" s="10"/>
      <c r="BN329" s="11"/>
      <c r="BO329" s="10"/>
      <c r="BP329" s="11"/>
      <c r="BQ329" s="10"/>
      <c r="BR329" s="10"/>
      <c r="BS329" s="10"/>
      <c r="BT329" s="10"/>
      <c r="BU329" s="10"/>
      <c r="BV329" s="6"/>
      <c r="BW329" s="6"/>
      <c r="BX329" s="10"/>
      <c r="BY329" s="11"/>
      <c r="BZ329" s="11"/>
      <c r="CA329" s="11"/>
      <c r="CB329" s="11"/>
      <c r="CC329" s="11"/>
      <c r="CD329" s="11"/>
      <c r="CE329" s="11"/>
      <c r="CF329" s="11"/>
      <c r="CG329" s="6"/>
      <c r="CH329" s="10"/>
      <c r="CI329" s="11"/>
      <c r="CJ329" s="11"/>
      <c r="CK329" s="11"/>
      <c r="CL329" s="11"/>
      <c r="CM329" s="11"/>
      <c r="CN329" s="11"/>
      <c r="CO329" s="11"/>
      <c r="CP329" s="11"/>
    </row>
    <row r="330" spans="1:94" ht="15.75" x14ac:dyDescent="0.25">
      <c r="A330" s="17"/>
      <c r="B330" s="17"/>
      <c r="C330" s="24"/>
      <c r="D330" s="24"/>
      <c r="E330" s="24"/>
      <c r="F330" s="25"/>
      <c r="G330" s="25"/>
      <c r="H330" s="46"/>
      <c r="I330" s="81" t="str">
        <f t="shared" si="100"/>
        <v/>
      </c>
      <c r="J330" s="28" t="str">
        <f t="shared" si="101"/>
        <v/>
      </c>
      <c r="K330" s="29" t="str">
        <f t="shared" si="102"/>
        <v/>
      </c>
      <c r="L330" s="99" t="str">
        <f t="shared" si="103"/>
        <v/>
      </c>
      <c r="M330" s="30" t="str">
        <f t="shared" si="104"/>
        <v/>
      </c>
      <c r="N330" s="31" t="str">
        <f t="shared" si="105"/>
        <v/>
      </c>
      <c r="P330" s="14">
        <f t="shared" si="88"/>
        <v>-154</v>
      </c>
      <c r="Q330" s="14"/>
      <c r="R330" s="56" t="e">
        <f t="shared" si="89"/>
        <v>#N/A</v>
      </c>
      <c r="S330" s="56" t="e">
        <f t="shared" si="90"/>
        <v>#N/A</v>
      </c>
      <c r="T330" s="98" t="e">
        <f t="shared" si="91"/>
        <v>#N/A</v>
      </c>
      <c r="U330" s="11" t="e">
        <f t="shared" si="92"/>
        <v>#N/A</v>
      </c>
      <c r="V330" s="11" t="e">
        <f t="shared" si="93"/>
        <v>#N/A</v>
      </c>
      <c r="W330" s="11" t="e">
        <f t="shared" si="94"/>
        <v>#N/A</v>
      </c>
      <c r="X330" s="11" t="e">
        <f t="shared" si="95"/>
        <v>#N/A</v>
      </c>
      <c r="Y330" s="11" t="e">
        <f t="shared" si="96"/>
        <v>#N/A</v>
      </c>
      <c r="Z330" s="11" t="e">
        <f t="shared" si="97"/>
        <v>#N/A</v>
      </c>
      <c r="AA330" s="56" t="e">
        <f t="shared" si="98"/>
        <v>#N/A</v>
      </c>
      <c r="AB330" s="56" t="e">
        <f t="shared" si="99"/>
        <v>#N/A</v>
      </c>
      <c r="AC330" s="35" t="e">
        <f t="shared" si="106"/>
        <v>#N/A</v>
      </c>
      <c r="AD330" s="35" t="e">
        <f t="shared" si="107"/>
        <v>#N/A</v>
      </c>
      <c r="AE330" s="35" t="e">
        <f t="shared" si="108"/>
        <v>#N/A</v>
      </c>
      <c r="AF330" s="35" t="e">
        <f t="shared" si="109"/>
        <v>#N/A</v>
      </c>
      <c r="AI330" s="10"/>
      <c r="AJ330" s="11"/>
      <c r="AK330" s="10"/>
      <c r="AL330" s="11"/>
      <c r="AM330" s="10"/>
      <c r="AN330" s="10"/>
      <c r="AO330" s="10"/>
      <c r="AP330" s="10"/>
      <c r="AQ330" s="10"/>
      <c r="AS330" s="10"/>
      <c r="AT330" s="11"/>
      <c r="AU330" s="11"/>
      <c r="AV330" s="11"/>
      <c r="AW330" s="11"/>
      <c r="AX330" s="11"/>
      <c r="AY330" s="11"/>
      <c r="AZ330" s="11"/>
      <c r="BA330" s="11"/>
      <c r="BC330" s="10"/>
      <c r="BD330" s="11"/>
      <c r="BE330" s="11"/>
      <c r="BF330" s="11"/>
      <c r="BG330" s="11"/>
      <c r="BH330" s="11"/>
      <c r="BI330" s="11"/>
      <c r="BJ330" s="11"/>
      <c r="BK330" s="11"/>
      <c r="BL330" s="11"/>
      <c r="BM330" s="10"/>
      <c r="BN330" s="11"/>
      <c r="BO330" s="10"/>
      <c r="BP330" s="11"/>
      <c r="BQ330" s="10"/>
      <c r="BR330" s="10"/>
      <c r="BS330" s="10"/>
      <c r="BT330" s="10"/>
      <c r="BU330" s="10"/>
      <c r="BV330" s="6"/>
      <c r="BW330" s="6"/>
      <c r="BX330" s="10"/>
      <c r="BY330" s="11"/>
      <c r="BZ330" s="11"/>
      <c r="CA330" s="11"/>
      <c r="CB330" s="11"/>
      <c r="CC330" s="11"/>
      <c r="CD330" s="11"/>
      <c r="CE330" s="11"/>
      <c r="CF330" s="11"/>
      <c r="CG330" s="6"/>
      <c r="CH330" s="10"/>
      <c r="CI330" s="11"/>
      <c r="CJ330" s="11"/>
      <c r="CK330" s="11"/>
      <c r="CL330" s="11"/>
      <c r="CM330" s="11"/>
      <c r="CN330" s="11"/>
      <c r="CO330" s="11"/>
      <c r="CP330" s="11"/>
    </row>
    <row r="331" spans="1:94" ht="15.75" x14ac:dyDescent="0.25">
      <c r="A331" s="17"/>
      <c r="B331" s="17"/>
      <c r="C331" s="24"/>
      <c r="D331" s="24"/>
      <c r="E331" s="24"/>
      <c r="F331" s="25"/>
      <c r="G331" s="25"/>
      <c r="H331" s="46"/>
      <c r="I331" s="81" t="str">
        <f t="shared" si="100"/>
        <v/>
      </c>
      <c r="J331" s="28" t="str">
        <f t="shared" si="101"/>
        <v/>
      </c>
      <c r="K331" s="29" t="str">
        <f t="shared" si="102"/>
        <v/>
      </c>
      <c r="L331" s="99" t="str">
        <f t="shared" si="103"/>
        <v/>
      </c>
      <c r="M331" s="30" t="str">
        <f t="shared" si="104"/>
        <v/>
      </c>
      <c r="N331" s="31" t="str">
        <f t="shared" si="105"/>
        <v/>
      </c>
      <c r="P331" s="14">
        <f t="shared" si="88"/>
        <v>-154</v>
      </c>
      <c r="Q331" s="14"/>
      <c r="R331" s="56" t="e">
        <f t="shared" si="89"/>
        <v>#N/A</v>
      </c>
      <c r="S331" s="56" t="e">
        <f t="shared" si="90"/>
        <v>#N/A</v>
      </c>
      <c r="T331" s="98" t="e">
        <f t="shared" si="91"/>
        <v>#N/A</v>
      </c>
      <c r="U331" s="11" t="e">
        <f t="shared" si="92"/>
        <v>#N/A</v>
      </c>
      <c r="V331" s="11" t="e">
        <f t="shared" si="93"/>
        <v>#N/A</v>
      </c>
      <c r="W331" s="11" t="e">
        <f t="shared" si="94"/>
        <v>#N/A</v>
      </c>
      <c r="X331" s="11" t="e">
        <f t="shared" si="95"/>
        <v>#N/A</v>
      </c>
      <c r="Y331" s="11" t="e">
        <f t="shared" si="96"/>
        <v>#N/A</v>
      </c>
      <c r="Z331" s="11" t="e">
        <f t="shared" si="97"/>
        <v>#N/A</v>
      </c>
      <c r="AA331" s="56" t="e">
        <f t="shared" si="98"/>
        <v>#N/A</v>
      </c>
      <c r="AB331" s="56" t="e">
        <f t="shared" si="99"/>
        <v>#N/A</v>
      </c>
      <c r="AC331" s="35" t="e">
        <f t="shared" si="106"/>
        <v>#N/A</v>
      </c>
      <c r="AD331" s="35" t="e">
        <f t="shared" si="107"/>
        <v>#N/A</v>
      </c>
      <c r="AE331" s="35" t="e">
        <f t="shared" si="108"/>
        <v>#N/A</v>
      </c>
      <c r="AF331" s="35" t="e">
        <f t="shared" si="109"/>
        <v>#N/A</v>
      </c>
      <c r="AI331" s="10"/>
      <c r="AJ331" s="11"/>
      <c r="AK331" s="10"/>
      <c r="AL331" s="11"/>
      <c r="AM331" s="10"/>
      <c r="AN331" s="10"/>
      <c r="AO331" s="10"/>
      <c r="AP331" s="10"/>
      <c r="AQ331" s="10"/>
      <c r="AS331" s="10"/>
      <c r="AT331" s="11"/>
      <c r="AU331" s="11"/>
      <c r="AV331" s="11"/>
      <c r="AW331" s="11"/>
      <c r="AX331" s="11"/>
      <c r="AY331" s="11"/>
      <c r="AZ331" s="11"/>
      <c r="BA331" s="11"/>
      <c r="BC331" s="10"/>
      <c r="BD331" s="11"/>
      <c r="BE331" s="11"/>
      <c r="BF331" s="11"/>
      <c r="BG331" s="11"/>
      <c r="BH331" s="11"/>
      <c r="BI331" s="11"/>
      <c r="BJ331" s="11"/>
      <c r="BK331" s="11"/>
      <c r="BL331" s="11"/>
      <c r="BM331" s="10"/>
      <c r="BN331" s="11"/>
      <c r="BO331" s="10"/>
      <c r="BP331" s="11"/>
      <c r="BQ331" s="10"/>
      <c r="BR331" s="10"/>
      <c r="BS331" s="10"/>
      <c r="BT331" s="10"/>
      <c r="BU331" s="10"/>
      <c r="BV331" s="6"/>
      <c r="BW331" s="6"/>
      <c r="BX331" s="10"/>
      <c r="BY331" s="11"/>
      <c r="BZ331" s="11"/>
      <c r="CA331" s="11"/>
      <c r="CB331" s="11"/>
      <c r="CC331" s="11"/>
      <c r="CD331" s="11"/>
      <c r="CE331" s="11"/>
      <c r="CF331" s="11"/>
      <c r="CG331" s="6"/>
      <c r="CH331" s="10"/>
      <c r="CI331" s="11"/>
      <c r="CJ331" s="11"/>
      <c r="CK331" s="11"/>
      <c r="CL331" s="11"/>
      <c r="CM331" s="11"/>
      <c r="CN331" s="11"/>
      <c r="CO331" s="11"/>
      <c r="CP331" s="11"/>
    </row>
    <row r="332" spans="1:94" ht="15.75" x14ac:dyDescent="0.25">
      <c r="A332" s="17"/>
      <c r="B332" s="17"/>
      <c r="C332" s="24"/>
      <c r="D332" s="24"/>
      <c r="E332" s="24"/>
      <c r="F332" s="25"/>
      <c r="G332" s="25"/>
      <c r="H332" s="46"/>
      <c r="I332" s="81" t="str">
        <f t="shared" si="100"/>
        <v/>
      </c>
      <c r="J332" s="28" t="str">
        <f t="shared" si="101"/>
        <v/>
      </c>
      <c r="K332" s="29" t="str">
        <f t="shared" si="102"/>
        <v/>
      </c>
      <c r="L332" s="99" t="str">
        <f t="shared" si="103"/>
        <v/>
      </c>
      <c r="M332" s="30" t="str">
        <f t="shared" si="104"/>
        <v/>
      </c>
      <c r="N332" s="31" t="str">
        <f t="shared" si="105"/>
        <v/>
      </c>
      <c r="P332" s="14">
        <f t="shared" ref="P332:P395" si="110">((C332-22)*7)+D332</f>
        <v>-154</v>
      </c>
      <c r="Q332" s="14"/>
      <c r="R332" s="56" t="e">
        <f t="shared" ref="R332:R395" si="111">LOOKUP($P332,$AI$12:$AI$205,IF($B332,$AJ$12:$AJ$205,$BN$12:$BN$205))</f>
        <v>#N/A</v>
      </c>
      <c r="S332" s="56" t="e">
        <f t="shared" ref="S332:S395" si="112">LOOKUP($P332,$AI$12:$AI$205,IF($B332,$AK$12:$AK$205,$BO$12:$BO$205))</f>
        <v>#N/A</v>
      </c>
      <c r="T332" s="98" t="e">
        <f t="shared" ref="T332:T395" si="113">LOOKUP($P332,$AI$12:$AI$205,IF($B332,$AL$12:$AL$205,$BP$12:$BP$205))</f>
        <v>#N/A</v>
      </c>
      <c r="U332" s="11" t="e">
        <f t="shared" ref="U332:U395" si="114">LOOKUP($P332,$AS$19:$AS$205,IF($B332,$AT$19:$AT$205,$BY$19:$BY$205))</f>
        <v>#N/A</v>
      </c>
      <c r="V332" s="11" t="e">
        <f t="shared" ref="V332:V395" si="115">LOOKUP($P332,$AS$19:$AS$205,IF($B332,$AU$19:$AU$205,$BZ$19:$BZ$205))</f>
        <v>#N/A</v>
      </c>
      <c r="W332" s="11" t="e">
        <f t="shared" ref="W332:W395" si="116">LOOKUP($P332,$AS$19:$AS$205,IF($B332,$AV$19:$AV$205,$CA$19:$CA$205))</f>
        <v>#N/A</v>
      </c>
      <c r="X332" s="11" t="e">
        <f t="shared" ref="X332:X395" si="117">LOOKUP($P332,$BC$19:$BC$205,IF($B332,$BD$19:$BD$205,$CI$19:$CI$205))</f>
        <v>#N/A</v>
      </c>
      <c r="Y332" s="11" t="e">
        <f t="shared" ref="Y332:Y395" si="118">LOOKUP($P332,$BC$19:$BC$205,IF($B332,$BE$19:$BE$205,$CJ$19:$CJ$205))</f>
        <v>#N/A</v>
      </c>
      <c r="Z332" s="11" t="e">
        <f t="shared" ref="Z332:Z395" si="119">LOOKUP($P332,$BC$19:$BC$205,IF($B332,$BF$19:$BF$205,$CK$19:$CK$205))</f>
        <v>#N/A</v>
      </c>
      <c r="AA332" s="56" t="e">
        <f t="shared" ref="AA332:AA395" si="120">LOOKUP($P332,$AI$12:$AI$205,IF($B332,$AN$12:$AN$205,$BR$12:$BR$205))</f>
        <v>#N/A</v>
      </c>
      <c r="AB332" s="56" t="e">
        <f t="shared" ref="AB332:AB395" si="121">LOOKUP($P332,$AI$12:$AI$205,IF($B332,$AP$12:$AP$205,$BT$12:$BT$205))</f>
        <v>#N/A</v>
      </c>
      <c r="AC332" s="35" t="e">
        <f t="shared" si="106"/>
        <v>#N/A</v>
      </c>
      <c r="AD332" s="35" t="e">
        <f t="shared" si="107"/>
        <v>#N/A</v>
      </c>
      <c r="AE332" s="35" t="e">
        <f t="shared" si="108"/>
        <v>#N/A</v>
      </c>
      <c r="AF332" s="35" t="e">
        <f t="shared" si="109"/>
        <v>#N/A</v>
      </c>
      <c r="AI332" s="10"/>
      <c r="AJ332" s="11"/>
      <c r="AK332" s="10"/>
      <c r="AL332" s="11"/>
      <c r="AM332" s="10"/>
      <c r="AN332" s="10"/>
      <c r="AO332" s="10"/>
      <c r="AP332" s="10"/>
      <c r="AQ332" s="10"/>
      <c r="AS332" s="10"/>
      <c r="AT332" s="11"/>
      <c r="AU332" s="11"/>
      <c r="AV332" s="11"/>
      <c r="AW332" s="11"/>
      <c r="AX332" s="11"/>
      <c r="AY332" s="11"/>
      <c r="AZ332" s="11"/>
      <c r="BA332" s="11"/>
      <c r="BC332" s="10"/>
      <c r="BD332" s="11"/>
      <c r="BE332" s="11"/>
      <c r="BF332" s="11"/>
      <c r="BG332" s="11"/>
      <c r="BH332" s="11"/>
      <c r="BI332" s="11"/>
      <c r="BJ332" s="11"/>
      <c r="BK332" s="11"/>
      <c r="BL332" s="11"/>
      <c r="BM332" s="10"/>
      <c r="BN332" s="11"/>
      <c r="BO332" s="10"/>
      <c r="BP332" s="11"/>
      <c r="BQ332" s="10"/>
      <c r="BR332" s="10"/>
      <c r="BS332" s="10"/>
      <c r="BT332" s="10"/>
      <c r="BU332" s="10"/>
      <c r="BV332" s="6"/>
      <c r="BW332" s="6"/>
      <c r="BX332" s="10"/>
      <c r="BY332" s="11"/>
      <c r="BZ332" s="11"/>
      <c r="CA332" s="11"/>
      <c r="CB332" s="11"/>
      <c r="CC332" s="11"/>
      <c r="CD332" s="11"/>
      <c r="CE332" s="11"/>
      <c r="CF332" s="11"/>
      <c r="CG332" s="6"/>
      <c r="CH332" s="10"/>
      <c r="CI332" s="11"/>
      <c r="CJ332" s="11"/>
      <c r="CK332" s="11"/>
      <c r="CL332" s="11"/>
      <c r="CM332" s="11"/>
      <c r="CN332" s="11"/>
      <c r="CO332" s="11"/>
      <c r="CP332" s="11"/>
    </row>
    <row r="333" spans="1:94" ht="15.75" x14ac:dyDescent="0.25">
      <c r="A333" s="17"/>
      <c r="B333" s="17"/>
      <c r="C333" s="24"/>
      <c r="D333" s="24"/>
      <c r="E333" s="24"/>
      <c r="F333" s="25"/>
      <c r="G333" s="25"/>
      <c r="H333" s="46"/>
      <c r="I333" s="81" t="str">
        <f t="shared" ref="I333:I396" si="122">IF(OR(P333&lt;0,P333&gt;196,C333&gt;50,E333=""),"",IF(((E333/S333)^(R333)-1)/(R333*T333)&gt;3,3+(E333-AC333)/AD333,IF(((E333/S333)^(R333)-1)/(R333*T333)&lt;-3,-3+(E333-AE333)/AF333,((E333/S333)^(R333)-1)/(R333*T333))))</f>
        <v/>
      </c>
      <c r="J333" s="28" t="str">
        <f t="shared" ref="J333:J396" si="123">IF(OR(P333&lt;11,P333&gt;196,F333=""),"",((F333/V333)^(U333)-1)/(U333*W333))</f>
        <v/>
      </c>
      <c r="K333" s="29" t="str">
        <f t="shared" ref="K333:K396" si="124">IF(OR(P333&lt;11,P333&gt;196,G333=""),"",((G333/Y333)^(X333)-1)/(X333*Z333))</f>
        <v/>
      </c>
      <c r="L333" s="99" t="str">
        <f t="shared" ref="L333:L396" si="125">IF(OR(P333&lt;4,P333&gt;196,E333=""),"",NORMSDIST(I333))</f>
        <v/>
      </c>
      <c r="M333" s="30" t="str">
        <f t="shared" ref="M333:M396" si="126">IF(OR(P333&lt;11,P333&gt;196,F333=""),"",NORMSDIST(J333))</f>
        <v/>
      </c>
      <c r="N333" s="31" t="str">
        <f t="shared" ref="N333:N396" si="127">IF(OR(P333&lt;11,P333&gt;196,G333=""),"",NORMSDIST(K333))</f>
        <v/>
      </c>
      <c r="P333" s="14">
        <f t="shared" si="110"/>
        <v>-154</v>
      </c>
      <c r="Q333" s="14"/>
      <c r="R333" s="56" t="e">
        <f t="shared" si="111"/>
        <v>#N/A</v>
      </c>
      <c r="S333" s="56" t="e">
        <f t="shared" si="112"/>
        <v>#N/A</v>
      </c>
      <c r="T333" s="98" t="e">
        <f t="shared" si="113"/>
        <v>#N/A</v>
      </c>
      <c r="U333" s="11" t="e">
        <f t="shared" si="114"/>
        <v>#N/A</v>
      </c>
      <c r="V333" s="11" t="e">
        <f t="shared" si="115"/>
        <v>#N/A</v>
      </c>
      <c r="W333" s="11" t="e">
        <f t="shared" si="116"/>
        <v>#N/A</v>
      </c>
      <c r="X333" s="11" t="e">
        <f t="shared" si="117"/>
        <v>#N/A</v>
      </c>
      <c r="Y333" s="11" t="e">
        <f t="shared" si="118"/>
        <v>#N/A</v>
      </c>
      <c r="Z333" s="11" t="e">
        <f t="shared" si="119"/>
        <v>#N/A</v>
      </c>
      <c r="AA333" s="56" t="e">
        <f t="shared" si="120"/>
        <v>#N/A</v>
      </c>
      <c r="AB333" s="56" t="e">
        <f t="shared" si="121"/>
        <v>#N/A</v>
      </c>
      <c r="AC333" s="35" t="e">
        <f t="shared" ref="AC333:AC396" si="128">$S333*(1+$R333*$T333*3)^(1/$R333)</f>
        <v>#N/A</v>
      </c>
      <c r="AD333" s="35" t="e">
        <f t="shared" ref="AD333:AD396" si="129">$S333*(1+$R333*$T333*3)^(1/$R333)-$S333*(1+$R333*$T333*2)^(1/$R333)</f>
        <v>#N/A</v>
      </c>
      <c r="AE333" s="35" t="e">
        <f t="shared" ref="AE333:AE396" si="130">$S333*(1+$R333*$T333*(-3))^(1/$R333)</f>
        <v>#N/A</v>
      </c>
      <c r="AF333" s="35" t="e">
        <f t="shared" ref="AF333:AF396" si="131">$S333*(1+$R333*$T333*(-2))^(1/$R333)-$S333*(1+$R333*$T333*(-3))^(1/$R333)</f>
        <v>#N/A</v>
      </c>
      <c r="AI333" s="10"/>
      <c r="AJ333" s="11"/>
      <c r="AK333" s="10"/>
      <c r="AL333" s="11"/>
      <c r="AM333" s="10"/>
      <c r="AN333" s="10"/>
      <c r="AO333" s="10"/>
      <c r="AP333" s="10"/>
      <c r="AQ333" s="10"/>
      <c r="AS333" s="10"/>
      <c r="AT333" s="11"/>
      <c r="AU333" s="11"/>
      <c r="AV333" s="11"/>
      <c r="AW333" s="11"/>
      <c r="AX333" s="11"/>
      <c r="AY333" s="11"/>
      <c r="AZ333" s="11"/>
      <c r="BA333" s="11"/>
      <c r="BC333" s="10"/>
      <c r="BD333" s="11"/>
      <c r="BE333" s="11"/>
      <c r="BF333" s="11"/>
      <c r="BG333" s="11"/>
      <c r="BH333" s="11"/>
      <c r="BI333" s="11"/>
      <c r="BJ333" s="11"/>
      <c r="BK333" s="11"/>
      <c r="BL333" s="11"/>
      <c r="BM333" s="10"/>
      <c r="BN333" s="11"/>
      <c r="BO333" s="10"/>
      <c r="BP333" s="11"/>
      <c r="BQ333" s="10"/>
      <c r="BR333" s="10"/>
      <c r="BS333" s="10"/>
      <c r="BT333" s="10"/>
      <c r="BU333" s="10"/>
      <c r="BV333" s="6"/>
      <c r="BW333" s="6"/>
      <c r="BX333" s="10"/>
      <c r="BY333" s="11"/>
      <c r="BZ333" s="11"/>
      <c r="CA333" s="11"/>
      <c r="CB333" s="11"/>
      <c r="CC333" s="11"/>
      <c r="CD333" s="11"/>
      <c r="CE333" s="11"/>
      <c r="CF333" s="11"/>
      <c r="CG333" s="6"/>
      <c r="CH333" s="10"/>
      <c r="CI333" s="11"/>
      <c r="CJ333" s="11"/>
      <c r="CK333" s="11"/>
      <c r="CL333" s="11"/>
      <c r="CM333" s="11"/>
      <c r="CN333" s="11"/>
      <c r="CO333" s="11"/>
      <c r="CP333" s="11"/>
    </row>
    <row r="334" spans="1:94" ht="15.75" x14ac:dyDescent="0.25">
      <c r="A334" s="17"/>
      <c r="B334" s="17"/>
      <c r="C334" s="24"/>
      <c r="D334" s="24"/>
      <c r="E334" s="24"/>
      <c r="F334" s="25"/>
      <c r="G334" s="25"/>
      <c r="H334" s="46"/>
      <c r="I334" s="81" t="str">
        <f t="shared" si="122"/>
        <v/>
      </c>
      <c r="J334" s="28" t="str">
        <f t="shared" si="123"/>
        <v/>
      </c>
      <c r="K334" s="29" t="str">
        <f t="shared" si="124"/>
        <v/>
      </c>
      <c r="L334" s="99" t="str">
        <f t="shared" si="125"/>
        <v/>
      </c>
      <c r="M334" s="30" t="str">
        <f t="shared" si="126"/>
        <v/>
      </c>
      <c r="N334" s="31" t="str">
        <f t="shared" si="127"/>
        <v/>
      </c>
      <c r="P334" s="14">
        <f t="shared" si="110"/>
        <v>-154</v>
      </c>
      <c r="Q334" s="14"/>
      <c r="R334" s="56" t="e">
        <f t="shared" si="111"/>
        <v>#N/A</v>
      </c>
      <c r="S334" s="56" t="e">
        <f t="shared" si="112"/>
        <v>#N/A</v>
      </c>
      <c r="T334" s="98" t="e">
        <f t="shared" si="113"/>
        <v>#N/A</v>
      </c>
      <c r="U334" s="11" t="e">
        <f t="shared" si="114"/>
        <v>#N/A</v>
      </c>
      <c r="V334" s="11" t="e">
        <f t="shared" si="115"/>
        <v>#N/A</v>
      </c>
      <c r="W334" s="11" t="e">
        <f t="shared" si="116"/>
        <v>#N/A</v>
      </c>
      <c r="X334" s="11" t="e">
        <f t="shared" si="117"/>
        <v>#N/A</v>
      </c>
      <c r="Y334" s="11" t="e">
        <f t="shared" si="118"/>
        <v>#N/A</v>
      </c>
      <c r="Z334" s="11" t="e">
        <f t="shared" si="119"/>
        <v>#N/A</v>
      </c>
      <c r="AA334" s="56" t="e">
        <f t="shared" si="120"/>
        <v>#N/A</v>
      </c>
      <c r="AB334" s="56" t="e">
        <f t="shared" si="121"/>
        <v>#N/A</v>
      </c>
      <c r="AC334" s="35" t="e">
        <f t="shared" si="128"/>
        <v>#N/A</v>
      </c>
      <c r="AD334" s="35" t="e">
        <f t="shared" si="129"/>
        <v>#N/A</v>
      </c>
      <c r="AE334" s="35" t="e">
        <f t="shared" si="130"/>
        <v>#N/A</v>
      </c>
      <c r="AF334" s="35" t="e">
        <f t="shared" si="131"/>
        <v>#N/A</v>
      </c>
      <c r="AI334" s="10"/>
      <c r="AJ334" s="11"/>
      <c r="AK334" s="10"/>
      <c r="AL334" s="11"/>
      <c r="AM334" s="10"/>
      <c r="AN334" s="10"/>
      <c r="AO334" s="10"/>
      <c r="AP334" s="10"/>
      <c r="AQ334" s="10"/>
      <c r="AS334" s="10"/>
      <c r="AT334" s="11"/>
      <c r="AU334" s="11"/>
      <c r="AV334" s="11"/>
      <c r="AW334" s="11"/>
      <c r="AX334" s="11"/>
      <c r="AY334" s="11"/>
      <c r="AZ334" s="11"/>
      <c r="BA334" s="11"/>
      <c r="BC334" s="10"/>
      <c r="BD334" s="11"/>
      <c r="BE334" s="11"/>
      <c r="BF334" s="11"/>
      <c r="BG334" s="11"/>
      <c r="BH334" s="11"/>
      <c r="BI334" s="11"/>
      <c r="BJ334" s="11"/>
      <c r="BK334" s="11"/>
      <c r="BL334" s="11"/>
      <c r="BM334" s="10"/>
      <c r="BN334" s="11"/>
      <c r="BO334" s="10"/>
      <c r="BP334" s="11"/>
      <c r="BQ334" s="10"/>
      <c r="BR334" s="10"/>
      <c r="BS334" s="10"/>
      <c r="BT334" s="10"/>
      <c r="BU334" s="10"/>
      <c r="BV334" s="6"/>
      <c r="BW334" s="6"/>
      <c r="BX334" s="10"/>
      <c r="BY334" s="11"/>
      <c r="BZ334" s="11"/>
      <c r="CA334" s="11"/>
      <c r="CB334" s="11"/>
      <c r="CC334" s="11"/>
      <c r="CD334" s="11"/>
      <c r="CE334" s="11"/>
      <c r="CF334" s="11"/>
      <c r="CG334" s="6"/>
      <c r="CH334" s="10"/>
      <c r="CI334" s="11"/>
      <c r="CJ334" s="11"/>
      <c r="CK334" s="11"/>
      <c r="CL334" s="11"/>
      <c r="CM334" s="11"/>
      <c r="CN334" s="11"/>
      <c r="CO334" s="11"/>
      <c r="CP334" s="11"/>
    </row>
    <row r="335" spans="1:94" ht="15.75" x14ac:dyDescent="0.25">
      <c r="A335" s="17"/>
      <c r="B335" s="17"/>
      <c r="C335" s="24"/>
      <c r="D335" s="24"/>
      <c r="E335" s="24"/>
      <c r="F335" s="25"/>
      <c r="G335" s="25"/>
      <c r="H335" s="46"/>
      <c r="I335" s="81" t="str">
        <f t="shared" si="122"/>
        <v/>
      </c>
      <c r="J335" s="28" t="str">
        <f t="shared" si="123"/>
        <v/>
      </c>
      <c r="K335" s="29" t="str">
        <f t="shared" si="124"/>
        <v/>
      </c>
      <c r="L335" s="99" t="str">
        <f t="shared" si="125"/>
        <v/>
      </c>
      <c r="M335" s="30" t="str">
        <f t="shared" si="126"/>
        <v/>
      </c>
      <c r="N335" s="31" t="str">
        <f t="shared" si="127"/>
        <v/>
      </c>
      <c r="P335" s="14">
        <f t="shared" si="110"/>
        <v>-154</v>
      </c>
      <c r="Q335" s="14"/>
      <c r="R335" s="56" t="e">
        <f t="shared" si="111"/>
        <v>#N/A</v>
      </c>
      <c r="S335" s="56" t="e">
        <f t="shared" si="112"/>
        <v>#N/A</v>
      </c>
      <c r="T335" s="98" t="e">
        <f t="shared" si="113"/>
        <v>#N/A</v>
      </c>
      <c r="U335" s="11" t="e">
        <f t="shared" si="114"/>
        <v>#N/A</v>
      </c>
      <c r="V335" s="11" t="e">
        <f t="shared" si="115"/>
        <v>#N/A</v>
      </c>
      <c r="W335" s="11" t="e">
        <f t="shared" si="116"/>
        <v>#N/A</v>
      </c>
      <c r="X335" s="11" t="e">
        <f t="shared" si="117"/>
        <v>#N/A</v>
      </c>
      <c r="Y335" s="11" t="e">
        <f t="shared" si="118"/>
        <v>#N/A</v>
      </c>
      <c r="Z335" s="11" t="e">
        <f t="shared" si="119"/>
        <v>#N/A</v>
      </c>
      <c r="AA335" s="56" t="e">
        <f t="shared" si="120"/>
        <v>#N/A</v>
      </c>
      <c r="AB335" s="56" t="e">
        <f t="shared" si="121"/>
        <v>#N/A</v>
      </c>
      <c r="AC335" s="35" t="e">
        <f t="shared" si="128"/>
        <v>#N/A</v>
      </c>
      <c r="AD335" s="35" t="e">
        <f t="shared" si="129"/>
        <v>#N/A</v>
      </c>
      <c r="AE335" s="35" t="e">
        <f t="shared" si="130"/>
        <v>#N/A</v>
      </c>
      <c r="AF335" s="35" t="e">
        <f t="shared" si="131"/>
        <v>#N/A</v>
      </c>
      <c r="AI335" s="10"/>
      <c r="AJ335" s="11"/>
      <c r="AK335" s="10"/>
      <c r="AL335" s="11"/>
      <c r="AM335" s="10"/>
      <c r="AN335" s="10"/>
      <c r="AO335" s="10"/>
      <c r="AP335" s="10"/>
      <c r="AQ335" s="10"/>
      <c r="AS335" s="10"/>
      <c r="AT335" s="11"/>
      <c r="AU335" s="11"/>
      <c r="AV335" s="11"/>
      <c r="AW335" s="11"/>
      <c r="AX335" s="11"/>
      <c r="AY335" s="11"/>
      <c r="AZ335" s="11"/>
      <c r="BA335" s="11"/>
      <c r="BC335" s="10"/>
      <c r="BD335" s="11"/>
      <c r="BE335" s="11"/>
      <c r="BF335" s="11"/>
      <c r="BG335" s="11"/>
      <c r="BH335" s="11"/>
      <c r="BI335" s="11"/>
      <c r="BJ335" s="11"/>
      <c r="BK335" s="11"/>
      <c r="BL335" s="11"/>
      <c r="BM335" s="10"/>
      <c r="BN335" s="11"/>
      <c r="BO335" s="10"/>
      <c r="BP335" s="11"/>
      <c r="BQ335" s="10"/>
      <c r="BR335" s="10"/>
      <c r="BS335" s="10"/>
      <c r="BT335" s="10"/>
      <c r="BU335" s="10"/>
      <c r="BV335" s="6"/>
      <c r="BW335" s="6"/>
      <c r="BX335" s="10"/>
      <c r="BY335" s="11"/>
      <c r="BZ335" s="11"/>
      <c r="CA335" s="11"/>
      <c r="CB335" s="11"/>
      <c r="CC335" s="11"/>
      <c r="CD335" s="11"/>
      <c r="CE335" s="11"/>
      <c r="CF335" s="11"/>
      <c r="CG335" s="6"/>
      <c r="CH335" s="10"/>
      <c r="CI335" s="11"/>
      <c r="CJ335" s="11"/>
      <c r="CK335" s="11"/>
      <c r="CL335" s="11"/>
      <c r="CM335" s="11"/>
      <c r="CN335" s="11"/>
      <c r="CO335" s="11"/>
      <c r="CP335" s="11"/>
    </row>
    <row r="336" spans="1:94" ht="15.75" x14ac:dyDescent="0.25">
      <c r="A336" s="17"/>
      <c r="B336" s="17"/>
      <c r="C336" s="24"/>
      <c r="D336" s="24"/>
      <c r="E336" s="24"/>
      <c r="F336" s="25"/>
      <c r="G336" s="25"/>
      <c r="H336" s="46"/>
      <c r="I336" s="81" t="str">
        <f t="shared" si="122"/>
        <v/>
      </c>
      <c r="J336" s="28" t="str">
        <f t="shared" si="123"/>
        <v/>
      </c>
      <c r="K336" s="29" t="str">
        <f t="shared" si="124"/>
        <v/>
      </c>
      <c r="L336" s="99" t="str">
        <f t="shared" si="125"/>
        <v/>
      </c>
      <c r="M336" s="30" t="str">
        <f t="shared" si="126"/>
        <v/>
      </c>
      <c r="N336" s="31" t="str">
        <f t="shared" si="127"/>
        <v/>
      </c>
      <c r="P336" s="14">
        <f t="shared" si="110"/>
        <v>-154</v>
      </c>
      <c r="Q336" s="14"/>
      <c r="R336" s="56" t="e">
        <f t="shared" si="111"/>
        <v>#N/A</v>
      </c>
      <c r="S336" s="56" t="e">
        <f t="shared" si="112"/>
        <v>#N/A</v>
      </c>
      <c r="T336" s="98" t="e">
        <f t="shared" si="113"/>
        <v>#N/A</v>
      </c>
      <c r="U336" s="11" t="e">
        <f t="shared" si="114"/>
        <v>#N/A</v>
      </c>
      <c r="V336" s="11" t="e">
        <f t="shared" si="115"/>
        <v>#N/A</v>
      </c>
      <c r="W336" s="11" t="e">
        <f t="shared" si="116"/>
        <v>#N/A</v>
      </c>
      <c r="X336" s="11" t="e">
        <f t="shared" si="117"/>
        <v>#N/A</v>
      </c>
      <c r="Y336" s="11" t="e">
        <f t="shared" si="118"/>
        <v>#N/A</v>
      </c>
      <c r="Z336" s="11" t="e">
        <f t="shared" si="119"/>
        <v>#N/A</v>
      </c>
      <c r="AA336" s="56" t="e">
        <f t="shared" si="120"/>
        <v>#N/A</v>
      </c>
      <c r="AB336" s="56" t="e">
        <f t="shared" si="121"/>
        <v>#N/A</v>
      </c>
      <c r="AC336" s="35" t="e">
        <f t="shared" si="128"/>
        <v>#N/A</v>
      </c>
      <c r="AD336" s="35" t="e">
        <f t="shared" si="129"/>
        <v>#N/A</v>
      </c>
      <c r="AE336" s="35" t="e">
        <f t="shared" si="130"/>
        <v>#N/A</v>
      </c>
      <c r="AF336" s="35" t="e">
        <f t="shared" si="131"/>
        <v>#N/A</v>
      </c>
      <c r="AI336" s="10"/>
      <c r="AJ336" s="11"/>
      <c r="AK336" s="10"/>
      <c r="AL336" s="11"/>
      <c r="AM336" s="10"/>
      <c r="AN336" s="10"/>
      <c r="AO336" s="10"/>
      <c r="AP336" s="10"/>
      <c r="AQ336" s="10"/>
      <c r="AS336" s="10"/>
      <c r="AT336" s="11"/>
      <c r="AU336" s="11"/>
      <c r="AV336" s="11"/>
      <c r="AW336" s="11"/>
      <c r="AX336" s="11"/>
      <c r="AY336" s="11"/>
      <c r="AZ336" s="11"/>
      <c r="BA336" s="11"/>
      <c r="BC336" s="10"/>
      <c r="BD336" s="11"/>
      <c r="BE336" s="11"/>
      <c r="BF336" s="11"/>
      <c r="BG336" s="11"/>
      <c r="BH336" s="11"/>
      <c r="BI336" s="11"/>
      <c r="BJ336" s="11"/>
      <c r="BK336" s="11"/>
      <c r="BL336" s="11"/>
      <c r="BM336" s="10"/>
      <c r="BN336" s="11"/>
      <c r="BO336" s="10"/>
      <c r="BP336" s="11"/>
      <c r="BQ336" s="10"/>
      <c r="BR336" s="10"/>
      <c r="BS336" s="10"/>
      <c r="BT336" s="10"/>
      <c r="BU336" s="10"/>
      <c r="BV336" s="6"/>
      <c r="BW336" s="6"/>
      <c r="BX336" s="10"/>
      <c r="BY336" s="11"/>
      <c r="BZ336" s="11"/>
      <c r="CA336" s="11"/>
      <c r="CB336" s="11"/>
      <c r="CC336" s="11"/>
      <c r="CD336" s="11"/>
      <c r="CE336" s="11"/>
      <c r="CF336" s="11"/>
      <c r="CG336" s="6"/>
      <c r="CH336" s="10"/>
      <c r="CI336" s="11"/>
      <c r="CJ336" s="11"/>
      <c r="CK336" s="11"/>
      <c r="CL336" s="11"/>
      <c r="CM336" s="11"/>
      <c r="CN336" s="11"/>
      <c r="CO336" s="11"/>
      <c r="CP336" s="11"/>
    </row>
    <row r="337" spans="1:94" ht="15.75" x14ac:dyDescent="0.25">
      <c r="A337" s="17"/>
      <c r="B337" s="17"/>
      <c r="C337" s="24"/>
      <c r="D337" s="24"/>
      <c r="E337" s="24"/>
      <c r="F337" s="25"/>
      <c r="G337" s="25"/>
      <c r="H337" s="46"/>
      <c r="I337" s="81" t="str">
        <f t="shared" si="122"/>
        <v/>
      </c>
      <c r="J337" s="28" t="str">
        <f t="shared" si="123"/>
        <v/>
      </c>
      <c r="K337" s="29" t="str">
        <f t="shared" si="124"/>
        <v/>
      </c>
      <c r="L337" s="99" t="str">
        <f t="shared" si="125"/>
        <v/>
      </c>
      <c r="M337" s="30" t="str">
        <f t="shared" si="126"/>
        <v/>
      </c>
      <c r="N337" s="31" t="str">
        <f t="shared" si="127"/>
        <v/>
      </c>
      <c r="P337" s="14">
        <f t="shared" si="110"/>
        <v>-154</v>
      </c>
      <c r="Q337" s="14"/>
      <c r="R337" s="56" t="e">
        <f t="shared" si="111"/>
        <v>#N/A</v>
      </c>
      <c r="S337" s="56" t="e">
        <f t="shared" si="112"/>
        <v>#N/A</v>
      </c>
      <c r="T337" s="98" t="e">
        <f t="shared" si="113"/>
        <v>#N/A</v>
      </c>
      <c r="U337" s="11" t="e">
        <f t="shared" si="114"/>
        <v>#N/A</v>
      </c>
      <c r="V337" s="11" t="e">
        <f t="shared" si="115"/>
        <v>#N/A</v>
      </c>
      <c r="W337" s="11" t="e">
        <f t="shared" si="116"/>
        <v>#N/A</v>
      </c>
      <c r="X337" s="11" t="e">
        <f t="shared" si="117"/>
        <v>#N/A</v>
      </c>
      <c r="Y337" s="11" t="e">
        <f t="shared" si="118"/>
        <v>#N/A</v>
      </c>
      <c r="Z337" s="11" t="e">
        <f t="shared" si="119"/>
        <v>#N/A</v>
      </c>
      <c r="AA337" s="56" t="e">
        <f t="shared" si="120"/>
        <v>#N/A</v>
      </c>
      <c r="AB337" s="56" t="e">
        <f t="shared" si="121"/>
        <v>#N/A</v>
      </c>
      <c r="AC337" s="35" t="e">
        <f t="shared" si="128"/>
        <v>#N/A</v>
      </c>
      <c r="AD337" s="35" t="e">
        <f t="shared" si="129"/>
        <v>#N/A</v>
      </c>
      <c r="AE337" s="35" t="e">
        <f t="shared" si="130"/>
        <v>#N/A</v>
      </c>
      <c r="AF337" s="35" t="e">
        <f t="shared" si="131"/>
        <v>#N/A</v>
      </c>
      <c r="AI337" s="10"/>
      <c r="AJ337" s="11"/>
      <c r="AK337" s="10"/>
      <c r="AL337" s="11"/>
      <c r="AM337" s="10"/>
      <c r="AN337" s="10"/>
      <c r="AO337" s="10"/>
      <c r="AP337" s="10"/>
      <c r="AQ337" s="10"/>
      <c r="AS337" s="10"/>
      <c r="AT337" s="11"/>
      <c r="AU337" s="11"/>
      <c r="AV337" s="11"/>
      <c r="AW337" s="11"/>
      <c r="AX337" s="11"/>
      <c r="AY337" s="11"/>
      <c r="AZ337" s="11"/>
      <c r="BA337" s="11"/>
      <c r="BC337" s="10"/>
      <c r="BD337" s="11"/>
      <c r="BE337" s="11"/>
      <c r="BF337" s="11"/>
      <c r="BG337" s="11"/>
      <c r="BH337" s="11"/>
      <c r="BI337" s="11"/>
      <c r="BJ337" s="11"/>
      <c r="BK337" s="11"/>
      <c r="BL337" s="11"/>
      <c r="BM337" s="10"/>
      <c r="BN337" s="11"/>
      <c r="BO337" s="10"/>
      <c r="BP337" s="11"/>
      <c r="BQ337" s="10"/>
      <c r="BR337" s="10"/>
      <c r="BS337" s="10"/>
      <c r="BT337" s="10"/>
      <c r="BU337" s="10"/>
      <c r="BV337" s="6"/>
      <c r="BW337" s="6"/>
      <c r="BX337" s="10"/>
      <c r="BY337" s="11"/>
      <c r="BZ337" s="11"/>
      <c r="CA337" s="11"/>
      <c r="CB337" s="11"/>
      <c r="CC337" s="11"/>
      <c r="CD337" s="11"/>
      <c r="CE337" s="11"/>
      <c r="CF337" s="11"/>
      <c r="CG337" s="6"/>
      <c r="CH337" s="10"/>
      <c r="CI337" s="11"/>
      <c r="CJ337" s="11"/>
      <c r="CK337" s="11"/>
      <c r="CL337" s="11"/>
      <c r="CM337" s="11"/>
      <c r="CN337" s="11"/>
      <c r="CO337" s="11"/>
      <c r="CP337" s="11"/>
    </row>
    <row r="338" spans="1:94" ht="15.75" x14ac:dyDescent="0.25">
      <c r="A338" s="17"/>
      <c r="B338" s="17"/>
      <c r="C338" s="24"/>
      <c r="D338" s="24"/>
      <c r="E338" s="24"/>
      <c r="F338" s="25"/>
      <c r="G338" s="25"/>
      <c r="H338" s="46"/>
      <c r="I338" s="81" t="str">
        <f t="shared" si="122"/>
        <v/>
      </c>
      <c r="J338" s="28" t="str">
        <f t="shared" si="123"/>
        <v/>
      </c>
      <c r="K338" s="29" t="str">
        <f t="shared" si="124"/>
        <v/>
      </c>
      <c r="L338" s="99" t="str">
        <f t="shared" si="125"/>
        <v/>
      </c>
      <c r="M338" s="30" t="str">
        <f t="shared" si="126"/>
        <v/>
      </c>
      <c r="N338" s="31" t="str">
        <f t="shared" si="127"/>
        <v/>
      </c>
      <c r="P338" s="14">
        <f t="shared" si="110"/>
        <v>-154</v>
      </c>
      <c r="Q338" s="14"/>
      <c r="R338" s="56" t="e">
        <f t="shared" si="111"/>
        <v>#N/A</v>
      </c>
      <c r="S338" s="56" t="e">
        <f t="shared" si="112"/>
        <v>#N/A</v>
      </c>
      <c r="T338" s="98" t="e">
        <f t="shared" si="113"/>
        <v>#N/A</v>
      </c>
      <c r="U338" s="11" t="e">
        <f t="shared" si="114"/>
        <v>#N/A</v>
      </c>
      <c r="V338" s="11" t="e">
        <f t="shared" si="115"/>
        <v>#N/A</v>
      </c>
      <c r="W338" s="11" t="e">
        <f t="shared" si="116"/>
        <v>#N/A</v>
      </c>
      <c r="X338" s="11" t="e">
        <f t="shared" si="117"/>
        <v>#N/A</v>
      </c>
      <c r="Y338" s="11" t="e">
        <f t="shared" si="118"/>
        <v>#N/A</v>
      </c>
      <c r="Z338" s="11" t="e">
        <f t="shared" si="119"/>
        <v>#N/A</v>
      </c>
      <c r="AA338" s="56" t="e">
        <f t="shared" si="120"/>
        <v>#N/A</v>
      </c>
      <c r="AB338" s="56" t="e">
        <f t="shared" si="121"/>
        <v>#N/A</v>
      </c>
      <c r="AC338" s="35" t="e">
        <f t="shared" si="128"/>
        <v>#N/A</v>
      </c>
      <c r="AD338" s="35" t="e">
        <f t="shared" si="129"/>
        <v>#N/A</v>
      </c>
      <c r="AE338" s="35" t="e">
        <f t="shared" si="130"/>
        <v>#N/A</v>
      </c>
      <c r="AF338" s="35" t="e">
        <f t="shared" si="131"/>
        <v>#N/A</v>
      </c>
      <c r="AI338" s="10"/>
      <c r="AJ338" s="11"/>
      <c r="AK338" s="10"/>
      <c r="AL338" s="11"/>
      <c r="AM338" s="10"/>
      <c r="AN338" s="10"/>
      <c r="AO338" s="10"/>
      <c r="AP338" s="10"/>
      <c r="AQ338" s="10"/>
      <c r="AS338" s="10"/>
      <c r="AT338" s="11"/>
      <c r="AU338" s="11"/>
      <c r="AV338" s="11"/>
      <c r="AW338" s="11"/>
      <c r="AX338" s="11"/>
      <c r="AY338" s="11"/>
      <c r="AZ338" s="11"/>
      <c r="BA338" s="11"/>
      <c r="BC338" s="10"/>
      <c r="BD338" s="11"/>
      <c r="BE338" s="11"/>
      <c r="BF338" s="11"/>
      <c r="BG338" s="11"/>
      <c r="BH338" s="11"/>
      <c r="BI338" s="11"/>
      <c r="BJ338" s="11"/>
      <c r="BK338" s="11"/>
      <c r="BL338" s="11"/>
      <c r="BM338" s="10"/>
      <c r="BN338" s="11"/>
      <c r="BO338" s="10"/>
      <c r="BP338" s="11"/>
      <c r="BQ338" s="10"/>
      <c r="BR338" s="10"/>
      <c r="BS338" s="10"/>
      <c r="BT338" s="10"/>
      <c r="BU338" s="10"/>
      <c r="BV338" s="6"/>
      <c r="BW338" s="6"/>
      <c r="BX338" s="10"/>
      <c r="BY338" s="11"/>
      <c r="BZ338" s="11"/>
      <c r="CA338" s="11"/>
      <c r="CB338" s="11"/>
      <c r="CC338" s="11"/>
      <c r="CD338" s="11"/>
      <c r="CE338" s="11"/>
      <c r="CF338" s="11"/>
      <c r="CG338" s="6"/>
      <c r="CH338" s="10"/>
      <c r="CI338" s="11"/>
      <c r="CJ338" s="11"/>
      <c r="CK338" s="11"/>
      <c r="CL338" s="11"/>
      <c r="CM338" s="11"/>
      <c r="CN338" s="11"/>
      <c r="CO338" s="11"/>
      <c r="CP338" s="11"/>
    </row>
    <row r="339" spans="1:94" ht="15.75" x14ac:dyDescent="0.25">
      <c r="A339" s="17"/>
      <c r="B339" s="17"/>
      <c r="C339" s="24"/>
      <c r="D339" s="24"/>
      <c r="E339" s="24"/>
      <c r="F339" s="25"/>
      <c r="G339" s="25"/>
      <c r="H339" s="46"/>
      <c r="I339" s="81" t="str">
        <f t="shared" si="122"/>
        <v/>
      </c>
      <c r="J339" s="28" t="str">
        <f t="shared" si="123"/>
        <v/>
      </c>
      <c r="K339" s="29" t="str">
        <f t="shared" si="124"/>
        <v/>
      </c>
      <c r="L339" s="99" t="str">
        <f t="shared" si="125"/>
        <v/>
      </c>
      <c r="M339" s="30" t="str">
        <f t="shared" si="126"/>
        <v/>
      </c>
      <c r="N339" s="31" t="str">
        <f t="shared" si="127"/>
        <v/>
      </c>
      <c r="P339" s="14">
        <f t="shared" si="110"/>
        <v>-154</v>
      </c>
      <c r="Q339" s="14"/>
      <c r="R339" s="56" t="e">
        <f t="shared" si="111"/>
        <v>#N/A</v>
      </c>
      <c r="S339" s="56" t="e">
        <f t="shared" si="112"/>
        <v>#N/A</v>
      </c>
      <c r="T339" s="98" t="e">
        <f t="shared" si="113"/>
        <v>#N/A</v>
      </c>
      <c r="U339" s="11" t="e">
        <f t="shared" si="114"/>
        <v>#N/A</v>
      </c>
      <c r="V339" s="11" t="e">
        <f t="shared" si="115"/>
        <v>#N/A</v>
      </c>
      <c r="W339" s="11" t="e">
        <f t="shared" si="116"/>
        <v>#N/A</v>
      </c>
      <c r="X339" s="11" t="e">
        <f t="shared" si="117"/>
        <v>#N/A</v>
      </c>
      <c r="Y339" s="11" t="e">
        <f t="shared" si="118"/>
        <v>#N/A</v>
      </c>
      <c r="Z339" s="11" t="e">
        <f t="shared" si="119"/>
        <v>#N/A</v>
      </c>
      <c r="AA339" s="56" t="e">
        <f t="shared" si="120"/>
        <v>#N/A</v>
      </c>
      <c r="AB339" s="56" t="e">
        <f t="shared" si="121"/>
        <v>#N/A</v>
      </c>
      <c r="AC339" s="35" t="e">
        <f t="shared" si="128"/>
        <v>#N/A</v>
      </c>
      <c r="AD339" s="35" t="e">
        <f t="shared" si="129"/>
        <v>#N/A</v>
      </c>
      <c r="AE339" s="35" t="e">
        <f t="shared" si="130"/>
        <v>#N/A</v>
      </c>
      <c r="AF339" s="35" t="e">
        <f t="shared" si="131"/>
        <v>#N/A</v>
      </c>
      <c r="AI339" s="10"/>
      <c r="AJ339" s="11"/>
      <c r="AK339" s="10"/>
      <c r="AL339" s="11"/>
      <c r="AM339" s="10"/>
      <c r="AN339" s="10"/>
      <c r="AO339" s="10"/>
      <c r="AP339" s="10"/>
      <c r="AQ339" s="10"/>
      <c r="AS339" s="10"/>
      <c r="AT339" s="11"/>
      <c r="AU339" s="11"/>
      <c r="AV339" s="11"/>
      <c r="AW339" s="11"/>
      <c r="AX339" s="11"/>
      <c r="AY339" s="11"/>
      <c r="AZ339" s="11"/>
      <c r="BA339" s="11"/>
      <c r="BC339" s="10"/>
      <c r="BD339" s="11"/>
      <c r="BE339" s="11"/>
      <c r="BF339" s="11"/>
      <c r="BG339" s="11"/>
      <c r="BH339" s="11"/>
      <c r="BI339" s="11"/>
      <c r="BJ339" s="11"/>
      <c r="BK339" s="11"/>
      <c r="BL339" s="11"/>
      <c r="BM339" s="10"/>
      <c r="BN339" s="11"/>
      <c r="BO339" s="10"/>
      <c r="BP339" s="11"/>
      <c r="BQ339" s="10"/>
      <c r="BR339" s="10"/>
      <c r="BS339" s="10"/>
      <c r="BT339" s="10"/>
      <c r="BU339" s="10"/>
      <c r="BV339" s="6"/>
      <c r="BW339" s="6"/>
      <c r="BX339" s="10"/>
      <c r="BY339" s="11"/>
      <c r="BZ339" s="11"/>
      <c r="CA339" s="11"/>
      <c r="CB339" s="11"/>
      <c r="CC339" s="11"/>
      <c r="CD339" s="11"/>
      <c r="CE339" s="11"/>
      <c r="CF339" s="11"/>
      <c r="CG339" s="6"/>
      <c r="CH339" s="10"/>
      <c r="CI339" s="11"/>
      <c r="CJ339" s="11"/>
      <c r="CK339" s="11"/>
      <c r="CL339" s="11"/>
      <c r="CM339" s="11"/>
      <c r="CN339" s="11"/>
      <c r="CO339" s="11"/>
      <c r="CP339" s="11"/>
    </row>
    <row r="340" spans="1:94" ht="15.75" x14ac:dyDescent="0.25">
      <c r="A340" s="17"/>
      <c r="B340" s="17"/>
      <c r="C340" s="24"/>
      <c r="D340" s="24"/>
      <c r="E340" s="24"/>
      <c r="F340" s="25"/>
      <c r="G340" s="25"/>
      <c r="H340" s="46"/>
      <c r="I340" s="81" t="str">
        <f t="shared" si="122"/>
        <v/>
      </c>
      <c r="J340" s="28" t="str">
        <f t="shared" si="123"/>
        <v/>
      </c>
      <c r="K340" s="29" t="str">
        <f t="shared" si="124"/>
        <v/>
      </c>
      <c r="L340" s="99" t="str">
        <f t="shared" si="125"/>
        <v/>
      </c>
      <c r="M340" s="30" t="str">
        <f t="shared" si="126"/>
        <v/>
      </c>
      <c r="N340" s="31" t="str">
        <f t="shared" si="127"/>
        <v/>
      </c>
      <c r="P340" s="14">
        <f t="shared" si="110"/>
        <v>-154</v>
      </c>
      <c r="Q340" s="14"/>
      <c r="R340" s="56" t="e">
        <f t="shared" si="111"/>
        <v>#N/A</v>
      </c>
      <c r="S340" s="56" t="e">
        <f t="shared" si="112"/>
        <v>#N/A</v>
      </c>
      <c r="T340" s="98" t="e">
        <f t="shared" si="113"/>
        <v>#N/A</v>
      </c>
      <c r="U340" s="11" t="e">
        <f t="shared" si="114"/>
        <v>#N/A</v>
      </c>
      <c r="V340" s="11" t="e">
        <f t="shared" si="115"/>
        <v>#N/A</v>
      </c>
      <c r="W340" s="11" t="e">
        <f t="shared" si="116"/>
        <v>#N/A</v>
      </c>
      <c r="X340" s="11" t="e">
        <f t="shared" si="117"/>
        <v>#N/A</v>
      </c>
      <c r="Y340" s="11" t="e">
        <f t="shared" si="118"/>
        <v>#N/A</v>
      </c>
      <c r="Z340" s="11" t="e">
        <f t="shared" si="119"/>
        <v>#N/A</v>
      </c>
      <c r="AA340" s="56" t="e">
        <f t="shared" si="120"/>
        <v>#N/A</v>
      </c>
      <c r="AB340" s="56" t="e">
        <f t="shared" si="121"/>
        <v>#N/A</v>
      </c>
      <c r="AC340" s="35" t="e">
        <f t="shared" si="128"/>
        <v>#N/A</v>
      </c>
      <c r="AD340" s="35" t="e">
        <f t="shared" si="129"/>
        <v>#N/A</v>
      </c>
      <c r="AE340" s="35" t="e">
        <f t="shared" si="130"/>
        <v>#N/A</v>
      </c>
      <c r="AF340" s="35" t="e">
        <f t="shared" si="131"/>
        <v>#N/A</v>
      </c>
      <c r="AI340" s="10"/>
      <c r="AJ340" s="11"/>
      <c r="AK340" s="10"/>
      <c r="AL340" s="11"/>
      <c r="AM340" s="10"/>
      <c r="AN340" s="10"/>
      <c r="AO340" s="10"/>
      <c r="AP340" s="10"/>
      <c r="AQ340" s="10"/>
      <c r="AS340" s="10"/>
      <c r="AT340" s="11"/>
      <c r="AU340" s="11"/>
      <c r="AV340" s="11"/>
      <c r="AW340" s="11"/>
      <c r="AX340" s="11"/>
      <c r="AY340" s="11"/>
      <c r="AZ340" s="11"/>
      <c r="BA340" s="11"/>
      <c r="BC340" s="10"/>
      <c r="BD340" s="11"/>
      <c r="BE340" s="11"/>
      <c r="BF340" s="11"/>
      <c r="BG340" s="11"/>
      <c r="BH340" s="11"/>
      <c r="BI340" s="11"/>
      <c r="BJ340" s="11"/>
      <c r="BK340" s="11"/>
      <c r="BL340" s="11"/>
      <c r="BM340" s="10"/>
      <c r="BN340" s="11"/>
      <c r="BO340" s="10"/>
      <c r="BP340" s="11"/>
      <c r="BQ340" s="10"/>
      <c r="BR340" s="10"/>
      <c r="BS340" s="10"/>
      <c r="BT340" s="10"/>
      <c r="BU340" s="10"/>
      <c r="BV340" s="6"/>
      <c r="BW340" s="6"/>
      <c r="BX340" s="10"/>
      <c r="BY340" s="11"/>
      <c r="BZ340" s="11"/>
      <c r="CA340" s="11"/>
      <c r="CB340" s="11"/>
      <c r="CC340" s="11"/>
      <c r="CD340" s="11"/>
      <c r="CE340" s="11"/>
      <c r="CF340" s="11"/>
      <c r="CG340" s="6"/>
      <c r="CH340" s="10"/>
      <c r="CI340" s="11"/>
      <c r="CJ340" s="11"/>
      <c r="CK340" s="11"/>
      <c r="CL340" s="11"/>
      <c r="CM340" s="11"/>
      <c r="CN340" s="11"/>
      <c r="CO340" s="11"/>
      <c r="CP340" s="11"/>
    </row>
    <row r="341" spans="1:94" ht="15.75" x14ac:dyDescent="0.25">
      <c r="A341" s="17"/>
      <c r="B341" s="17"/>
      <c r="C341" s="24"/>
      <c r="D341" s="24"/>
      <c r="E341" s="24"/>
      <c r="F341" s="25"/>
      <c r="G341" s="25"/>
      <c r="H341" s="46"/>
      <c r="I341" s="81" t="str">
        <f t="shared" si="122"/>
        <v/>
      </c>
      <c r="J341" s="28" t="str">
        <f t="shared" si="123"/>
        <v/>
      </c>
      <c r="K341" s="29" t="str">
        <f t="shared" si="124"/>
        <v/>
      </c>
      <c r="L341" s="99" t="str">
        <f t="shared" si="125"/>
        <v/>
      </c>
      <c r="M341" s="30" t="str">
        <f t="shared" si="126"/>
        <v/>
      </c>
      <c r="N341" s="31" t="str">
        <f t="shared" si="127"/>
        <v/>
      </c>
      <c r="P341" s="14">
        <f t="shared" si="110"/>
        <v>-154</v>
      </c>
      <c r="Q341" s="14"/>
      <c r="R341" s="56" t="e">
        <f t="shared" si="111"/>
        <v>#N/A</v>
      </c>
      <c r="S341" s="56" t="e">
        <f t="shared" si="112"/>
        <v>#N/A</v>
      </c>
      <c r="T341" s="98" t="e">
        <f t="shared" si="113"/>
        <v>#N/A</v>
      </c>
      <c r="U341" s="11" t="e">
        <f t="shared" si="114"/>
        <v>#N/A</v>
      </c>
      <c r="V341" s="11" t="e">
        <f t="shared" si="115"/>
        <v>#N/A</v>
      </c>
      <c r="W341" s="11" t="e">
        <f t="shared" si="116"/>
        <v>#N/A</v>
      </c>
      <c r="X341" s="11" t="e">
        <f t="shared" si="117"/>
        <v>#N/A</v>
      </c>
      <c r="Y341" s="11" t="e">
        <f t="shared" si="118"/>
        <v>#N/A</v>
      </c>
      <c r="Z341" s="11" t="e">
        <f t="shared" si="119"/>
        <v>#N/A</v>
      </c>
      <c r="AA341" s="56" t="e">
        <f t="shared" si="120"/>
        <v>#N/A</v>
      </c>
      <c r="AB341" s="56" t="e">
        <f t="shared" si="121"/>
        <v>#N/A</v>
      </c>
      <c r="AC341" s="35" t="e">
        <f t="shared" si="128"/>
        <v>#N/A</v>
      </c>
      <c r="AD341" s="35" t="e">
        <f t="shared" si="129"/>
        <v>#N/A</v>
      </c>
      <c r="AE341" s="35" t="e">
        <f t="shared" si="130"/>
        <v>#N/A</v>
      </c>
      <c r="AF341" s="35" t="e">
        <f t="shared" si="131"/>
        <v>#N/A</v>
      </c>
      <c r="AI341" s="10"/>
      <c r="AJ341" s="11"/>
      <c r="AK341" s="10"/>
      <c r="AL341" s="11"/>
      <c r="AM341" s="10"/>
      <c r="AN341" s="10"/>
      <c r="AO341" s="10"/>
      <c r="AP341" s="10"/>
      <c r="AQ341" s="10"/>
      <c r="AS341" s="10"/>
      <c r="AT341" s="11"/>
      <c r="AU341" s="11"/>
      <c r="AV341" s="11"/>
      <c r="AW341" s="11"/>
      <c r="AX341" s="11"/>
      <c r="AY341" s="11"/>
      <c r="AZ341" s="11"/>
      <c r="BA341" s="11"/>
      <c r="BC341" s="10"/>
      <c r="BD341" s="11"/>
      <c r="BE341" s="11"/>
      <c r="BF341" s="11"/>
      <c r="BG341" s="11"/>
      <c r="BH341" s="11"/>
      <c r="BI341" s="11"/>
      <c r="BJ341" s="11"/>
      <c r="BK341" s="11"/>
      <c r="BL341" s="11"/>
      <c r="BM341" s="10"/>
      <c r="BN341" s="11"/>
      <c r="BO341" s="10"/>
      <c r="BP341" s="11"/>
      <c r="BQ341" s="10"/>
      <c r="BR341" s="10"/>
      <c r="BS341" s="10"/>
      <c r="BT341" s="10"/>
      <c r="BU341" s="10"/>
      <c r="BV341" s="6"/>
      <c r="BW341" s="6"/>
      <c r="BX341" s="10"/>
      <c r="BY341" s="11"/>
      <c r="BZ341" s="11"/>
      <c r="CA341" s="11"/>
      <c r="CB341" s="11"/>
      <c r="CC341" s="11"/>
      <c r="CD341" s="11"/>
      <c r="CE341" s="11"/>
      <c r="CF341" s="11"/>
      <c r="CG341" s="6"/>
      <c r="CH341" s="10"/>
      <c r="CI341" s="11"/>
      <c r="CJ341" s="11"/>
      <c r="CK341" s="11"/>
      <c r="CL341" s="11"/>
      <c r="CM341" s="11"/>
      <c r="CN341" s="11"/>
      <c r="CO341" s="11"/>
      <c r="CP341" s="11"/>
    </row>
    <row r="342" spans="1:94" ht="15.75" x14ac:dyDescent="0.25">
      <c r="A342" s="17"/>
      <c r="B342" s="17"/>
      <c r="C342" s="24"/>
      <c r="D342" s="24"/>
      <c r="E342" s="24"/>
      <c r="F342" s="25"/>
      <c r="G342" s="25"/>
      <c r="H342" s="46"/>
      <c r="I342" s="81" t="str">
        <f t="shared" si="122"/>
        <v/>
      </c>
      <c r="J342" s="28" t="str">
        <f t="shared" si="123"/>
        <v/>
      </c>
      <c r="K342" s="29" t="str">
        <f t="shared" si="124"/>
        <v/>
      </c>
      <c r="L342" s="99" t="str">
        <f t="shared" si="125"/>
        <v/>
      </c>
      <c r="M342" s="30" t="str">
        <f t="shared" si="126"/>
        <v/>
      </c>
      <c r="N342" s="31" t="str">
        <f t="shared" si="127"/>
        <v/>
      </c>
      <c r="P342" s="14">
        <f t="shared" si="110"/>
        <v>-154</v>
      </c>
      <c r="Q342" s="14"/>
      <c r="R342" s="56" t="e">
        <f t="shared" si="111"/>
        <v>#N/A</v>
      </c>
      <c r="S342" s="56" t="e">
        <f t="shared" si="112"/>
        <v>#N/A</v>
      </c>
      <c r="T342" s="98" t="e">
        <f t="shared" si="113"/>
        <v>#N/A</v>
      </c>
      <c r="U342" s="11" t="e">
        <f t="shared" si="114"/>
        <v>#N/A</v>
      </c>
      <c r="V342" s="11" t="e">
        <f t="shared" si="115"/>
        <v>#N/A</v>
      </c>
      <c r="W342" s="11" t="e">
        <f t="shared" si="116"/>
        <v>#N/A</v>
      </c>
      <c r="X342" s="11" t="e">
        <f t="shared" si="117"/>
        <v>#N/A</v>
      </c>
      <c r="Y342" s="11" t="e">
        <f t="shared" si="118"/>
        <v>#N/A</v>
      </c>
      <c r="Z342" s="11" t="e">
        <f t="shared" si="119"/>
        <v>#N/A</v>
      </c>
      <c r="AA342" s="56" t="e">
        <f t="shared" si="120"/>
        <v>#N/A</v>
      </c>
      <c r="AB342" s="56" t="e">
        <f t="shared" si="121"/>
        <v>#N/A</v>
      </c>
      <c r="AC342" s="35" t="e">
        <f t="shared" si="128"/>
        <v>#N/A</v>
      </c>
      <c r="AD342" s="35" t="e">
        <f t="shared" si="129"/>
        <v>#N/A</v>
      </c>
      <c r="AE342" s="35" t="e">
        <f t="shared" si="130"/>
        <v>#N/A</v>
      </c>
      <c r="AF342" s="35" t="e">
        <f t="shared" si="131"/>
        <v>#N/A</v>
      </c>
      <c r="AI342" s="10"/>
      <c r="AJ342" s="11"/>
      <c r="AK342" s="10"/>
      <c r="AL342" s="11"/>
      <c r="AM342" s="10"/>
      <c r="AN342" s="10"/>
      <c r="AO342" s="10"/>
      <c r="AP342" s="10"/>
      <c r="AQ342" s="10"/>
      <c r="AS342" s="10"/>
      <c r="AT342" s="11"/>
      <c r="AU342" s="11"/>
      <c r="AV342" s="11"/>
      <c r="AW342" s="11"/>
      <c r="AX342" s="11"/>
      <c r="AY342" s="11"/>
      <c r="AZ342" s="11"/>
      <c r="BA342" s="11"/>
      <c r="BC342" s="10"/>
      <c r="BD342" s="11"/>
      <c r="BE342" s="11"/>
      <c r="BF342" s="11"/>
      <c r="BG342" s="11"/>
      <c r="BH342" s="11"/>
      <c r="BI342" s="11"/>
      <c r="BJ342" s="11"/>
      <c r="BK342" s="11"/>
      <c r="BL342" s="11"/>
      <c r="BM342" s="10"/>
      <c r="BN342" s="11"/>
      <c r="BO342" s="10"/>
      <c r="BP342" s="11"/>
      <c r="BQ342" s="10"/>
      <c r="BR342" s="10"/>
      <c r="BS342" s="10"/>
      <c r="BT342" s="10"/>
      <c r="BU342" s="10"/>
      <c r="BV342" s="6"/>
      <c r="BW342" s="6"/>
      <c r="BX342" s="10"/>
      <c r="BY342" s="11"/>
      <c r="BZ342" s="11"/>
      <c r="CA342" s="11"/>
      <c r="CB342" s="11"/>
      <c r="CC342" s="11"/>
      <c r="CD342" s="11"/>
      <c r="CE342" s="11"/>
      <c r="CF342" s="11"/>
      <c r="CG342" s="6"/>
      <c r="CH342" s="10"/>
      <c r="CI342" s="11"/>
      <c r="CJ342" s="11"/>
      <c r="CK342" s="11"/>
      <c r="CL342" s="11"/>
      <c r="CM342" s="11"/>
      <c r="CN342" s="11"/>
      <c r="CO342" s="11"/>
      <c r="CP342" s="11"/>
    </row>
    <row r="343" spans="1:94" ht="15.75" x14ac:dyDescent="0.25">
      <c r="A343" s="17"/>
      <c r="B343" s="17"/>
      <c r="C343" s="24"/>
      <c r="D343" s="24"/>
      <c r="E343" s="24"/>
      <c r="F343" s="25"/>
      <c r="G343" s="25"/>
      <c r="H343" s="46"/>
      <c r="I343" s="81" t="str">
        <f t="shared" si="122"/>
        <v/>
      </c>
      <c r="J343" s="28" t="str">
        <f t="shared" si="123"/>
        <v/>
      </c>
      <c r="K343" s="29" t="str">
        <f t="shared" si="124"/>
        <v/>
      </c>
      <c r="L343" s="99" t="str">
        <f t="shared" si="125"/>
        <v/>
      </c>
      <c r="M343" s="30" t="str">
        <f t="shared" si="126"/>
        <v/>
      </c>
      <c r="N343" s="31" t="str">
        <f t="shared" si="127"/>
        <v/>
      </c>
      <c r="P343" s="14">
        <f t="shared" si="110"/>
        <v>-154</v>
      </c>
      <c r="Q343" s="14"/>
      <c r="R343" s="56" t="e">
        <f t="shared" si="111"/>
        <v>#N/A</v>
      </c>
      <c r="S343" s="56" t="e">
        <f t="shared" si="112"/>
        <v>#N/A</v>
      </c>
      <c r="T343" s="98" t="e">
        <f t="shared" si="113"/>
        <v>#N/A</v>
      </c>
      <c r="U343" s="11" t="e">
        <f t="shared" si="114"/>
        <v>#N/A</v>
      </c>
      <c r="V343" s="11" t="e">
        <f t="shared" si="115"/>
        <v>#N/A</v>
      </c>
      <c r="W343" s="11" t="e">
        <f t="shared" si="116"/>
        <v>#N/A</v>
      </c>
      <c r="X343" s="11" t="e">
        <f t="shared" si="117"/>
        <v>#N/A</v>
      </c>
      <c r="Y343" s="11" t="e">
        <f t="shared" si="118"/>
        <v>#N/A</v>
      </c>
      <c r="Z343" s="11" t="e">
        <f t="shared" si="119"/>
        <v>#N/A</v>
      </c>
      <c r="AA343" s="56" t="e">
        <f t="shared" si="120"/>
        <v>#N/A</v>
      </c>
      <c r="AB343" s="56" t="e">
        <f t="shared" si="121"/>
        <v>#N/A</v>
      </c>
      <c r="AC343" s="35" t="e">
        <f t="shared" si="128"/>
        <v>#N/A</v>
      </c>
      <c r="AD343" s="35" t="e">
        <f t="shared" si="129"/>
        <v>#N/A</v>
      </c>
      <c r="AE343" s="35" t="e">
        <f t="shared" si="130"/>
        <v>#N/A</v>
      </c>
      <c r="AF343" s="35" t="e">
        <f t="shared" si="131"/>
        <v>#N/A</v>
      </c>
      <c r="AI343" s="10"/>
      <c r="AJ343" s="11"/>
      <c r="AK343" s="10"/>
      <c r="AL343" s="11"/>
      <c r="AM343" s="10"/>
      <c r="AN343" s="10"/>
      <c r="AO343" s="10"/>
      <c r="AP343" s="10"/>
      <c r="AQ343" s="10"/>
      <c r="AS343" s="10"/>
      <c r="AT343" s="11"/>
      <c r="AU343" s="11"/>
      <c r="AV343" s="11"/>
      <c r="AW343" s="11"/>
      <c r="AX343" s="11"/>
      <c r="AY343" s="11"/>
      <c r="AZ343" s="11"/>
      <c r="BA343" s="11"/>
      <c r="BC343" s="10"/>
      <c r="BD343" s="11"/>
      <c r="BE343" s="11"/>
      <c r="BF343" s="11"/>
      <c r="BG343" s="11"/>
      <c r="BH343" s="11"/>
      <c r="BI343" s="11"/>
      <c r="BJ343" s="11"/>
      <c r="BK343" s="11"/>
      <c r="BL343" s="11"/>
      <c r="BM343" s="10"/>
      <c r="BN343" s="11"/>
      <c r="BO343" s="10"/>
      <c r="BP343" s="11"/>
      <c r="BQ343" s="10"/>
      <c r="BR343" s="10"/>
      <c r="BS343" s="10"/>
      <c r="BT343" s="10"/>
      <c r="BU343" s="10"/>
      <c r="BV343" s="6"/>
      <c r="BW343" s="6"/>
      <c r="BX343" s="10"/>
      <c r="BY343" s="11"/>
      <c r="BZ343" s="11"/>
      <c r="CA343" s="11"/>
      <c r="CB343" s="11"/>
      <c r="CC343" s="11"/>
      <c r="CD343" s="11"/>
      <c r="CE343" s="11"/>
      <c r="CF343" s="11"/>
      <c r="CG343" s="6"/>
      <c r="CH343" s="10"/>
      <c r="CI343" s="11"/>
      <c r="CJ343" s="11"/>
      <c r="CK343" s="11"/>
      <c r="CL343" s="11"/>
      <c r="CM343" s="11"/>
      <c r="CN343" s="11"/>
      <c r="CO343" s="11"/>
      <c r="CP343" s="11"/>
    </row>
    <row r="344" spans="1:94" ht="15.75" x14ac:dyDescent="0.25">
      <c r="A344" s="17"/>
      <c r="B344" s="17"/>
      <c r="C344" s="24"/>
      <c r="D344" s="24"/>
      <c r="E344" s="24"/>
      <c r="F344" s="25"/>
      <c r="G344" s="25"/>
      <c r="H344" s="46"/>
      <c r="I344" s="81" t="str">
        <f t="shared" si="122"/>
        <v/>
      </c>
      <c r="J344" s="28" t="str">
        <f t="shared" si="123"/>
        <v/>
      </c>
      <c r="K344" s="29" t="str">
        <f t="shared" si="124"/>
        <v/>
      </c>
      <c r="L344" s="99" t="str">
        <f t="shared" si="125"/>
        <v/>
      </c>
      <c r="M344" s="30" t="str">
        <f t="shared" si="126"/>
        <v/>
      </c>
      <c r="N344" s="31" t="str">
        <f t="shared" si="127"/>
        <v/>
      </c>
      <c r="P344" s="14">
        <f t="shared" si="110"/>
        <v>-154</v>
      </c>
      <c r="Q344" s="14"/>
      <c r="R344" s="56" t="e">
        <f t="shared" si="111"/>
        <v>#N/A</v>
      </c>
      <c r="S344" s="56" t="e">
        <f t="shared" si="112"/>
        <v>#N/A</v>
      </c>
      <c r="T344" s="98" t="e">
        <f t="shared" si="113"/>
        <v>#N/A</v>
      </c>
      <c r="U344" s="11" t="e">
        <f t="shared" si="114"/>
        <v>#N/A</v>
      </c>
      <c r="V344" s="11" t="e">
        <f t="shared" si="115"/>
        <v>#N/A</v>
      </c>
      <c r="W344" s="11" t="e">
        <f t="shared" si="116"/>
        <v>#N/A</v>
      </c>
      <c r="X344" s="11" t="e">
        <f t="shared" si="117"/>
        <v>#N/A</v>
      </c>
      <c r="Y344" s="11" t="e">
        <f t="shared" si="118"/>
        <v>#N/A</v>
      </c>
      <c r="Z344" s="11" t="e">
        <f t="shared" si="119"/>
        <v>#N/A</v>
      </c>
      <c r="AA344" s="56" t="e">
        <f t="shared" si="120"/>
        <v>#N/A</v>
      </c>
      <c r="AB344" s="56" t="e">
        <f t="shared" si="121"/>
        <v>#N/A</v>
      </c>
      <c r="AC344" s="35" t="e">
        <f t="shared" si="128"/>
        <v>#N/A</v>
      </c>
      <c r="AD344" s="35" t="e">
        <f t="shared" si="129"/>
        <v>#N/A</v>
      </c>
      <c r="AE344" s="35" t="e">
        <f t="shared" si="130"/>
        <v>#N/A</v>
      </c>
      <c r="AF344" s="35" t="e">
        <f t="shared" si="131"/>
        <v>#N/A</v>
      </c>
      <c r="AI344" s="10"/>
      <c r="AJ344" s="11"/>
      <c r="AK344" s="10"/>
      <c r="AL344" s="11"/>
      <c r="AM344" s="10"/>
      <c r="AN344" s="10"/>
      <c r="AO344" s="10"/>
      <c r="AP344" s="10"/>
      <c r="AQ344" s="10"/>
      <c r="AS344" s="10"/>
      <c r="AT344" s="11"/>
      <c r="AU344" s="11"/>
      <c r="AV344" s="11"/>
      <c r="AW344" s="11"/>
      <c r="AX344" s="11"/>
      <c r="AY344" s="11"/>
      <c r="AZ344" s="11"/>
      <c r="BA344" s="11"/>
      <c r="BC344" s="10"/>
      <c r="BD344" s="11"/>
      <c r="BE344" s="11"/>
      <c r="BF344" s="11"/>
      <c r="BG344" s="11"/>
      <c r="BH344" s="11"/>
      <c r="BI344" s="11"/>
      <c r="BJ344" s="11"/>
      <c r="BK344" s="11"/>
      <c r="BL344" s="11"/>
      <c r="BM344" s="10"/>
      <c r="BN344" s="11"/>
      <c r="BO344" s="10"/>
      <c r="BP344" s="11"/>
      <c r="BQ344" s="10"/>
      <c r="BR344" s="10"/>
      <c r="BS344" s="10"/>
      <c r="BT344" s="10"/>
      <c r="BU344" s="10"/>
      <c r="BV344" s="6"/>
      <c r="BW344" s="6"/>
      <c r="BX344" s="10"/>
      <c r="BY344" s="11"/>
      <c r="BZ344" s="11"/>
      <c r="CA344" s="11"/>
      <c r="CB344" s="11"/>
      <c r="CC344" s="11"/>
      <c r="CD344" s="11"/>
      <c r="CE344" s="11"/>
      <c r="CF344" s="11"/>
      <c r="CG344" s="6"/>
      <c r="CH344" s="10"/>
      <c r="CI344" s="11"/>
      <c r="CJ344" s="11"/>
      <c r="CK344" s="11"/>
      <c r="CL344" s="11"/>
      <c r="CM344" s="11"/>
      <c r="CN344" s="11"/>
      <c r="CO344" s="11"/>
      <c r="CP344" s="11"/>
    </row>
    <row r="345" spans="1:94" ht="15.75" x14ac:dyDescent="0.25">
      <c r="A345" s="17"/>
      <c r="B345" s="17"/>
      <c r="C345" s="24"/>
      <c r="D345" s="24"/>
      <c r="E345" s="24"/>
      <c r="F345" s="25"/>
      <c r="G345" s="25"/>
      <c r="H345" s="46"/>
      <c r="I345" s="81" t="str">
        <f t="shared" si="122"/>
        <v/>
      </c>
      <c r="J345" s="28" t="str">
        <f t="shared" si="123"/>
        <v/>
      </c>
      <c r="K345" s="29" t="str">
        <f t="shared" si="124"/>
        <v/>
      </c>
      <c r="L345" s="99" t="str">
        <f t="shared" si="125"/>
        <v/>
      </c>
      <c r="M345" s="30" t="str">
        <f t="shared" si="126"/>
        <v/>
      </c>
      <c r="N345" s="31" t="str">
        <f t="shared" si="127"/>
        <v/>
      </c>
      <c r="P345" s="14">
        <f t="shared" si="110"/>
        <v>-154</v>
      </c>
      <c r="Q345" s="14"/>
      <c r="R345" s="56" t="e">
        <f t="shared" si="111"/>
        <v>#N/A</v>
      </c>
      <c r="S345" s="56" t="e">
        <f t="shared" si="112"/>
        <v>#N/A</v>
      </c>
      <c r="T345" s="98" t="e">
        <f t="shared" si="113"/>
        <v>#N/A</v>
      </c>
      <c r="U345" s="11" t="e">
        <f t="shared" si="114"/>
        <v>#N/A</v>
      </c>
      <c r="V345" s="11" t="e">
        <f t="shared" si="115"/>
        <v>#N/A</v>
      </c>
      <c r="W345" s="11" t="e">
        <f t="shared" si="116"/>
        <v>#N/A</v>
      </c>
      <c r="X345" s="11" t="e">
        <f t="shared" si="117"/>
        <v>#N/A</v>
      </c>
      <c r="Y345" s="11" t="e">
        <f t="shared" si="118"/>
        <v>#N/A</v>
      </c>
      <c r="Z345" s="11" t="e">
        <f t="shared" si="119"/>
        <v>#N/A</v>
      </c>
      <c r="AA345" s="56" t="e">
        <f t="shared" si="120"/>
        <v>#N/A</v>
      </c>
      <c r="AB345" s="56" t="e">
        <f t="shared" si="121"/>
        <v>#N/A</v>
      </c>
      <c r="AC345" s="35" t="e">
        <f t="shared" si="128"/>
        <v>#N/A</v>
      </c>
      <c r="AD345" s="35" t="e">
        <f t="shared" si="129"/>
        <v>#N/A</v>
      </c>
      <c r="AE345" s="35" t="e">
        <f t="shared" si="130"/>
        <v>#N/A</v>
      </c>
      <c r="AF345" s="35" t="e">
        <f t="shared" si="131"/>
        <v>#N/A</v>
      </c>
      <c r="AI345" s="10"/>
      <c r="AJ345" s="11"/>
      <c r="AK345" s="10"/>
      <c r="AL345" s="11"/>
      <c r="AM345" s="10"/>
      <c r="AN345" s="10"/>
      <c r="AO345" s="10"/>
      <c r="AP345" s="10"/>
      <c r="AQ345" s="10"/>
      <c r="AS345" s="10"/>
      <c r="AT345" s="11"/>
      <c r="AU345" s="11"/>
      <c r="AV345" s="11"/>
      <c r="AW345" s="11"/>
      <c r="AX345" s="11"/>
      <c r="AY345" s="11"/>
      <c r="AZ345" s="11"/>
      <c r="BA345" s="11"/>
      <c r="BC345" s="10"/>
      <c r="BD345" s="11"/>
      <c r="BE345" s="11"/>
      <c r="BF345" s="11"/>
      <c r="BG345" s="11"/>
      <c r="BH345" s="11"/>
      <c r="BI345" s="11"/>
      <c r="BJ345" s="11"/>
      <c r="BK345" s="11"/>
      <c r="BL345" s="11"/>
      <c r="BM345" s="10"/>
      <c r="BN345" s="11"/>
      <c r="BO345" s="10"/>
      <c r="BP345" s="11"/>
      <c r="BQ345" s="10"/>
      <c r="BR345" s="10"/>
      <c r="BS345" s="10"/>
      <c r="BT345" s="10"/>
      <c r="BU345" s="10"/>
      <c r="BV345" s="6"/>
      <c r="BW345" s="6"/>
      <c r="BX345" s="10"/>
      <c r="BY345" s="11"/>
      <c r="BZ345" s="11"/>
      <c r="CA345" s="11"/>
      <c r="CB345" s="11"/>
      <c r="CC345" s="11"/>
      <c r="CD345" s="11"/>
      <c r="CE345" s="11"/>
      <c r="CF345" s="11"/>
      <c r="CG345" s="6"/>
      <c r="CH345" s="10"/>
      <c r="CI345" s="11"/>
      <c r="CJ345" s="11"/>
      <c r="CK345" s="11"/>
      <c r="CL345" s="11"/>
      <c r="CM345" s="11"/>
      <c r="CN345" s="11"/>
      <c r="CO345" s="11"/>
      <c r="CP345" s="11"/>
    </row>
    <row r="346" spans="1:94" ht="15.75" x14ac:dyDescent="0.25">
      <c r="A346" s="17"/>
      <c r="B346" s="17"/>
      <c r="C346" s="24"/>
      <c r="D346" s="24"/>
      <c r="E346" s="24"/>
      <c r="F346" s="25"/>
      <c r="G346" s="25"/>
      <c r="H346" s="46"/>
      <c r="I346" s="81" t="str">
        <f t="shared" si="122"/>
        <v/>
      </c>
      <c r="J346" s="28" t="str">
        <f t="shared" si="123"/>
        <v/>
      </c>
      <c r="K346" s="29" t="str">
        <f t="shared" si="124"/>
        <v/>
      </c>
      <c r="L346" s="99" t="str">
        <f t="shared" si="125"/>
        <v/>
      </c>
      <c r="M346" s="30" t="str">
        <f t="shared" si="126"/>
        <v/>
      </c>
      <c r="N346" s="31" t="str">
        <f t="shared" si="127"/>
        <v/>
      </c>
      <c r="P346" s="14">
        <f t="shared" si="110"/>
        <v>-154</v>
      </c>
      <c r="Q346" s="14"/>
      <c r="R346" s="56" t="e">
        <f t="shared" si="111"/>
        <v>#N/A</v>
      </c>
      <c r="S346" s="56" t="e">
        <f t="shared" si="112"/>
        <v>#N/A</v>
      </c>
      <c r="T346" s="98" t="e">
        <f t="shared" si="113"/>
        <v>#N/A</v>
      </c>
      <c r="U346" s="11" t="e">
        <f t="shared" si="114"/>
        <v>#N/A</v>
      </c>
      <c r="V346" s="11" t="e">
        <f t="shared" si="115"/>
        <v>#N/A</v>
      </c>
      <c r="W346" s="11" t="e">
        <f t="shared" si="116"/>
        <v>#N/A</v>
      </c>
      <c r="X346" s="11" t="e">
        <f t="shared" si="117"/>
        <v>#N/A</v>
      </c>
      <c r="Y346" s="11" t="e">
        <f t="shared" si="118"/>
        <v>#N/A</v>
      </c>
      <c r="Z346" s="11" t="e">
        <f t="shared" si="119"/>
        <v>#N/A</v>
      </c>
      <c r="AA346" s="56" t="e">
        <f t="shared" si="120"/>
        <v>#N/A</v>
      </c>
      <c r="AB346" s="56" t="e">
        <f t="shared" si="121"/>
        <v>#N/A</v>
      </c>
      <c r="AC346" s="35" t="e">
        <f t="shared" si="128"/>
        <v>#N/A</v>
      </c>
      <c r="AD346" s="35" t="e">
        <f t="shared" si="129"/>
        <v>#N/A</v>
      </c>
      <c r="AE346" s="35" t="e">
        <f t="shared" si="130"/>
        <v>#N/A</v>
      </c>
      <c r="AF346" s="35" t="e">
        <f t="shared" si="131"/>
        <v>#N/A</v>
      </c>
      <c r="AI346" s="10"/>
      <c r="AJ346" s="11"/>
      <c r="AK346" s="10"/>
      <c r="AL346" s="11"/>
      <c r="AM346" s="10"/>
      <c r="AN346" s="10"/>
      <c r="AO346" s="10"/>
      <c r="AP346" s="10"/>
      <c r="AQ346" s="10"/>
      <c r="AS346" s="10"/>
      <c r="AT346" s="11"/>
      <c r="AU346" s="11"/>
      <c r="AV346" s="11"/>
      <c r="AW346" s="11"/>
      <c r="AX346" s="11"/>
      <c r="AY346" s="11"/>
      <c r="AZ346" s="11"/>
      <c r="BA346" s="11"/>
      <c r="BC346" s="10"/>
      <c r="BD346" s="11"/>
      <c r="BE346" s="11"/>
      <c r="BF346" s="11"/>
      <c r="BG346" s="11"/>
      <c r="BH346" s="11"/>
      <c r="BI346" s="11"/>
      <c r="BJ346" s="11"/>
      <c r="BK346" s="11"/>
      <c r="BL346" s="11"/>
      <c r="BM346" s="10"/>
      <c r="BN346" s="11"/>
      <c r="BO346" s="10"/>
      <c r="BP346" s="11"/>
      <c r="BQ346" s="10"/>
      <c r="BR346" s="10"/>
      <c r="BS346" s="10"/>
      <c r="BT346" s="10"/>
      <c r="BU346" s="10"/>
      <c r="BV346" s="6"/>
      <c r="BW346" s="6"/>
      <c r="BX346" s="10"/>
      <c r="BY346" s="11"/>
      <c r="BZ346" s="11"/>
      <c r="CA346" s="11"/>
      <c r="CB346" s="11"/>
      <c r="CC346" s="11"/>
      <c r="CD346" s="11"/>
      <c r="CE346" s="11"/>
      <c r="CF346" s="11"/>
      <c r="CG346" s="6"/>
      <c r="CH346" s="10"/>
      <c r="CI346" s="11"/>
      <c r="CJ346" s="11"/>
      <c r="CK346" s="11"/>
      <c r="CL346" s="11"/>
      <c r="CM346" s="11"/>
      <c r="CN346" s="11"/>
      <c r="CO346" s="11"/>
      <c r="CP346" s="11"/>
    </row>
    <row r="347" spans="1:94" ht="15.75" x14ac:dyDescent="0.25">
      <c r="A347" s="17"/>
      <c r="B347" s="17"/>
      <c r="C347" s="24"/>
      <c r="D347" s="24"/>
      <c r="E347" s="24"/>
      <c r="F347" s="25"/>
      <c r="G347" s="25"/>
      <c r="H347" s="46"/>
      <c r="I347" s="81" t="str">
        <f t="shared" si="122"/>
        <v/>
      </c>
      <c r="J347" s="28" t="str">
        <f t="shared" si="123"/>
        <v/>
      </c>
      <c r="K347" s="29" t="str">
        <f t="shared" si="124"/>
        <v/>
      </c>
      <c r="L347" s="99" t="str">
        <f t="shared" si="125"/>
        <v/>
      </c>
      <c r="M347" s="30" t="str">
        <f t="shared" si="126"/>
        <v/>
      </c>
      <c r="N347" s="31" t="str">
        <f t="shared" si="127"/>
        <v/>
      </c>
      <c r="P347" s="14">
        <f t="shared" si="110"/>
        <v>-154</v>
      </c>
      <c r="Q347" s="14"/>
      <c r="R347" s="56" t="e">
        <f t="shared" si="111"/>
        <v>#N/A</v>
      </c>
      <c r="S347" s="56" t="e">
        <f t="shared" si="112"/>
        <v>#N/A</v>
      </c>
      <c r="T347" s="98" t="e">
        <f t="shared" si="113"/>
        <v>#N/A</v>
      </c>
      <c r="U347" s="11" t="e">
        <f t="shared" si="114"/>
        <v>#N/A</v>
      </c>
      <c r="V347" s="11" t="e">
        <f t="shared" si="115"/>
        <v>#N/A</v>
      </c>
      <c r="W347" s="11" t="e">
        <f t="shared" si="116"/>
        <v>#N/A</v>
      </c>
      <c r="X347" s="11" t="e">
        <f t="shared" si="117"/>
        <v>#N/A</v>
      </c>
      <c r="Y347" s="11" t="e">
        <f t="shared" si="118"/>
        <v>#N/A</v>
      </c>
      <c r="Z347" s="11" t="e">
        <f t="shared" si="119"/>
        <v>#N/A</v>
      </c>
      <c r="AA347" s="56" t="e">
        <f t="shared" si="120"/>
        <v>#N/A</v>
      </c>
      <c r="AB347" s="56" t="e">
        <f t="shared" si="121"/>
        <v>#N/A</v>
      </c>
      <c r="AC347" s="35" t="e">
        <f t="shared" si="128"/>
        <v>#N/A</v>
      </c>
      <c r="AD347" s="35" t="e">
        <f t="shared" si="129"/>
        <v>#N/A</v>
      </c>
      <c r="AE347" s="35" t="e">
        <f t="shared" si="130"/>
        <v>#N/A</v>
      </c>
      <c r="AF347" s="35" t="e">
        <f t="shared" si="131"/>
        <v>#N/A</v>
      </c>
      <c r="AI347" s="10"/>
      <c r="AJ347" s="11"/>
      <c r="AK347" s="10"/>
      <c r="AL347" s="11"/>
      <c r="AM347" s="10"/>
      <c r="AN347" s="10"/>
      <c r="AO347" s="10"/>
      <c r="AP347" s="10"/>
      <c r="AQ347" s="10"/>
      <c r="AS347" s="10"/>
      <c r="AT347" s="11"/>
      <c r="AU347" s="11"/>
      <c r="AV347" s="11"/>
      <c r="AW347" s="11"/>
      <c r="AX347" s="11"/>
      <c r="AY347" s="11"/>
      <c r="AZ347" s="11"/>
      <c r="BA347" s="11"/>
      <c r="BC347" s="10"/>
      <c r="BD347" s="11"/>
      <c r="BE347" s="11"/>
      <c r="BF347" s="11"/>
      <c r="BG347" s="11"/>
      <c r="BH347" s="11"/>
      <c r="BI347" s="11"/>
      <c r="BJ347" s="11"/>
      <c r="BK347" s="11"/>
      <c r="BL347" s="11"/>
      <c r="BM347" s="10"/>
      <c r="BN347" s="11"/>
      <c r="BO347" s="10"/>
      <c r="BP347" s="11"/>
      <c r="BQ347" s="10"/>
      <c r="BR347" s="10"/>
      <c r="BS347" s="10"/>
      <c r="BT347" s="10"/>
      <c r="BU347" s="10"/>
      <c r="BV347" s="6"/>
      <c r="BW347" s="6"/>
      <c r="BX347" s="10"/>
      <c r="BY347" s="11"/>
      <c r="BZ347" s="11"/>
      <c r="CA347" s="11"/>
      <c r="CB347" s="11"/>
      <c r="CC347" s="11"/>
      <c r="CD347" s="11"/>
      <c r="CE347" s="11"/>
      <c r="CF347" s="11"/>
      <c r="CG347" s="6"/>
      <c r="CH347" s="10"/>
      <c r="CI347" s="11"/>
      <c r="CJ347" s="11"/>
      <c r="CK347" s="11"/>
      <c r="CL347" s="11"/>
      <c r="CM347" s="11"/>
      <c r="CN347" s="11"/>
      <c r="CO347" s="11"/>
      <c r="CP347" s="11"/>
    </row>
    <row r="348" spans="1:94" ht="15.75" x14ac:dyDescent="0.25">
      <c r="A348" s="17"/>
      <c r="B348" s="17"/>
      <c r="C348" s="24"/>
      <c r="D348" s="24"/>
      <c r="E348" s="24"/>
      <c r="F348" s="25"/>
      <c r="G348" s="25"/>
      <c r="H348" s="46"/>
      <c r="I348" s="81" t="str">
        <f t="shared" si="122"/>
        <v/>
      </c>
      <c r="J348" s="28" t="str">
        <f t="shared" si="123"/>
        <v/>
      </c>
      <c r="K348" s="29" t="str">
        <f t="shared" si="124"/>
        <v/>
      </c>
      <c r="L348" s="99" t="str">
        <f t="shared" si="125"/>
        <v/>
      </c>
      <c r="M348" s="30" t="str">
        <f t="shared" si="126"/>
        <v/>
      </c>
      <c r="N348" s="31" t="str">
        <f t="shared" si="127"/>
        <v/>
      </c>
      <c r="P348" s="14">
        <f t="shared" si="110"/>
        <v>-154</v>
      </c>
      <c r="Q348" s="14"/>
      <c r="R348" s="56" t="e">
        <f t="shared" si="111"/>
        <v>#N/A</v>
      </c>
      <c r="S348" s="56" t="e">
        <f t="shared" si="112"/>
        <v>#N/A</v>
      </c>
      <c r="T348" s="98" t="e">
        <f t="shared" si="113"/>
        <v>#N/A</v>
      </c>
      <c r="U348" s="11" t="e">
        <f t="shared" si="114"/>
        <v>#N/A</v>
      </c>
      <c r="V348" s="11" t="e">
        <f t="shared" si="115"/>
        <v>#N/A</v>
      </c>
      <c r="W348" s="11" t="e">
        <f t="shared" si="116"/>
        <v>#N/A</v>
      </c>
      <c r="X348" s="11" t="e">
        <f t="shared" si="117"/>
        <v>#N/A</v>
      </c>
      <c r="Y348" s="11" t="e">
        <f t="shared" si="118"/>
        <v>#N/A</v>
      </c>
      <c r="Z348" s="11" t="e">
        <f t="shared" si="119"/>
        <v>#N/A</v>
      </c>
      <c r="AA348" s="56" t="e">
        <f t="shared" si="120"/>
        <v>#N/A</v>
      </c>
      <c r="AB348" s="56" t="e">
        <f t="shared" si="121"/>
        <v>#N/A</v>
      </c>
      <c r="AC348" s="35" t="e">
        <f t="shared" si="128"/>
        <v>#N/A</v>
      </c>
      <c r="AD348" s="35" t="e">
        <f t="shared" si="129"/>
        <v>#N/A</v>
      </c>
      <c r="AE348" s="35" t="e">
        <f t="shared" si="130"/>
        <v>#N/A</v>
      </c>
      <c r="AF348" s="35" t="e">
        <f t="shared" si="131"/>
        <v>#N/A</v>
      </c>
      <c r="AI348" s="10"/>
      <c r="AJ348" s="11"/>
      <c r="AK348" s="10"/>
      <c r="AL348" s="11"/>
      <c r="AM348" s="10"/>
      <c r="AN348" s="10"/>
      <c r="AO348" s="10"/>
      <c r="AP348" s="10"/>
      <c r="AQ348" s="10"/>
      <c r="AS348" s="10"/>
      <c r="AT348" s="11"/>
      <c r="AU348" s="11"/>
      <c r="AV348" s="11"/>
      <c r="AW348" s="11"/>
      <c r="AX348" s="11"/>
      <c r="AY348" s="11"/>
      <c r="AZ348" s="11"/>
      <c r="BA348" s="11"/>
      <c r="BC348" s="10"/>
      <c r="BD348" s="11"/>
      <c r="BE348" s="11"/>
      <c r="BF348" s="11"/>
      <c r="BG348" s="11"/>
      <c r="BH348" s="11"/>
      <c r="BI348" s="11"/>
      <c r="BJ348" s="11"/>
      <c r="BK348" s="11"/>
      <c r="BL348" s="11"/>
      <c r="BM348" s="10"/>
      <c r="BN348" s="11"/>
      <c r="BO348" s="10"/>
      <c r="BP348" s="11"/>
      <c r="BQ348" s="10"/>
      <c r="BR348" s="10"/>
      <c r="BS348" s="10"/>
      <c r="BT348" s="10"/>
      <c r="BU348" s="10"/>
      <c r="BV348" s="6"/>
      <c r="BW348" s="6"/>
      <c r="BX348" s="10"/>
      <c r="BY348" s="11"/>
      <c r="BZ348" s="11"/>
      <c r="CA348" s="11"/>
      <c r="CB348" s="11"/>
      <c r="CC348" s="11"/>
      <c r="CD348" s="11"/>
      <c r="CE348" s="11"/>
      <c r="CF348" s="11"/>
      <c r="CG348" s="6"/>
      <c r="CH348" s="10"/>
      <c r="CI348" s="11"/>
      <c r="CJ348" s="11"/>
      <c r="CK348" s="11"/>
      <c r="CL348" s="11"/>
      <c r="CM348" s="11"/>
      <c r="CN348" s="11"/>
      <c r="CO348" s="11"/>
      <c r="CP348" s="11"/>
    </row>
    <row r="349" spans="1:94" ht="15.75" x14ac:dyDescent="0.25">
      <c r="A349" s="17"/>
      <c r="B349" s="17"/>
      <c r="C349" s="24"/>
      <c r="D349" s="24"/>
      <c r="E349" s="24"/>
      <c r="F349" s="25"/>
      <c r="G349" s="25"/>
      <c r="H349" s="46"/>
      <c r="I349" s="81" t="str">
        <f t="shared" si="122"/>
        <v/>
      </c>
      <c r="J349" s="28" t="str">
        <f t="shared" si="123"/>
        <v/>
      </c>
      <c r="K349" s="29" t="str">
        <f t="shared" si="124"/>
        <v/>
      </c>
      <c r="L349" s="99" t="str">
        <f t="shared" si="125"/>
        <v/>
      </c>
      <c r="M349" s="30" t="str">
        <f t="shared" si="126"/>
        <v/>
      </c>
      <c r="N349" s="31" t="str">
        <f t="shared" si="127"/>
        <v/>
      </c>
      <c r="P349" s="14">
        <f t="shared" si="110"/>
        <v>-154</v>
      </c>
      <c r="Q349" s="14"/>
      <c r="R349" s="56" t="e">
        <f t="shared" si="111"/>
        <v>#N/A</v>
      </c>
      <c r="S349" s="56" t="e">
        <f t="shared" si="112"/>
        <v>#N/A</v>
      </c>
      <c r="T349" s="98" t="e">
        <f t="shared" si="113"/>
        <v>#N/A</v>
      </c>
      <c r="U349" s="11" t="e">
        <f t="shared" si="114"/>
        <v>#N/A</v>
      </c>
      <c r="V349" s="11" t="e">
        <f t="shared" si="115"/>
        <v>#N/A</v>
      </c>
      <c r="W349" s="11" t="e">
        <f t="shared" si="116"/>
        <v>#N/A</v>
      </c>
      <c r="X349" s="11" t="e">
        <f t="shared" si="117"/>
        <v>#N/A</v>
      </c>
      <c r="Y349" s="11" t="e">
        <f t="shared" si="118"/>
        <v>#N/A</v>
      </c>
      <c r="Z349" s="11" t="e">
        <f t="shared" si="119"/>
        <v>#N/A</v>
      </c>
      <c r="AA349" s="56" t="e">
        <f t="shared" si="120"/>
        <v>#N/A</v>
      </c>
      <c r="AB349" s="56" t="e">
        <f t="shared" si="121"/>
        <v>#N/A</v>
      </c>
      <c r="AC349" s="35" t="e">
        <f t="shared" si="128"/>
        <v>#N/A</v>
      </c>
      <c r="AD349" s="35" t="e">
        <f t="shared" si="129"/>
        <v>#N/A</v>
      </c>
      <c r="AE349" s="35" t="e">
        <f t="shared" si="130"/>
        <v>#N/A</v>
      </c>
      <c r="AF349" s="35" t="e">
        <f t="shared" si="131"/>
        <v>#N/A</v>
      </c>
      <c r="AI349" s="10"/>
      <c r="AJ349" s="11"/>
      <c r="AK349" s="10"/>
      <c r="AL349" s="11"/>
      <c r="AM349" s="10"/>
      <c r="AN349" s="10"/>
      <c r="AO349" s="10"/>
      <c r="AP349" s="10"/>
      <c r="AQ349" s="10"/>
      <c r="AS349" s="10"/>
      <c r="AT349" s="11"/>
      <c r="AU349" s="11"/>
      <c r="AV349" s="11"/>
      <c r="AW349" s="11"/>
      <c r="AX349" s="11"/>
      <c r="AY349" s="11"/>
      <c r="AZ349" s="11"/>
      <c r="BA349" s="11"/>
      <c r="BC349" s="10"/>
      <c r="BD349" s="11"/>
      <c r="BE349" s="11"/>
      <c r="BF349" s="11"/>
      <c r="BG349" s="11"/>
      <c r="BH349" s="11"/>
      <c r="BI349" s="11"/>
      <c r="BJ349" s="11"/>
      <c r="BK349" s="11"/>
      <c r="BL349" s="11"/>
      <c r="BM349" s="10"/>
      <c r="BN349" s="11"/>
      <c r="BO349" s="10"/>
      <c r="BP349" s="11"/>
      <c r="BQ349" s="10"/>
      <c r="BR349" s="10"/>
      <c r="BS349" s="10"/>
      <c r="BT349" s="10"/>
      <c r="BU349" s="10"/>
      <c r="BV349" s="6"/>
      <c r="BW349" s="6"/>
      <c r="BX349" s="10"/>
      <c r="BY349" s="11"/>
      <c r="BZ349" s="11"/>
      <c r="CA349" s="11"/>
      <c r="CB349" s="11"/>
      <c r="CC349" s="11"/>
      <c r="CD349" s="11"/>
      <c r="CE349" s="11"/>
      <c r="CF349" s="11"/>
      <c r="CG349" s="6"/>
      <c r="CH349" s="10"/>
      <c r="CI349" s="11"/>
      <c r="CJ349" s="11"/>
      <c r="CK349" s="11"/>
      <c r="CL349" s="11"/>
      <c r="CM349" s="11"/>
      <c r="CN349" s="11"/>
      <c r="CO349" s="11"/>
      <c r="CP349" s="11"/>
    </row>
    <row r="350" spans="1:94" ht="15.75" x14ac:dyDescent="0.25">
      <c r="A350" s="17"/>
      <c r="B350" s="17"/>
      <c r="C350" s="24"/>
      <c r="D350" s="24"/>
      <c r="E350" s="24"/>
      <c r="F350" s="25"/>
      <c r="G350" s="25"/>
      <c r="H350" s="46"/>
      <c r="I350" s="81" t="str">
        <f t="shared" si="122"/>
        <v/>
      </c>
      <c r="J350" s="28" t="str">
        <f t="shared" si="123"/>
        <v/>
      </c>
      <c r="K350" s="29" t="str">
        <f t="shared" si="124"/>
        <v/>
      </c>
      <c r="L350" s="99" t="str">
        <f t="shared" si="125"/>
        <v/>
      </c>
      <c r="M350" s="30" t="str">
        <f t="shared" si="126"/>
        <v/>
      </c>
      <c r="N350" s="31" t="str">
        <f t="shared" si="127"/>
        <v/>
      </c>
      <c r="P350" s="14">
        <f t="shared" si="110"/>
        <v>-154</v>
      </c>
      <c r="Q350" s="14"/>
      <c r="R350" s="56" t="e">
        <f t="shared" si="111"/>
        <v>#N/A</v>
      </c>
      <c r="S350" s="56" t="e">
        <f t="shared" si="112"/>
        <v>#N/A</v>
      </c>
      <c r="T350" s="98" t="e">
        <f t="shared" si="113"/>
        <v>#N/A</v>
      </c>
      <c r="U350" s="11" t="e">
        <f t="shared" si="114"/>
        <v>#N/A</v>
      </c>
      <c r="V350" s="11" t="e">
        <f t="shared" si="115"/>
        <v>#N/A</v>
      </c>
      <c r="W350" s="11" t="e">
        <f t="shared" si="116"/>
        <v>#N/A</v>
      </c>
      <c r="X350" s="11" t="e">
        <f t="shared" si="117"/>
        <v>#N/A</v>
      </c>
      <c r="Y350" s="11" t="e">
        <f t="shared" si="118"/>
        <v>#N/A</v>
      </c>
      <c r="Z350" s="11" t="e">
        <f t="shared" si="119"/>
        <v>#N/A</v>
      </c>
      <c r="AA350" s="56" t="e">
        <f t="shared" si="120"/>
        <v>#N/A</v>
      </c>
      <c r="AB350" s="56" t="e">
        <f t="shared" si="121"/>
        <v>#N/A</v>
      </c>
      <c r="AC350" s="35" t="e">
        <f t="shared" si="128"/>
        <v>#N/A</v>
      </c>
      <c r="AD350" s="35" t="e">
        <f t="shared" si="129"/>
        <v>#N/A</v>
      </c>
      <c r="AE350" s="35" t="e">
        <f t="shared" si="130"/>
        <v>#N/A</v>
      </c>
      <c r="AF350" s="35" t="e">
        <f t="shared" si="131"/>
        <v>#N/A</v>
      </c>
      <c r="AI350" s="10"/>
      <c r="AJ350" s="11"/>
      <c r="AK350" s="10"/>
      <c r="AL350" s="11"/>
      <c r="AM350" s="10"/>
      <c r="AN350" s="10"/>
      <c r="AO350" s="10"/>
      <c r="AP350" s="10"/>
      <c r="AQ350" s="10"/>
      <c r="AS350" s="10"/>
      <c r="AT350" s="11"/>
      <c r="AU350" s="11"/>
      <c r="AV350" s="11"/>
      <c r="AW350" s="11"/>
      <c r="AX350" s="11"/>
      <c r="AY350" s="11"/>
      <c r="AZ350" s="11"/>
      <c r="BA350" s="11"/>
      <c r="BC350" s="10"/>
      <c r="BD350" s="11"/>
      <c r="BE350" s="11"/>
      <c r="BF350" s="11"/>
      <c r="BG350" s="11"/>
      <c r="BH350" s="11"/>
      <c r="BI350" s="11"/>
      <c r="BJ350" s="11"/>
      <c r="BK350" s="11"/>
      <c r="BL350" s="11"/>
      <c r="BM350" s="10"/>
      <c r="BN350" s="11"/>
      <c r="BO350" s="10"/>
      <c r="BP350" s="11"/>
      <c r="BQ350" s="10"/>
      <c r="BR350" s="10"/>
      <c r="BS350" s="10"/>
      <c r="BT350" s="10"/>
      <c r="BU350" s="10"/>
      <c r="BV350" s="6"/>
      <c r="BW350" s="6"/>
      <c r="BX350" s="10"/>
      <c r="BY350" s="11"/>
      <c r="BZ350" s="11"/>
      <c r="CA350" s="11"/>
      <c r="CB350" s="11"/>
      <c r="CC350" s="11"/>
      <c r="CD350" s="11"/>
      <c r="CE350" s="11"/>
      <c r="CF350" s="11"/>
      <c r="CG350" s="6"/>
      <c r="CH350" s="10"/>
      <c r="CI350" s="11"/>
      <c r="CJ350" s="11"/>
      <c r="CK350" s="11"/>
      <c r="CL350" s="11"/>
      <c r="CM350" s="11"/>
      <c r="CN350" s="11"/>
      <c r="CO350" s="11"/>
      <c r="CP350" s="11"/>
    </row>
    <row r="351" spans="1:94" ht="15.75" x14ac:dyDescent="0.25">
      <c r="A351" s="17"/>
      <c r="B351" s="17"/>
      <c r="C351" s="24"/>
      <c r="D351" s="24"/>
      <c r="E351" s="24"/>
      <c r="F351" s="25"/>
      <c r="G351" s="25"/>
      <c r="H351" s="46"/>
      <c r="I351" s="81" t="str">
        <f t="shared" si="122"/>
        <v/>
      </c>
      <c r="J351" s="28" t="str">
        <f t="shared" si="123"/>
        <v/>
      </c>
      <c r="K351" s="29" t="str">
        <f t="shared" si="124"/>
        <v/>
      </c>
      <c r="L351" s="99" t="str">
        <f t="shared" si="125"/>
        <v/>
      </c>
      <c r="M351" s="30" t="str">
        <f t="shared" si="126"/>
        <v/>
      </c>
      <c r="N351" s="31" t="str">
        <f t="shared" si="127"/>
        <v/>
      </c>
      <c r="P351" s="14">
        <f t="shared" si="110"/>
        <v>-154</v>
      </c>
      <c r="Q351" s="14"/>
      <c r="R351" s="56" t="e">
        <f t="shared" si="111"/>
        <v>#N/A</v>
      </c>
      <c r="S351" s="56" t="e">
        <f t="shared" si="112"/>
        <v>#N/A</v>
      </c>
      <c r="T351" s="98" t="e">
        <f t="shared" si="113"/>
        <v>#N/A</v>
      </c>
      <c r="U351" s="11" t="e">
        <f t="shared" si="114"/>
        <v>#N/A</v>
      </c>
      <c r="V351" s="11" t="e">
        <f t="shared" si="115"/>
        <v>#N/A</v>
      </c>
      <c r="W351" s="11" t="e">
        <f t="shared" si="116"/>
        <v>#N/A</v>
      </c>
      <c r="X351" s="11" t="e">
        <f t="shared" si="117"/>
        <v>#N/A</v>
      </c>
      <c r="Y351" s="11" t="e">
        <f t="shared" si="118"/>
        <v>#N/A</v>
      </c>
      <c r="Z351" s="11" t="e">
        <f t="shared" si="119"/>
        <v>#N/A</v>
      </c>
      <c r="AA351" s="56" t="e">
        <f t="shared" si="120"/>
        <v>#N/A</v>
      </c>
      <c r="AB351" s="56" t="e">
        <f t="shared" si="121"/>
        <v>#N/A</v>
      </c>
      <c r="AC351" s="35" t="e">
        <f t="shared" si="128"/>
        <v>#N/A</v>
      </c>
      <c r="AD351" s="35" t="e">
        <f t="shared" si="129"/>
        <v>#N/A</v>
      </c>
      <c r="AE351" s="35" t="e">
        <f t="shared" si="130"/>
        <v>#N/A</v>
      </c>
      <c r="AF351" s="35" t="e">
        <f t="shared" si="131"/>
        <v>#N/A</v>
      </c>
      <c r="AI351" s="10"/>
      <c r="AJ351" s="11"/>
      <c r="AK351" s="10"/>
      <c r="AL351" s="11"/>
      <c r="AM351" s="10"/>
      <c r="AN351" s="10"/>
      <c r="AO351" s="10"/>
      <c r="AP351" s="10"/>
      <c r="AQ351" s="10"/>
      <c r="AS351" s="10"/>
      <c r="AT351" s="11"/>
      <c r="AU351" s="11"/>
      <c r="AV351" s="11"/>
      <c r="AW351" s="11"/>
      <c r="AX351" s="11"/>
      <c r="AY351" s="11"/>
      <c r="AZ351" s="11"/>
      <c r="BA351" s="11"/>
      <c r="BC351" s="10"/>
      <c r="BD351" s="11"/>
      <c r="BE351" s="11"/>
      <c r="BF351" s="11"/>
      <c r="BG351" s="11"/>
      <c r="BH351" s="11"/>
      <c r="BI351" s="11"/>
      <c r="BJ351" s="11"/>
      <c r="BK351" s="11"/>
      <c r="BL351" s="11"/>
      <c r="BM351" s="10"/>
      <c r="BN351" s="11"/>
      <c r="BO351" s="10"/>
      <c r="BP351" s="11"/>
      <c r="BQ351" s="10"/>
      <c r="BR351" s="10"/>
      <c r="BS351" s="10"/>
      <c r="BT351" s="10"/>
      <c r="BU351" s="10"/>
      <c r="BV351" s="6"/>
      <c r="BW351" s="6"/>
      <c r="BX351" s="10"/>
      <c r="BY351" s="11"/>
      <c r="BZ351" s="11"/>
      <c r="CA351" s="11"/>
      <c r="CB351" s="11"/>
      <c r="CC351" s="11"/>
      <c r="CD351" s="11"/>
      <c r="CE351" s="11"/>
      <c r="CF351" s="11"/>
      <c r="CG351" s="6"/>
      <c r="CH351" s="10"/>
      <c r="CI351" s="11"/>
      <c r="CJ351" s="11"/>
      <c r="CK351" s="11"/>
      <c r="CL351" s="11"/>
      <c r="CM351" s="11"/>
      <c r="CN351" s="11"/>
      <c r="CO351" s="11"/>
      <c r="CP351" s="11"/>
    </row>
    <row r="352" spans="1:94" ht="15.75" x14ac:dyDescent="0.25">
      <c r="A352" s="17"/>
      <c r="B352" s="17"/>
      <c r="C352" s="24"/>
      <c r="D352" s="24"/>
      <c r="E352" s="24"/>
      <c r="F352" s="25"/>
      <c r="G352" s="25"/>
      <c r="H352" s="46"/>
      <c r="I352" s="81" t="str">
        <f t="shared" si="122"/>
        <v/>
      </c>
      <c r="J352" s="28" t="str">
        <f t="shared" si="123"/>
        <v/>
      </c>
      <c r="K352" s="29" t="str">
        <f t="shared" si="124"/>
        <v/>
      </c>
      <c r="L352" s="99" t="str">
        <f t="shared" si="125"/>
        <v/>
      </c>
      <c r="M352" s="30" t="str">
        <f t="shared" si="126"/>
        <v/>
      </c>
      <c r="N352" s="31" t="str">
        <f t="shared" si="127"/>
        <v/>
      </c>
      <c r="P352" s="14">
        <f t="shared" si="110"/>
        <v>-154</v>
      </c>
      <c r="Q352" s="14"/>
      <c r="R352" s="56" t="e">
        <f t="shared" si="111"/>
        <v>#N/A</v>
      </c>
      <c r="S352" s="56" t="e">
        <f t="shared" si="112"/>
        <v>#N/A</v>
      </c>
      <c r="T352" s="98" t="e">
        <f t="shared" si="113"/>
        <v>#N/A</v>
      </c>
      <c r="U352" s="11" t="e">
        <f t="shared" si="114"/>
        <v>#N/A</v>
      </c>
      <c r="V352" s="11" t="e">
        <f t="shared" si="115"/>
        <v>#N/A</v>
      </c>
      <c r="W352" s="11" t="e">
        <f t="shared" si="116"/>
        <v>#N/A</v>
      </c>
      <c r="X352" s="11" t="e">
        <f t="shared" si="117"/>
        <v>#N/A</v>
      </c>
      <c r="Y352" s="11" t="e">
        <f t="shared" si="118"/>
        <v>#N/A</v>
      </c>
      <c r="Z352" s="11" t="e">
        <f t="shared" si="119"/>
        <v>#N/A</v>
      </c>
      <c r="AA352" s="56" t="e">
        <f t="shared" si="120"/>
        <v>#N/A</v>
      </c>
      <c r="AB352" s="56" t="e">
        <f t="shared" si="121"/>
        <v>#N/A</v>
      </c>
      <c r="AC352" s="35" t="e">
        <f t="shared" si="128"/>
        <v>#N/A</v>
      </c>
      <c r="AD352" s="35" t="e">
        <f t="shared" si="129"/>
        <v>#N/A</v>
      </c>
      <c r="AE352" s="35" t="e">
        <f t="shared" si="130"/>
        <v>#N/A</v>
      </c>
      <c r="AF352" s="35" t="e">
        <f t="shared" si="131"/>
        <v>#N/A</v>
      </c>
      <c r="AI352" s="10"/>
      <c r="AJ352" s="11"/>
      <c r="AK352" s="10"/>
      <c r="AL352" s="11"/>
      <c r="AM352" s="10"/>
      <c r="AN352" s="10"/>
      <c r="AO352" s="10"/>
      <c r="AP352" s="10"/>
      <c r="AQ352" s="10"/>
      <c r="AS352" s="10"/>
      <c r="AT352" s="11"/>
      <c r="AU352" s="11"/>
      <c r="AV352" s="11"/>
      <c r="AW352" s="11"/>
      <c r="AX352" s="11"/>
      <c r="AY352" s="11"/>
      <c r="AZ352" s="11"/>
      <c r="BA352" s="11"/>
      <c r="BC352" s="10"/>
      <c r="BD352" s="11"/>
      <c r="BE352" s="11"/>
      <c r="BF352" s="11"/>
      <c r="BG352" s="11"/>
      <c r="BH352" s="11"/>
      <c r="BI352" s="11"/>
      <c r="BJ352" s="11"/>
      <c r="BK352" s="11"/>
      <c r="BL352" s="11"/>
      <c r="BM352" s="10"/>
      <c r="BN352" s="11"/>
      <c r="BO352" s="10"/>
      <c r="BP352" s="11"/>
      <c r="BQ352" s="10"/>
      <c r="BR352" s="10"/>
      <c r="BS352" s="10"/>
      <c r="BT352" s="10"/>
      <c r="BU352" s="10"/>
      <c r="BV352" s="6"/>
      <c r="BW352" s="6"/>
      <c r="BX352" s="10"/>
      <c r="BY352" s="11"/>
      <c r="BZ352" s="11"/>
      <c r="CA352" s="11"/>
      <c r="CB352" s="11"/>
      <c r="CC352" s="11"/>
      <c r="CD352" s="11"/>
      <c r="CE352" s="11"/>
      <c r="CF352" s="11"/>
      <c r="CG352" s="6"/>
      <c r="CH352" s="10"/>
      <c r="CI352" s="11"/>
      <c r="CJ352" s="11"/>
      <c r="CK352" s="11"/>
      <c r="CL352" s="11"/>
      <c r="CM352" s="11"/>
      <c r="CN352" s="11"/>
      <c r="CO352" s="11"/>
      <c r="CP352" s="11"/>
    </row>
    <row r="353" spans="1:94" ht="15.75" x14ac:dyDescent="0.25">
      <c r="A353" s="17"/>
      <c r="B353" s="17"/>
      <c r="C353" s="24"/>
      <c r="D353" s="24"/>
      <c r="E353" s="24"/>
      <c r="F353" s="25"/>
      <c r="G353" s="25"/>
      <c r="H353" s="46"/>
      <c r="I353" s="81" t="str">
        <f t="shared" si="122"/>
        <v/>
      </c>
      <c r="J353" s="28" t="str">
        <f t="shared" si="123"/>
        <v/>
      </c>
      <c r="K353" s="29" t="str">
        <f t="shared" si="124"/>
        <v/>
      </c>
      <c r="L353" s="99" t="str">
        <f t="shared" si="125"/>
        <v/>
      </c>
      <c r="M353" s="30" t="str">
        <f t="shared" si="126"/>
        <v/>
      </c>
      <c r="N353" s="31" t="str">
        <f t="shared" si="127"/>
        <v/>
      </c>
      <c r="P353" s="14">
        <f t="shared" si="110"/>
        <v>-154</v>
      </c>
      <c r="Q353" s="14"/>
      <c r="R353" s="56" t="e">
        <f t="shared" si="111"/>
        <v>#N/A</v>
      </c>
      <c r="S353" s="56" t="e">
        <f t="shared" si="112"/>
        <v>#N/A</v>
      </c>
      <c r="T353" s="98" t="e">
        <f t="shared" si="113"/>
        <v>#N/A</v>
      </c>
      <c r="U353" s="11" t="e">
        <f t="shared" si="114"/>
        <v>#N/A</v>
      </c>
      <c r="V353" s="11" t="e">
        <f t="shared" si="115"/>
        <v>#N/A</v>
      </c>
      <c r="W353" s="11" t="e">
        <f t="shared" si="116"/>
        <v>#N/A</v>
      </c>
      <c r="X353" s="11" t="e">
        <f t="shared" si="117"/>
        <v>#N/A</v>
      </c>
      <c r="Y353" s="11" t="e">
        <f t="shared" si="118"/>
        <v>#N/A</v>
      </c>
      <c r="Z353" s="11" t="e">
        <f t="shared" si="119"/>
        <v>#N/A</v>
      </c>
      <c r="AA353" s="56" t="e">
        <f t="shared" si="120"/>
        <v>#N/A</v>
      </c>
      <c r="AB353" s="56" t="e">
        <f t="shared" si="121"/>
        <v>#N/A</v>
      </c>
      <c r="AC353" s="35" t="e">
        <f t="shared" si="128"/>
        <v>#N/A</v>
      </c>
      <c r="AD353" s="35" t="e">
        <f t="shared" si="129"/>
        <v>#N/A</v>
      </c>
      <c r="AE353" s="35" t="e">
        <f t="shared" si="130"/>
        <v>#N/A</v>
      </c>
      <c r="AF353" s="35" t="e">
        <f t="shared" si="131"/>
        <v>#N/A</v>
      </c>
      <c r="AI353" s="10"/>
      <c r="AJ353" s="11"/>
      <c r="AK353" s="10"/>
      <c r="AL353" s="11"/>
      <c r="AM353" s="10"/>
      <c r="AN353" s="10"/>
      <c r="AO353" s="10"/>
      <c r="AP353" s="10"/>
      <c r="AQ353" s="10"/>
      <c r="AS353" s="10"/>
      <c r="AT353" s="11"/>
      <c r="AU353" s="11"/>
      <c r="AV353" s="11"/>
      <c r="AW353" s="11"/>
      <c r="AX353" s="11"/>
      <c r="AY353" s="11"/>
      <c r="AZ353" s="11"/>
      <c r="BA353" s="11"/>
      <c r="BC353" s="10"/>
      <c r="BD353" s="11"/>
      <c r="BE353" s="11"/>
      <c r="BF353" s="11"/>
      <c r="BG353" s="11"/>
      <c r="BH353" s="11"/>
      <c r="BI353" s="11"/>
      <c r="BJ353" s="11"/>
      <c r="BK353" s="11"/>
      <c r="BL353" s="11"/>
      <c r="BM353" s="10"/>
      <c r="BN353" s="11"/>
      <c r="BO353" s="10"/>
      <c r="BP353" s="11"/>
      <c r="BQ353" s="10"/>
      <c r="BR353" s="10"/>
      <c r="BS353" s="10"/>
      <c r="BT353" s="10"/>
      <c r="BU353" s="10"/>
      <c r="BV353" s="6"/>
      <c r="BW353" s="6"/>
      <c r="BX353" s="10"/>
      <c r="BY353" s="11"/>
      <c r="BZ353" s="11"/>
      <c r="CA353" s="11"/>
      <c r="CB353" s="11"/>
      <c r="CC353" s="11"/>
      <c r="CD353" s="11"/>
      <c r="CE353" s="11"/>
      <c r="CF353" s="11"/>
      <c r="CG353" s="6"/>
      <c r="CH353" s="10"/>
      <c r="CI353" s="11"/>
      <c r="CJ353" s="11"/>
      <c r="CK353" s="11"/>
      <c r="CL353" s="11"/>
      <c r="CM353" s="11"/>
      <c r="CN353" s="11"/>
      <c r="CO353" s="11"/>
      <c r="CP353" s="11"/>
    </row>
    <row r="354" spans="1:94" ht="15.75" x14ac:dyDescent="0.25">
      <c r="A354" s="17"/>
      <c r="B354" s="17"/>
      <c r="C354" s="24"/>
      <c r="D354" s="24"/>
      <c r="E354" s="24"/>
      <c r="F354" s="25"/>
      <c r="G354" s="25"/>
      <c r="H354" s="46"/>
      <c r="I354" s="81" t="str">
        <f t="shared" si="122"/>
        <v/>
      </c>
      <c r="J354" s="28" t="str">
        <f t="shared" si="123"/>
        <v/>
      </c>
      <c r="K354" s="29" t="str">
        <f t="shared" si="124"/>
        <v/>
      </c>
      <c r="L354" s="99" t="str">
        <f t="shared" si="125"/>
        <v/>
      </c>
      <c r="M354" s="30" t="str">
        <f t="shared" si="126"/>
        <v/>
      </c>
      <c r="N354" s="31" t="str">
        <f t="shared" si="127"/>
        <v/>
      </c>
      <c r="P354" s="14">
        <f t="shared" si="110"/>
        <v>-154</v>
      </c>
      <c r="Q354" s="14"/>
      <c r="R354" s="56" t="e">
        <f t="shared" si="111"/>
        <v>#N/A</v>
      </c>
      <c r="S354" s="56" t="e">
        <f t="shared" si="112"/>
        <v>#N/A</v>
      </c>
      <c r="T354" s="98" t="e">
        <f t="shared" si="113"/>
        <v>#N/A</v>
      </c>
      <c r="U354" s="11" t="e">
        <f t="shared" si="114"/>
        <v>#N/A</v>
      </c>
      <c r="V354" s="11" t="e">
        <f t="shared" si="115"/>
        <v>#N/A</v>
      </c>
      <c r="W354" s="11" t="e">
        <f t="shared" si="116"/>
        <v>#N/A</v>
      </c>
      <c r="X354" s="11" t="e">
        <f t="shared" si="117"/>
        <v>#N/A</v>
      </c>
      <c r="Y354" s="11" t="e">
        <f t="shared" si="118"/>
        <v>#N/A</v>
      </c>
      <c r="Z354" s="11" t="e">
        <f t="shared" si="119"/>
        <v>#N/A</v>
      </c>
      <c r="AA354" s="56" t="e">
        <f t="shared" si="120"/>
        <v>#N/A</v>
      </c>
      <c r="AB354" s="56" t="e">
        <f t="shared" si="121"/>
        <v>#N/A</v>
      </c>
      <c r="AC354" s="35" t="e">
        <f t="shared" si="128"/>
        <v>#N/A</v>
      </c>
      <c r="AD354" s="35" t="e">
        <f t="shared" si="129"/>
        <v>#N/A</v>
      </c>
      <c r="AE354" s="35" t="e">
        <f t="shared" si="130"/>
        <v>#N/A</v>
      </c>
      <c r="AF354" s="35" t="e">
        <f t="shared" si="131"/>
        <v>#N/A</v>
      </c>
      <c r="AI354" s="10"/>
      <c r="AJ354" s="11"/>
      <c r="AK354" s="10"/>
      <c r="AL354" s="11"/>
      <c r="AM354" s="10"/>
      <c r="AN354" s="10"/>
      <c r="AO354" s="10"/>
      <c r="AP354" s="10"/>
      <c r="AQ354" s="10"/>
      <c r="AS354" s="10"/>
      <c r="AT354" s="11"/>
      <c r="AU354" s="11"/>
      <c r="AV354" s="11"/>
      <c r="AW354" s="11"/>
      <c r="AX354" s="11"/>
      <c r="AY354" s="11"/>
      <c r="AZ354" s="11"/>
      <c r="BA354" s="11"/>
      <c r="BC354" s="10"/>
      <c r="BD354" s="11"/>
      <c r="BE354" s="11"/>
      <c r="BF354" s="11"/>
      <c r="BG354" s="11"/>
      <c r="BH354" s="11"/>
      <c r="BI354" s="11"/>
      <c r="BJ354" s="11"/>
      <c r="BK354" s="11"/>
      <c r="BL354" s="11"/>
      <c r="BM354" s="10"/>
      <c r="BN354" s="11"/>
      <c r="BO354" s="10"/>
      <c r="BP354" s="11"/>
      <c r="BQ354" s="10"/>
      <c r="BR354" s="10"/>
      <c r="BS354" s="10"/>
      <c r="BT354" s="10"/>
      <c r="BU354" s="10"/>
      <c r="BV354" s="6"/>
      <c r="BW354" s="6"/>
      <c r="BX354" s="10"/>
      <c r="BY354" s="11"/>
      <c r="BZ354" s="11"/>
      <c r="CA354" s="11"/>
      <c r="CB354" s="11"/>
      <c r="CC354" s="11"/>
      <c r="CD354" s="11"/>
      <c r="CE354" s="11"/>
      <c r="CF354" s="11"/>
      <c r="CG354" s="6"/>
      <c r="CH354" s="10"/>
      <c r="CI354" s="11"/>
      <c r="CJ354" s="11"/>
      <c r="CK354" s="11"/>
      <c r="CL354" s="11"/>
      <c r="CM354" s="11"/>
      <c r="CN354" s="11"/>
      <c r="CO354" s="11"/>
      <c r="CP354" s="11"/>
    </row>
    <row r="355" spans="1:94" ht="15.75" x14ac:dyDescent="0.25">
      <c r="A355" s="17"/>
      <c r="B355" s="17"/>
      <c r="C355" s="24"/>
      <c r="D355" s="24"/>
      <c r="E355" s="24"/>
      <c r="F355" s="25"/>
      <c r="G355" s="25"/>
      <c r="H355" s="46"/>
      <c r="I355" s="81" t="str">
        <f t="shared" si="122"/>
        <v/>
      </c>
      <c r="J355" s="28" t="str">
        <f t="shared" si="123"/>
        <v/>
      </c>
      <c r="K355" s="29" t="str">
        <f t="shared" si="124"/>
        <v/>
      </c>
      <c r="L355" s="99" t="str">
        <f t="shared" si="125"/>
        <v/>
      </c>
      <c r="M355" s="30" t="str">
        <f t="shared" si="126"/>
        <v/>
      </c>
      <c r="N355" s="31" t="str">
        <f t="shared" si="127"/>
        <v/>
      </c>
      <c r="P355" s="14">
        <f t="shared" si="110"/>
        <v>-154</v>
      </c>
      <c r="Q355" s="14"/>
      <c r="R355" s="56" t="e">
        <f t="shared" si="111"/>
        <v>#N/A</v>
      </c>
      <c r="S355" s="56" t="e">
        <f t="shared" si="112"/>
        <v>#N/A</v>
      </c>
      <c r="T355" s="98" t="e">
        <f t="shared" si="113"/>
        <v>#N/A</v>
      </c>
      <c r="U355" s="11" t="e">
        <f t="shared" si="114"/>
        <v>#N/A</v>
      </c>
      <c r="V355" s="11" t="e">
        <f t="shared" si="115"/>
        <v>#N/A</v>
      </c>
      <c r="W355" s="11" t="e">
        <f t="shared" si="116"/>
        <v>#N/A</v>
      </c>
      <c r="X355" s="11" t="e">
        <f t="shared" si="117"/>
        <v>#N/A</v>
      </c>
      <c r="Y355" s="11" t="e">
        <f t="shared" si="118"/>
        <v>#N/A</v>
      </c>
      <c r="Z355" s="11" t="e">
        <f t="shared" si="119"/>
        <v>#N/A</v>
      </c>
      <c r="AA355" s="56" t="e">
        <f t="shared" si="120"/>
        <v>#N/A</v>
      </c>
      <c r="AB355" s="56" t="e">
        <f t="shared" si="121"/>
        <v>#N/A</v>
      </c>
      <c r="AC355" s="35" t="e">
        <f t="shared" si="128"/>
        <v>#N/A</v>
      </c>
      <c r="AD355" s="35" t="e">
        <f t="shared" si="129"/>
        <v>#N/A</v>
      </c>
      <c r="AE355" s="35" t="e">
        <f t="shared" si="130"/>
        <v>#N/A</v>
      </c>
      <c r="AF355" s="35" t="e">
        <f t="shared" si="131"/>
        <v>#N/A</v>
      </c>
      <c r="AI355" s="10"/>
      <c r="AJ355" s="11"/>
      <c r="AK355" s="10"/>
      <c r="AL355" s="11"/>
      <c r="AM355" s="10"/>
      <c r="AN355" s="10"/>
      <c r="AO355" s="10"/>
      <c r="AP355" s="10"/>
      <c r="AQ355" s="10"/>
      <c r="AS355" s="10"/>
      <c r="AT355" s="11"/>
      <c r="AU355" s="11"/>
      <c r="AV355" s="11"/>
      <c r="AW355" s="11"/>
      <c r="AX355" s="11"/>
      <c r="AY355" s="11"/>
      <c r="AZ355" s="11"/>
      <c r="BA355" s="11"/>
      <c r="BC355" s="10"/>
      <c r="BD355" s="11"/>
      <c r="BE355" s="11"/>
      <c r="BF355" s="11"/>
      <c r="BG355" s="11"/>
      <c r="BH355" s="11"/>
      <c r="BI355" s="11"/>
      <c r="BJ355" s="11"/>
      <c r="BK355" s="11"/>
      <c r="BL355" s="11"/>
      <c r="BM355" s="10"/>
      <c r="BN355" s="11"/>
      <c r="BO355" s="10"/>
      <c r="BP355" s="11"/>
      <c r="BQ355" s="10"/>
      <c r="BR355" s="10"/>
      <c r="BS355" s="10"/>
      <c r="BT355" s="10"/>
      <c r="BU355" s="10"/>
      <c r="BV355" s="6"/>
      <c r="BW355" s="6"/>
      <c r="BX355" s="10"/>
      <c r="BY355" s="11"/>
      <c r="BZ355" s="11"/>
      <c r="CA355" s="11"/>
      <c r="CB355" s="11"/>
      <c r="CC355" s="11"/>
      <c r="CD355" s="11"/>
      <c r="CE355" s="11"/>
      <c r="CF355" s="11"/>
      <c r="CG355" s="6"/>
      <c r="CH355" s="10"/>
      <c r="CI355" s="11"/>
      <c r="CJ355" s="11"/>
      <c r="CK355" s="11"/>
      <c r="CL355" s="11"/>
      <c r="CM355" s="11"/>
      <c r="CN355" s="11"/>
      <c r="CO355" s="11"/>
      <c r="CP355" s="11"/>
    </row>
    <row r="356" spans="1:94" ht="15.75" x14ac:dyDescent="0.25">
      <c r="A356" s="17"/>
      <c r="B356" s="17"/>
      <c r="C356" s="24"/>
      <c r="D356" s="24"/>
      <c r="E356" s="24"/>
      <c r="F356" s="25"/>
      <c r="G356" s="25"/>
      <c r="H356" s="46"/>
      <c r="I356" s="81" t="str">
        <f t="shared" si="122"/>
        <v/>
      </c>
      <c r="J356" s="28" t="str">
        <f t="shared" si="123"/>
        <v/>
      </c>
      <c r="K356" s="29" t="str">
        <f t="shared" si="124"/>
        <v/>
      </c>
      <c r="L356" s="99" t="str">
        <f t="shared" si="125"/>
        <v/>
      </c>
      <c r="M356" s="30" t="str">
        <f t="shared" si="126"/>
        <v/>
      </c>
      <c r="N356" s="31" t="str">
        <f t="shared" si="127"/>
        <v/>
      </c>
      <c r="P356" s="14">
        <f t="shared" si="110"/>
        <v>-154</v>
      </c>
      <c r="Q356" s="14"/>
      <c r="R356" s="56" t="e">
        <f t="shared" si="111"/>
        <v>#N/A</v>
      </c>
      <c r="S356" s="56" t="e">
        <f t="shared" si="112"/>
        <v>#N/A</v>
      </c>
      <c r="T356" s="98" t="e">
        <f t="shared" si="113"/>
        <v>#N/A</v>
      </c>
      <c r="U356" s="11" t="e">
        <f t="shared" si="114"/>
        <v>#N/A</v>
      </c>
      <c r="V356" s="11" t="e">
        <f t="shared" si="115"/>
        <v>#N/A</v>
      </c>
      <c r="W356" s="11" t="e">
        <f t="shared" si="116"/>
        <v>#N/A</v>
      </c>
      <c r="X356" s="11" t="e">
        <f t="shared" si="117"/>
        <v>#N/A</v>
      </c>
      <c r="Y356" s="11" t="e">
        <f t="shared" si="118"/>
        <v>#N/A</v>
      </c>
      <c r="Z356" s="11" t="e">
        <f t="shared" si="119"/>
        <v>#N/A</v>
      </c>
      <c r="AA356" s="56" t="e">
        <f t="shared" si="120"/>
        <v>#N/A</v>
      </c>
      <c r="AB356" s="56" t="e">
        <f t="shared" si="121"/>
        <v>#N/A</v>
      </c>
      <c r="AC356" s="35" t="e">
        <f t="shared" si="128"/>
        <v>#N/A</v>
      </c>
      <c r="AD356" s="35" t="e">
        <f t="shared" si="129"/>
        <v>#N/A</v>
      </c>
      <c r="AE356" s="35" t="e">
        <f t="shared" si="130"/>
        <v>#N/A</v>
      </c>
      <c r="AF356" s="35" t="e">
        <f t="shared" si="131"/>
        <v>#N/A</v>
      </c>
      <c r="AI356" s="10"/>
      <c r="AJ356" s="11"/>
      <c r="AK356" s="10"/>
      <c r="AL356" s="11"/>
      <c r="AM356" s="10"/>
      <c r="AN356" s="10"/>
      <c r="AO356" s="10"/>
      <c r="AP356" s="10"/>
      <c r="AQ356" s="10"/>
      <c r="AS356" s="10"/>
      <c r="AT356" s="11"/>
      <c r="AU356" s="11"/>
      <c r="AV356" s="11"/>
      <c r="AW356" s="11"/>
      <c r="AX356" s="11"/>
      <c r="AY356" s="11"/>
      <c r="AZ356" s="11"/>
      <c r="BA356" s="11"/>
      <c r="BC356" s="10"/>
      <c r="BD356" s="11"/>
      <c r="BE356" s="11"/>
      <c r="BF356" s="11"/>
      <c r="BG356" s="11"/>
      <c r="BH356" s="11"/>
      <c r="BI356" s="11"/>
      <c r="BJ356" s="11"/>
      <c r="BK356" s="11"/>
      <c r="BL356" s="11"/>
      <c r="BM356" s="10"/>
      <c r="BN356" s="11"/>
      <c r="BO356" s="10"/>
      <c r="BP356" s="11"/>
      <c r="BQ356" s="10"/>
      <c r="BR356" s="10"/>
      <c r="BS356" s="10"/>
      <c r="BT356" s="10"/>
      <c r="BU356" s="10"/>
      <c r="BV356" s="6"/>
      <c r="BW356" s="6"/>
      <c r="BX356" s="10"/>
      <c r="BY356" s="11"/>
      <c r="BZ356" s="11"/>
      <c r="CA356" s="11"/>
      <c r="CB356" s="11"/>
      <c r="CC356" s="11"/>
      <c r="CD356" s="11"/>
      <c r="CE356" s="11"/>
      <c r="CF356" s="11"/>
      <c r="CG356" s="6"/>
      <c r="CH356" s="10"/>
      <c r="CI356" s="11"/>
      <c r="CJ356" s="11"/>
      <c r="CK356" s="11"/>
      <c r="CL356" s="11"/>
      <c r="CM356" s="11"/>
      <c r="CN356" s="11"/>
      <c r="CO356" s="11"/>
      <c r="CP356" s="11"/>
    </row>
    <row r="357" spans="1:94" ht="15.75" x14ac:dyDescent="0.25">
      <c r="A357" s="17"/>
      <c r="B357" s="17"/>
      <c r="C357" s="24"/>
      <c r="D357" s="24"/>
      <c r="E357" s="24"/>
      <c r="F357" s="25"/>
      <c r="G357" s="25"/>
      <c r="H357" s="46"/>
      <c r="I357" s="81" t="str">
        <f t="shared" si="122"/>
        <v/>
      </c>
      <c r="J357" s="28" t="str">
        <f t="shared" si="123"/>
        <v/>
      </c>
      <c r="K357" s="29" t="str">
        <f t="shared" si="124"/>
        <v/>
      </c>
      <c r="L357" s="99" t="str">
        <f t="shared" si="125"/>
        <v/>
      </c>
      <c r="M357" s="30" t="str">
        <f t="shared" si="126"/>
        <v/>
      </c>
      <c r="N357" s="31" t="str">
        <f t="shared" si="127"/>
        <v/>
      </c>
      <c r="P357" s="14">
        <f t="shared" si="110"/>
        <v>-154</v>
      </c>
      <c r="Q357" s="14"/>
      <c r="R357" s="56" t="e">
        <f t="shared" si="111"/>
        <v>#N/A</v>
      </c>
      <c r="S357" s="56" t="e">
        <f t="shared" si="112"/>
        <v>#N/A</v>
      </c>
      <c r="T357" s="98" t="e">
        <f t="shared" si="113"/>
        <v>#N/A</v>
      </c>
      <c r="U357" s="11" t="e">
        <f t="shared" si="114"/>
        <v>#N/A</v>
      </c>
      <c r="V357" s="11" t="e">
        <f t="shared" si="115"/>
        <v>#N/A</v>
      </c>
      <c r="W357" s="11" t="e">
        <f t="shared" si="116"/>
        <v>#N/A</v>
      </c>
      <c r="X357" s="11" t="e">
        <f t="shared" si="117"/>
        <v>#N/A</v>
      </c>
      <c r="Y357" s="11" t="e">
        <f t="shared" si="118"/>
        <v>#N/A</v>
      </c>
      <c r="Z357" s="11" t="e">
        <f t="shared" si="119"/>
        <v>#N/A</v>
      </c>
      <c r="AA357" s="56" t="e">
        <f t="shared" si="120"/>
        <v>#N/A</v>
      </c>
      <c r="AB357" s="56" t="e">
        <f t="shared" si="121"/>
        <v>#N/A</v>
      </c>
      <c r="AC357" s="35" t="e">
        <f t="shared" si="128"/>
        <v>#N/A</v>
      </c>
      <c r="AD357" s="35" t="e">
        <f t="shared" si="129"/>
        <v>#N/A</v>
      </c>
      <c r="AE357" s="35" t="e">
        <f t="shared" si="130"/>
        <v>#N/A</v>
      </c>
      <c r="AF357" s="35" t="e">
        <f t="shared" si="131"/>
        <v>#N/A</v>
      </c>
      <c r="AI357" s="10"/>
      <c r="AJ357" s="11"/>
      <c r="AK357" s="10"/>
      <c r="AL357" s="11"/>
      <c r="AM357" s="10"/>
      <c r="AN357" s="10"/>
      <c r="AO357" s="10"/>
      <c r="AP357" s="10"/>
      <c r="AQ357" s="10"/>
      <c r="AS357" s="10"/>
      <c r="AT357" s="11"/>
      <c r="AU357" s="11"/>
      <c r="AV357" s="11"/>
      <c r="AW357" s="11"/>
      <c r="AX357" s="11"/>
      <c r="AY357" s="11"/>
      <c r="AZ357" s="11"/>
      <c r="BA357" s="11"/>
      <c r="BC357" s="10"/>
      <c r="BD357" s="11"/>
      <c r="BE357" s="11"/>
      <c r="BF357" s="11"/>
      <c r="BG357" s="11"/>
      <c r="BH357" s="11"/>
      <c r="BI357" s="11"/>
      <c r="BJ357" s="11"/>
      <c r="BK357" s="11"/>
      <c r="BL357" s="11"/>
      <c r="BM357" s="10"/>
      <c r="BN357" s="11"/>
      <c r="BO357" s="10"/>
      <c r="BP357" s="11"/>
      <c r="BQ357" s="10"/>
      <c r="BR357" s="10"/>
      <c r="BS357" s="10"/>
      <c r="BT357" s="10"/>
      <c r="BU357" s="10"/>
      <c r="BV357" s="6"/>
      <c r="BW357" s="6"/>
      <c r="BX357" s="10"/>
      <c r="BY357" s="11"/>
      <c r="BZ357" s="11"/>
      <c r="CA357" s="11"/>
      <c r="CB357" s="11"/>
      <c r="CC357" s="11"/>
      <c r="CD357" s="11"/>
      <c r="CE357" s="11"/>
      <c r="CF357" s="11"/>
      <c r="CG357" s="6"/>
      <c r="CH357" s="10"/>
      <c r="CI357" s="11"/>
      <c r="CJ357" s="11"/>
      <c r="CK357" s="11"/>
      <c r="CL357" s="11"/>
      <c r="CM357" s="11"/>
      <c r="CN357" s="11"/>
      <c r="CO357" s="11"/>
      <c r="CP357" s="11"/>
    </row>
    <row r="358" spans="1:94" ht="15.75" x14ac:dyDescent="0.25">
      <c r="A358" s="17"/>
      <c r="B358" s="17"/>
      <c r="C358" s="24"/>
      <c r="D358" s="24"/>
      <c r="E358" s="24"/>
      <c r="F358" s="25"/>
      <c r="G358" s="25"/>
      <c r="H358" s="46"/>
      <c r="I358" s="81" t="str">
        <f t="shared" si="122"/>
        <v/>
      </c>
      <c r="J358" s="28" t="str">
        <f t="shared" si="123"/>
        <v/>
      </c>
      <c r="K358" s="29" t="str">
        <f t="shared" si="124"/>
        <v/>
      </c>
      <c r="L358" s="99" t="str">
        <f t="shared" si="125"/>
        <v/>
      </c>
      <c r="M358" s="30" t="str">
        <f t="shared" si="126"/>
        <v/>
      </c>
      <c r="N358" s="31" t="str">
        <f t="shared" si="127"/>
        <v/>
      </c>
      <c r="P358" s="14">
        <f t="shared" si="110"/>
        <v>-154</v>
      </c>
      <c r="Q358" s="14"/>
      <c r="R358" s="56" t="e">
        <f t="shared" si="111"/>
        <v>#N/A</v>
      </c>
      <c r="S358" s="56" t="e">
        <f t="shared" si="112"/>
        <v>#N/A</v>
      </c>
      <c r="T358" s="98" t="e">
        <f t="shared" si="113"/>
        <v>#N/A</v>
      </c>
      <c r="U358" s="11" t="e">
        <f t="shared" si="114"/>
        <v>#N/A</v>
      </c>
      <c r="V358" s="11" t="e">
        <f t="shared" si="115"/>
        <v>#N/A</v>
      </c>
      <c r="W358" s="11" t="e">
        <f t="shared" si="116"/>
        <v>#N/A</v>
      </c>
      <c r="X358" s="11" t="e">
        <f t="shared" si="117"/>
        <v>#N/A</v>
      </c>
      <c r="Y358" s="11" t="e">
        <f t="shared" si="118"/>
        <v>#N/A</v>
      </c>
      <c r="Z358" s="11" t="e">
        <f t="shared" si="119"/>
        <v>#N/A</v>
      </c>
      <c r="AA358" s="56" t="e">
        <f t="shared" si="120"/>
        <v>#N/A</v>
      </c>
      <c r="AB358" s="56" t="e">
        <f t="shared" si="121"/>
        <v>#N/A</v>
      </c>
      <c r="AC358" s="35" t="e">
        <f t="shared" si="128"/>
        <v>#N/A</v>
      </c>
      <c r="AD358" s="35" t="e">
        <f t="shared" si="129"/>
        <v>#N/A</v>
      </c>
      <c r="AE358" s="35" t="e">
        <f t="shared" si="130"/>
        <v>#N/A</v>
      </c>
      <c r="AF358" s="35" t="e">
        <f t="shared" si="131"/>
        <v>#N/A</v>
      </c>
      <c r="AI358" s="10"/>
      <c r="AJ358" s="11"/>
      <c r="AK358" s="10"/>
      <c r="AL358" s="11"/>
      <c r="AM358" s="10"/>
      <c r="AN358" s="10"/>
      <c r="AO358" s="10"/>
      <c r="AP358" s="10"/>
      <c r="AQ358" s="10"/>
      <c r="AS358" s="10"/>
      <c r="AT358" s="11"/>
      <c r="AU358" s="11"/>
      <c r="AV358" s="11"/>
      <c r="AW358" s="11"/>
      <c r="AX358" s="11"/>
      <c r="AY358" s="11"/>
      <c r="AZ358" s="11"/>
      <c r="BA358" s="11"/>
      <c r="BC358" s="10"/>
      <c r="BD358" s="11"/>
      <c r="BE358" s="11"/>
      <c r="BF358" s="11"/>
      <c r="BG358" s="11"/>
      <c r="BH358" s="11"/>
      <c r="BI358" s="11"/>
      <c r="BJ358" s="11"/>
      <c r="BK358" s="11"/>
      <c r="BL358" s="11"/>
      <c r="BM358" s="10"/>
      <c r="BN358" s="11"/>
      <c r="BO358" s="10"/>
      <c r="BP358" s="11"/>
      <c r="BQ358" s="10"/>
      <c r="BR358" s="10"/>
      <c r="BS358" s="10"/>
      <c r="BT358" s="10"/>
      <c r="BU358" s="10"/>
      <c r="BV358" s="6"/>
      <c r="BW358" s="6"/>
      <c r="BX358" s="10"/>
      <c r="BY358" s="11"/>
      <c r="BZ358" s="11"/>
      <c r="CA358" s="11"/>
      <c r="CB358" s="11"/>
      <c r="CC358" s="11"/>
      <c r="CD358" s="11"/>
      <c r="CE358" s="11"/>
      <c r="CF358" s="11"/>
      <c r="CG358" s="6"/>
      <c r="CH358" s="10"/>
      <c r="CI358" s="11"/>
      <c r="CJ358" s="11"/>
      <c r="CK358" s="11"/>
      <c r="CL358" s="11"/>
      <c r="CM358" s="11"/>
      <c r="CN358" s="11"/>
      <c r="CO358" s="11"/>
      <c r="CP358" s="11"/>
    </row>
    <row r="359" spans="1:94" ht="15.75" x14ac:dyDescent="0.25">
      <c r="A359" s="17"/>
      <c r="B359" s="17"/>
      <c r="C359" s="24"/>
      <c r="D359" s="24"/>
      <c r="E359" s="24"/>
      <c r="F359" s="25"/>
      <c r="G359" s="25"/>
      <c r="H359" s="46"/>
      <c r="I359" s="81" t="str">
        <f t="shared" si="122"/>
        <v/>
      </c>
      <c r="J359" s="28" t="str">
        <f t="shared" si="123"/>
        <v/>
      </c>
      <c r="K359" s="29" t="str">
        <f t="shared" si="124"/>
        <v/>
      </c>
      <c r="L359" s="99" t="str">
        <f t="shared" si="125"/>
        <v/>
      </c>
      <c r="M359" s="30" t="str">
        <f t="shared" si="126"/>
        <v/>
      </c>
      <c r="N359" s="31" t="str">
        <f t="shared" si="127"/>
        <v/>
      </c>
      <c r="P359" s="14">
        <f t="shared" si="110"/>
        <v>-154</v>
      </c>
      <c r="Q359" s="14"/>
      <c r="R359" s="56" t="e">
        <f t="shared" si="111"/>
        <v>#N/A</v>
      </c>
      <c r="S359" s="56" t="e">
        <f t="shared" si="112"/>
        <v>#N/A</v>
      </c>
      <c r="T359" s="98" t="e">
        <f t="shared" si="113"/>
        <v>#N/A</v>
      </c>
      <c r="U359" s="11" t="e">
        <f t="shared" si="114"/>
        <v>#N/A</v>
      </c>
      <c r="V359" s="11" t="e">
        <f t="shared" si="115"/>
        <v>#N/A</v>
      </c>
      <c r="W359" s="11" t="e">
        <f t="shared" si="116"/>
        <v>#N/A</v>
      </c>
      <c r="X359" s="11" t="e">
        <f t="shared" si="117"/>
        <v>#N/A</v>
      </c>
      <c r="Y359" s="11" t="e">
        <f t="shared" si="118"/>
        <v>#N/A</v>
      </c>
      <c r="Z359" s="11" t="e">
        <f t="shared" si="119"/>
        <v>#N/A</v>
      </c>
      <c r="AA359" s="56" t="e">
        <f t="shared" si="120"/>
        <v>#N/A</v>
      </c>
      <c r="AB359" s="56" t="e">
        <f t="shared" si="121"/>
        <v>#N/A</v>
      </c>
      <c r="AC359" s="35" t="e">
        <f t="shared" si="128"/>
        <v>#N/A</v>
      </c>
      <c r="AD359" s="35" t="e">
        <f t="shared" si="129"/>
        <v>#N/A</v>
      </c>
      <c r="AE359" s="35" t="e">
        <f t="shared" si="130"/>
        <v>#N/A</v>
      </c>
      <c r="AF359" s="35" t="e">
        <f t="shared" si="131"/>
        <v>#N/A</v>
      </c>
      <c r="AI359" s="10"/>
      <c r="AJ359" s="11"/>
      <c r="AK359" s="10"/>
      <c r="AL359" s="11"/>
      <c r="AM359" s="10"/>
      <c r="AN359" s="10"/>
      <c r="AO359" s="10"/>
      <c r="AP359" s="10"/>
      <c r="AQ359" s="10"/>
      <c r="AS359" s="10"/>
      <c r="AT359" s="11"/>
      <c r="AU359" s="11"/>
      <c r="AV359" s="11"/>
      <c r="AW359" s="11"/>
      <c r="AX359" s="11"/>
      <c r="AY359" s="11"/>
      <c r="AZ359" s="11"/>
      <c r="BA359" s="11"/>
      <c r="BC359" s="10"/>
      <c r="BD359" s="11"/>
      <c r="BE359" s="11"/>
      <c r="BF359" s="11"/>
      <c r="BG359" s="11"/>
      <c r="BH359" s="11"/>
      <c r="BI359" s="11"/>
      <c r="BJ359" s="11"/>
      <c r="BK359" s="11"/>
      <c r="BL359" s="11"/>
      <c r="BM359" s="10"/>
      <c r="BN359" s="11"/>
      <c r="BO359" s="10"/>
      <c r="BP359" s="11"/>
      <c r="BQ359" s="10"/>
      <c r="BR359" s="10"/>
      <c r="BS359" s="10"/>
      <c r="BT359" s="10"/>
      <c r="BU359" s="10"/>
      <c r="BV359" s="6"/>
      <c r="BW359" s="6"/>
      <c r="BX359" s="10"/>
      <c r="BY359" s="11"/>
      <c r="BZ359" s="11"/>
      <c r="CA359" s="11"/>
      <c r="CB359" s="11"/>
      <c r="CC359" s="11"/>
      <c r="CD359" s="11"/>
      <c r="CE359" s="11"/>
      <c r="CF359" s="11"/>
      <c r="CG359" s="6"/>
      <c r="CH359" s="10"/>
      <c r="CI359" s="11"/>
      <c r="CJ359" s="11"/>
      <c r="CK359" s="11"/>
      <c r="CL359" s="11"/>
      <c r="CM359" s="11"/>
      <c r="CN359" s="11"/>
      <c r="CO359" s="11"/>
      <c r="CP359" s="11"/>
    </row>
    <row r="360" spans="1:94" ht="15.75" x14ac:dyDescent="0.25">
      <c r="A360" s="17"/>
      <c r="B360" s="17"/>
      <c r="C360" s="24"/>
      <c r="D360" s="24"/>
      <c r="E360" s="24"/>
      <c r="F360" s="25"/>
      <c r="G360" s="25"/>
      <c r="H360" s="46"/>
      <c r="I360" s="81" t="str">
        <f t="shared" si="122"/>
        <v/>
      </c>
      <c r="J360" s="28" t="str">
        <f t="shared" si="123"/>
        <v/>
      </c>
      <c r="K360" s="29" t="str">
        <f t="shared" si="124"/>
        <v/>
      </c>
      <c r="L360" s="99" t="str">
        <f t="shared" si="125"/>
        <v/>
      </c>
      <c r="M360" s="30" t="str">
        <f t="shared" si="126"/>
        <v/>
      </c>
      <c r="N360" s="31" t="str">
        <f t="shared" si="127"/>
        <v/>
      </c>
      <c r="P360" s="14">
        <f t="shared" si="110"/>
        <v>-154</v>
      </c>
      <c r="Q360" s="14"/>
      <c r="R360" s="56" t="e">
        <f t="shared" si="111"/>
        <v>#N/A</v>
      </c>
      <c r="S360" s="56" t="e">
        <f t="shared" si="112"/>
        <v>#N/A</v>
      </c>
      <c r="T360" s="98" t="e">
        <f t="shared" si="113"/>
        <v>#N/A</v>
      </c>
      <c r="U360" s="11" t="e">
        <f t="shared" si="114"/>
        <v>#N/A</v>
      </c>
      <c r="V360" s="11" t="e">
        <f t="shared" si="115"/>
        <v>#N/A</v>
      </c>
      <c r="W360" s="11" t="e">
        <f t="shared" si="116"/>
        <v>#N/A</v>
      </c>
      <c r="X360" s="11" t="e">
        <f t="shared" si="117"/>
        <v>#N/A</v>
      </c>
      <c r="Y360" s="11" t="e">
        <f t="shared" si="118"/>
        <v>#N/A</v>
      </c>
      <c r="Z360" s="11" t="e">
        <f t="shared" si="119"/>
        <v>#N/A</v>
      </c>
      <c r="AA360" s="56" t="e">
        <f t="shared" si="120"/>
        <v>#N/A</v>
      </c>
      <c r="AB360" s="56" t="e">
        <f t="shared" si="121"/>
        <v>#N/A</v>
      </c>
      <c r="AC360" s="35" t="e">
        <f t="shared" si="128"/>
        <v>#N/A</v>
      </c>
      <c r="AD360" s="35" t="e">
        <f t="shared" si="129"/>
        <v>#N/A</v>
      </c>
      <c r="AE360" s="35" t="e">
        <f t="shared" si="130"/>
        <v>#N/A</v>
      </c>
      <c r="AF360" s="35" t="e">
        <f t="shared" si="131"/>
        <v>#N/A</v>
      </c>
      <c r="AI360" s="10"/>
      <c r="AJ360" s="11"/>
      <c r="AK360" s="10"/>
      <c r="AL360" s="11"/>
      <c r="AM360" s="10"/>
      <c r="AN360" s="10"/>
      <c r="AO360" s="10"/>
      <c r="AP360" s="10"/>
      <c r="AQ360" s="10"/>
      <c r="AS360" s="10"/>
      <c r="AT360" s="11"/>
      <c r="AU360" s="11"/>
      <c r="AV360" s="11"/>
      <c r="AW360" s="11"/>
      <c r="AX360" s="11"/>
      <c r="AY360" s="11"/>
      <c r="AZ360" s="11"/>
      <c r="BA360" s="11"/>
      <c r="BC360" s="10"/>
      <c r="BD360" s="11"/>
      <c r="BE360" s="11"/>
      <c r="BF360" s="11"/>
      <c r="BG360" s="11"/>
      <c r="BH360" s="11"/>
      <c r="BI360" s="11"/>
      <c r="BJ360" s="11"/>
      <c r="BK360" s="11"/>
      <c r="BL360" s="11"/>
      <c r="BM360" s="10"/>
      <c r="BN360" s="11"/>
      <c r="BO360" s="10"/>
      <c r="BP360" s="11"/>
      <c r="BQ360" s="10"/>
      <c r="BR360" s="10"/>
      <c r="BS360" s="10"/>
      <c r="BT360" s="10"/>
      <c r="BU360" s="10"/>
      <c r="BV360" s="6"/>
      <c r="BW360" s="6"/>
      <c r="BX360" s="10"/>
      <c r="BY360" s="11"/>
      <c r="BZ360" s="11"/>
      <c r="CA360" s="11"/>
      <c r="CB360" s="11"/>
      <c r="CC360" s="11"/>
      <c r="CD360" s="11"/>
      <c r="CE360" s="11"/>
      <c r="CF360" s="11"/>
      <c r="CG360" s="6"/>
      <c r="CH360" s="10"/>
      <c r="CI360" s="11"/>
      <c r="CJ360" s="11"/>
      <c r="CK360" s="11"/>
      <c r="CL360" s="11"/>
      <c r="CM360" s="11"/>
      <c r="CN360" s="11"/>
      <c r="CO360" s="11"/>
      <c r="CP360" s="11"/>
    </row>
    <row r="361" spans="1:94" ht="15.75" x14ac:dyDescent="0.25">
      <c r="A361" s="17"/>
      <c r="B361" s="17"/>
      <c r="C361" s="24"/>
      <c r="D361" s="24"/>
      <c r="E361" s="24"/>
      <c r="F361" s="25"/>
      <c r="G361" s="25"/>
      <c r="H361" s="46"/>
      <c r="I361" s="81" t="str">
        <f t="shared" si="122"/>
        <v/>
      </c>
      <c r="J361" s="28" t="str">
        <f t="shared" si="123"/>
        <v/>
      </c>
      <c r="K361" s="29" t="str">
        <f t="shared" si="124"/>
        <v/>
      </c>
      <c r="L361" s="99" t="str">
        <f t="shared" si="125"/>
        <v/>
      </c>
      <c r="M361" s="30" t="str">
        <f t="shared" si="126"/>
        <v/>
      </c>
      <c r="N361" s="31" t="str">
        <f t="shared" si="127"/>
        <v/>
      </c>
      <c r="P361" s="14">
        <f t="shared" si="110"/>
        <v>-154</v>
      </c>
      <c r="Q361" s="14"/>
      <c r="R361" s="56" t="e">
        <f t="shared" si="111"/>
        <v>#N/A</v>
      </c>
      <c r="S361" s="56" t="e">
        <f t="shared" si="112"/>
        <v>#N/A</v>
      </c>
      <c r="T361" s="98" t="e">
        <f t="shared" si="113"/>
        <v>#N/A</v>
      </c>
      <c r="U361" s="11" t="e">
        <f t="shared" si="114"/>
        <v>#N/A</v>
      </c>
      <c r="V361" s="11" t="e">
        <f t="shared" si="115"/>
        <v>#N/A</v>
      </c>
      <c r="W361" s="11" t="e">
        <f t="shared" si="116"/>
        <v>#N/A</v>
      </c>
      <c r="X361" s="11" t="e">
        <f t="shared" si="117"/>
        <v>#N/A</v>
      </c>
      <c r="Y361" s="11" t="e">
        <f t="shared" si="118"/>
        <v>#N/A</v>
      </c>
      <c r="Z361" s="11" t="e">
        <f t="shared" si="119"/>
        <v>#N/A</v>
      </c>
      <c r="AA361" s="56" t="e">
        <f t="shared" si="120"/>
        <v>#N/A</v>
      </c>
      <c r="AB361" s="56" t="e">
        <f t="shared" si="121"/>
        <v>#N/A</v>
      </c>
      <c r="AC361" s="35" t="e">
        <f t="shared" si="128"/>
        <v>#N/A</v>
      </c>
      <c r="AD361" s="35" t="e">
        <f t="shared" si="129"/>
        <v>#N/A</v>
      </c>
      <c r="AE361" s="35" t="e">
        <f t="shared" si="130"/>
        <v>#N/A</v>
      </c>
      <c r="AF361" s="35" t="e">
        <f t="shared" si="131"/>
        <v>#N/A</v>
      </c>
      <c r="AI361" s="10"/>
      <c r="AJ361" s="11"/>
      <c r="AK361" s="10"/>
      <c r="AL361" s="11"/>
      <c r="AM361" s="10"/>
      <c r="AN361" s="10"/>
      <c r="AO361" s="10"/>
      <c r="AP361" s="10"/>
      <c r="AQ361" s="10"/>
      <c r="AS361" s="10"/>
      <c r="AT361" s="11"/>
      <c r="AU361" s="11"/>
      <c r="AV361" s="11"/>
      <c r="AW361" s="11"/>
      <c r="AX361" s="11"/>
      <c r="AY361" s="11"/>
      <c r="AZ361" s="11"/>
      <c r="BA361" s="11"/>
      <c r="BC361" s="10"/>
      <c r="BD361" s="11"/>
      <c r="BE361" s="11"/>
      <c r="BF361" s="11"/>
      <c r="BG361" s="11"/>
      <c r="BH361" s="11"/>
      <c r="BI361" s="11"/>
      <c r="BJ361" s="11"/>
      <c r="BK361" s="11"/>
      <c r="BL361" s="11"/>
      <c r="BM361" s="10"/>
      <c r="BN361" s="11"/>
      <c r="BO361" s="10"/>
      <c r="BP361" s="11"/>
      <c r="BQ361" s="10"/>
      <c r="BR361" s="10"/>
      <c r="BS361" s="10"/>
      <c r="BT361" s="10"/>
      <c r="BU361" s="10"/>
      <c r="BV361" s="6"/>
      <c r="BW361" s="6"/>
      <c r="BX361" s="10"/>
      <c r="BY361" s="11"/>
      <c r="BZ361" s="11"/>
      <c r="CA361" s="11"/>
      <c r="CB361" s="11"/>
      <c r="CC361" s="11"/>
      <c r="CD361" s="11"/>
      <c r="CE361" s="11"/>
      <c r="CF361" s="11"/>
      <c r="CG361" s="6"/>
      <c r="CH361" s="10"/>
      <c r="CI361" s="11"/>
      <c r="CJ361" s="11"/>
      <c r="CK361" s="11"/>
      <c r="CL361" s="11"/>
      <c r="CM361" s="11"/>
      <c r="CN361" s="11"/>
      <c r="CO361" s="11"/>
      <c r="CP361" s="11"/>
    </row>
    <row r="362" spans="1:94" ht="15.75" x14ac:dyDescent="0.25">
      <c r="A362" s="17"/>
      <c r="B362" s="17"/>
      <c r="C362" s="24"/>
      <c r="D362" s="24"/>
      <c r="E362" s="24"/>
      <c r="F362" s="25"/>
      <c r="G362" s="25"/>
      <c r="H362" s="46"/>
      <c r="I362" s="81" t="str">
        <f t="shared" si="122"/>
        <v/>
      </c>
      <c r="J362" s="28" t="str">
        <f t="shared" si="123"/>
        <v/>
      </c>
      <c r="K362" s="29" t="str">
        <f t="shared" si="124"/>
        <v/>
      </c>
      <c r="L362" s="99" t="str">
        <f t="shared" si="125"/>
        <v/>
      </c>
      <c r="M362" s="30" t="str">
        <f t="shared" si="126"/>
        <v/>
      </c>
      <c r="N362" s="31" t="str">
        <f t="shared" si="127"/>
        <v/>
      </c>
      <c r="P362" s="14">
        <f t="shared" si="110"/>
        <v>-154</v>
      </c>
      <c r="Q362" s="14"/>
      <c r="R362" s="56" t="e">
        <f t="shared" si="111"/>
        <v>#N/A</v>
      </c>
      <c r="S362" s="56" t="e">
        <f t="shared" si="112"/>
        <v>#N/A</v>
      </c>
      <c r="T362" s="98" t="e">
        <f t="shared" si="113"/>
        <v>#N/A</v>
      </c>
      <c r="U362" s="11" t="e">
        <f t="shared" si="114"/>
        <v>#N/A</v>
      </c>
      <c r="V362" s="11" t="e">
        <f t="shared" si="115"/>
        <v>#N/A</v>
      </c>
      <c r="W362" s="11" t="e">
        <f t="shared" si="116"/>
        <v>#N/A</v>
      </c>
      <c r="X362" s="11" t="e">
        <f t="shared" si="117"/>
        <v>#N/A</v>
      </c>
      <c r="Y362" s="11" t="e">
        <f t="shared" si="118"/>
        <v>#N/A</v>
      </c>
      <c r="Z362" s="11" t="e">
        <f t="shared" si="119"/>
        <v>#N/A</v>
      </c>
      <c r="AA362" s="56" t="e">
        <f t="shared" si="120"/>
        <v>#N/A</v>
      </c>
      <c r="AB362" s="56" t="e">
        <f t="shared" si="121"/>
        <v>#N/A</v>
      </c>
      <c r="AC362" s="35" t="e">
        <f t="shared" si="128"/>
        <v>#N/A</v>
      </c>
      <c r="AD362" s="35" t="e">
        <f t="shared" si="129"/>
        <v>#N/A</v>
      </c>
      <c r="AE362" s="35" t="e">
        <f t="shared" si="130"/>
        <v>#N/A</v>
      </c>
      <c r="AF362" s="35" t="e">
        <f t="shared" si="131"/>
        <v>#N/A</v>
      </c>
      <c r="AI362" s="10"/>
      <c r="AJ362" s="11"/>
      <c r="AK362" s="10"/>
      <c r="AL362" s="11"/>
      <c r="AM362" s="10"/>
      <c r="AN362" s="10"/>
      <c r="AO362" s="10"/>
      <c r="AP362" s="10"/>
      <c r="AQ362" s="10"/>
      <c r="AS362" s="10"/>
      <c r="AT362" s="11"/>
      <c r="AU362" s="11"/>
      <c r="AV362" s="11"/>
      <c r="AW362" s="11"/>
      <c r="AX362" s="11"/>
      <c r="AY362" s="11"/>
      <c r="AZ362" s="11"/>
      <c r="BA362" s="11"/>
      <c r="BC362" s="10"/>
      <c r="BD362" s="11"/>
      <c r="BE362" s="11"/>
      <c r="BF362" s="11"/>
      <c r="BG362" s="11"/>
      <c r="BH362" s="11"/>
      <c r="BI362" s="11"/>
      <c r="BJ362" s="11"/>
      <c r="BK362" s="11"/>
      <c r="BL362" s="11"/>
      <c r="BM362" s="10"/>
      <c r="BN362" s="11"/>
      <c r="BO362" s="10"/>
      <c r="BP362" s="11"/>
      <c r="BQ362" s="10"/>
      <c r="BR362" s="10"/>
      <c r="BS362" s="10"/>
      <c r="BT362" s="10"/>
      <c r="BU362" s="10"/>
      <c r="BV362" s="6"/>
      <c r="BW362" s="6"/>
      <c r="BX362" s="10"/>
      <c r="BY362" s="11"/>
      <c r="BZ362" s="11"/>
      <c r="CA362" s="11"/>
      <c r="CB362" s="11"/>
      <c r="CC362" s="11"/>
      <c r="CD362" s="11"/>
      <c r="CE362" s="11"/>
      <c r="CF362" s="11"/>
      <c r="CG362" s="6"/>
      <c r="CH362" s="10"/>
      <c r="CI362" s="11"/>
      <c r="CJ362" s="11"/>
      <c r="CK362" s="11"/>
      <c r="CL362" s="11"/>
      <c r="CM362" s="11"/>
      <c r="CN362" s="11"/>
      <c r="CO362" s="11"/>
      <c r="CP362" s="11"/>
    </row>
    <row r="363" spans="1:94" ht="15.75" x14ac:dyDescent="0.25">
      <c r="A363" s="17"/>
      <c r="B363" s="17"/>
      <c r="C363" s="24"/>
      <c r="D363" s="24"/>
      <c r="E363" s="24"/>
      <c r="F363" s="25"/>
      <c r="G363" s="25"/>
      <c r="H363" s="46"/>
      <c r="I363" s="81" t="str">
        <f t="shared" si="122"/>
        <v/>
      </c>
      <c r="J363" s="28" t="str">
        <f t="shared" si="123"/>
        <v/>
      </c>
      <c r="K363" s="29" t="str">
        <f t="shared" si="124"/>
        <v/>
      </c>
      <c r="L363" s="99" t="str">
        <f t="shared" si="125"/>
        <v/>
      </c>
      <c r="M363" s="30" t="str">
        <f t="shared" si="126"/>
        <v/>
      </c>
      <c r="N363" s="31" t="str">
        <f t="shared" si="127"/>
        <v/>
      </c>
      <c r="P363" s="14">
        <f t="shared" si="110"/>
        <v>-154</v>
      </c>
      <c r="Q363" s="14"/>
      <c r="R363" s="56" t="e">
        <f t="shared" si="111"/>
        <v>#N/A</v>
      </c>
      <c r="S363" s="56" t="e">
        <f t="shared" si="112"/>
        <v>#N/A</v>
      </c>
      <c r="T363" s="98" t="e">
        <f t="shared" si="113"/>
        <v>#N/A</v>
      </c>
      <c r="U363" s="11" t="e">
        <f t="shared" si="114"/>
        <v>#N/A</v>
      </c>
      <c r="V363" s="11" t="e">
        <f t="shared" si="115"/>
        <v>#N/A</v>
      </c>
      <c r="W363" s="11" t="e">
        <f t="shared" si="116"/>
        <v>#N/A</v>
      </c>
      <c r="X363" s="11" t="e">
        <f t="shared" si="117"/>
        <v>#N/A</v>
      </c>
      <c r="Y363" s="11" t="e">
        <f t="shared" si="118"/>
        <v>#N/A</v>
      </c>
      <c r="Z363" s="11" t="e">
        <f t="shared" si="119"/>
        <v>#N/A</v>
      </c>
      <c r="AA363" s="56" t="e">
        <f t="shared" si="120"/>
        <v>#N/A</v>
      </c>
      <c r="AB363" s="56" t="e">
        <f t="shared" si="121"/>
        <v>#N/A</v>
      </c>
      <c r="AC363" s="35" t="e">
        <f t="shared" si="128"/>
        <v>#N/A</v>
      </c>
      <c r="AD363" s="35" t="e">
        <f t="shared" si="129"/>
        <v>#N/A</v>
      </c>
      <c r="AE363" s="35" t="e">
        <f t="shared" si="130"/>
        <v>#N/A</v>
      </c>
      <c r="AF363" s="35" t="e">
        <f t="shared" si="131"/>
        <v>#N/A</v>
      </c>
      <c r="AI363" s="10"/>
      <c r="AJ363" s="11"/>
      <c r="AK363" s="10"/>
      <c r="AL363" s="11"/>
      <c r="AM363" s="10"/>
      <c r="AN363" s="10"/>
      <c r="AO363" s="10"/>
      <c r="AP363" s="10"/>
      <c r="AQ363" s="10"/>
      <c r="AS363" s="10"/>
      <c r="AT363" s="11"/>
      <c r="AU363" s="11"/>
      <c r="AV363" s="11"/>
      <c r="AW363" s="11"/>
      <c r="AX363" s="11"/>
      <c r="AY363" s="11"/>
      <c r="AZ363" s="11"/>
      <c r="BA363" s="11"/>
      <c r="BC363" s="10"/>
      <c r="BD363" s="11"/>
      <c r="BE363" s="11"/>
      <c r="BF363" s="11"/>
      <c r="BG363" s="11"/>
      <c r="BH363" s="11"/>
      <c r="BI363" s="11"/>
      <c r="BJ363" s="11"/>
      <c r="BK363" s="11"/>
      <c r="BL363" s="11"/>
      <c r="BM363" s="10"/>
      <c r="BN363" s="11"/>
      <c r="BO363" s="10"/>
      <c r="BP363" s="11"/>
      <c r="BQ363" s="10"/>
      <c r="BR363" s="10"/>
      <c r="BS363" s="10"/>
      <c r="BT363" s="10"/>
      <c r="BU363" s="10"/>
      <c r="BV363" s="6"/>
      <c r="BW363" s="6"/>
      <c r="BX363" s="10"/>
      <c r="BY363" s="11"/>
      <c r="BZ363" s="11"/>
      <c r="CA363" s="11"/>
      <c r="CB363" s="11"/>
      <c r="CC363" s="11"/>
      <c r="CD363" s="11"/>
      <c r="CE363" s="11"/>
      <c r="CF363" s="11"/>
      <c r="CG363" s="6"/>
      <c r="CH363" s="10"/>
      <c r="CI363" s="11"/>
      <c r="CJ363" s="11"/>
      <c r="CK363" s="11"/>
      <c r="CL363" s="11"/>
      <c r="CM363" s="11"/>
      <c r="CN363" s="11"/>
      <c r="CO363" s="11"/>
      <c r="CP363" s="11"/>
    </row>
    <row r="364" spans="1:94" ht="15.75" x14ac:dyDescent="0.25">
      <c r="A364" s="17"/>
      <c r="B364" s="17"/>
      <c r="C364" s="24"/>
      <c r="D364" s="24"/>
      <c r="E364" s="24"/>
      <c r="F364" s="25"/>
      <c r="G364" s="25"/>
      <c r="H364" s="46"/>
      <c r="I364" s="81" t="str">
        <f t="shared" si="122"/>
        <v/>
      </c>
      <c r="J364" s="28" t="str">
        <f t="shared" si="123"/>
        <v/>
      </c>
      <c r="K364" s="29" t="str">
        <f t="shared" si="124"/>
        <v/>
      </c>
      <c r="L364" s="99" t="str">
        <f t="shared" si="125"/>
        <v/>
      </c>
      <c r="M364" s="30" t="str">
        <f t="shared" si="126"/>
        <v/>
      </c>
      <c r="N364" s="31" t="str">
        <f t="shared" si="127"/>
        <v/>
      </c>
      <c r="P364" s="14">
        <f t="shared" si="110"/>
        <v>-154</v>
      </c>
      <c r="Q364" s="14"/>
      <c r="R364" s="56" t="e">
        <f t="shared" si="111"/>
        <v>#N/A</v>
      </c>
      <c r="S364" s="56" t="e">
        <f t="shared" si="112"/>
        <v>#N/A</v>
      </c>
      <c r="T364" s="98" t="e">
        <f t="shared" si="113"/>
        <v>#N/A</v>
      </c>
      <c r="U364" s="11" t="e">
        <f t="shared" si="114"/>
        <v>#N/A</v>
      </c>
      <c r="V364" s="11" t="e">
        <f t="shared" si="115"/>
        <v>#N/A</v>
      </c>
      <c r="W364" s="11" t="e">
        <f t="shared" si="116"/>
        <v>#N/A</v>
      </c>
      <c r="X364" s="11" t="e">
        <f t="shared" si="117"/>
        <v>#N/A</v>
      </c>
      <c r="Y364" s="11" t="e">
        <f t="shared" si="118"/>
        <v>#N/A</v>
      </c>
      <c r="Z364" s="11" t="e">
        <f t="shared" si="119"/>
        <v>#N/A</v>
      </c>
      <c r="AA364" s="56" t="e">
        <f t="shared" si="120"/>
        <v>#N/A</v>
      </c>
      <c r="AB364" s="56" t="e">
        <f t="shared" si="121"/>
        <v>#N/A</v>
      </c>
      <c r="AC364" s="35" t="e">
        <f t="shared" si="128"/>
        <v>#N/A</v>
      </c>
      <c r="AD364" s="35" t="e">
        <f t="shared" si="129"/>
        <v>#N/A</v>
      </c>
      <c r="AE364" s="35" t="e">
        <f t="shared" si="130"/>
        <v>#N/A</v>
      </c>
      <c r="AF364" s="35" t="e">
        <f t="shared" si="131"/>
        <v>#N/A</v>
      </c>
      <c r="AI364" s="10"/>
      <c r="AJ364" s="11"/>
      <c r="AK364" s="10"/>
      <c r="AL364" s="11"/>
      <c r="AM364" s="10"/>
      <c r="AN364" s="10"/>
      <c r="AO364" s="10"/>
      <c r="AP364" s="10"/>
      <c r="AQ364" s="10"/>
      <c r="AS364" s="10"/>
      <c r="AT364" s="11"/>
      <c r="AU364" s="11"/>
      <c r="AV364" s="11"/>
      <c r="AW364" s="11"/>
      <c r="AX364" s="11"/>
      <c r="AY364" s="11"/>
      <c r="AZ364" s="11"/>
      <c r="BA364" s="11"/>
      <c r="BC364" s="10"/>
      <c r="BD364" s="11"/>
      <c r="BE364" s="11"/>
      <c r="BF364" s="11"/>
      <c r="BG364" s="11"/>
      <c r="BH364" s="11"/>
      <c r="BI364" s="11"/>
      <c r="BJ364" s="11"/>
      <c r="BK364" s="11"/>
      <c r="BL364" s="11"/>
      <c r="BM364" s="10"/>
      <c r="BN364" s="11"/>
      <c r="BO364" s="10"/>
      <c r="BP364" s="11"/>
      <c r="BQ364" s="10"/>
      <c r="BR364" s="10"/>
      <c r="BS364" s="10"/>
      <c r="BT364" s="10"/>
      <c r="BU364" s="10"/>
      <c r="BV364" s="6"/>
      <c r="BW364" s="6"/>
      <c r="BX364" s="10"/>
      <c r="BY364" s="11"/>
      <c r="BZ364" s="11"/>
      <c r="CA364" s="11"/>
      <c r="CB364" s="11"/>
      <c r="CC364" s="11"/>
      <c r="CD364" s="11"/>
      <c r="CE364" s="11"/>
      <c r="CF364" s="11"/>
      <c r="CG364" s="6"/>
      <c r="CH364" s="10"/>
      <c r="CI364" s="11"/>
      <c r="CJ364" s="11"/>
      <c r="CK364" s="11"/>
      <c r="CL364" s="11"/>
      <c r="CM364" s="11"/>
      <c r="CN364" s="11"/>
      <c r="CO364" s="11"/>
      <c r="CP364" s="11"/>
    </row>
    <row r="365" spans="1:94" ht="15.75" x14ac:dyDescent="0.25">
      <c r="A365" s="17"/>
      <c r="B365" s="17"/>
      <c r="C365" s="24"/>
      <c r="D365" s="24"/>
      <c r="E365" s="24"/>
      <c r="F365" s="25"/>
      <c r="G365" s="25"/>
      <c r="H365" s="46"/>
      <c r="I365" s="81" t="str">
        <f t="shared" si="122"/>
        <v/>
      </c>
      <c r="J365" s="28" t="str">
        <f t="shared" si="123"/>
        <v/>
      </c>
      <c r="K365" s="29" t="str">
        <f t="shared" si="124"/>
        <v/>
      </c>
      <c r="L365" s="99" t="str">
        <f t="shared" si="125"/>
        <v/>
      </c>
      <c r="M365" s="30" t="str">
        <f t="shared" si="126"/>
        <v/>
      </c>
      <c r="N365" s="31" t="str">
        <f t="shared" si="127"/>
        <v/>
      </c>
      <c r="P365" s="14">
        <f t="shared" si="110"/>
        <v>-154</v>
      </c>
      <c r="Q365" s="14"/>
      <c r="R365" s="56" t="e">
        <f t="shared" si="111"/>
        <v>#N/A</v>
      </c>
      <c r="S365" s="56" t="e">
        <f t="shared" si="112"/>
        <v>#N/A</v>
      </c>
      <c r="T365" s="98" t="e">
        <f t="shared" si="113"/>
        <v>#N/A</v>
      </c>
      <c r="U365" s="11" t="e">
        <f t="shared" si="114"/>
        <v>#N/A</v>
      </c>
      <c r="V365" s="11" t="e">
        <f t="shared" si="115"/>
        <v>#N/A</v>
      </c>
      <c r="W365" s="11" t="e">
        <f t="shared" si="116"/>
        <v>#N/A</v>
      </c>
      <c r="X365" s="11" t="e">
        <f t="shared" si="117"/>
        <v>#N/A</v>
      </c>
      <c r="Y365" s="11" t="e">
        <f t="shared" si="118"/>
        <v>#N/A</v>
      </c>
      <c r="Z365" s="11" t="e">
        <f t="shared" si="119"/>
        <v>#N/A</v>
      </c>
      <c r="AA365" s="56" t="e">
        <f t="shared" si="120"/>
        <v>#N/A</v>
      </c>
      <c r="AB365" s="56" t="e">
        <f t="shared" si="121"/>
        <v>#N/A</v>
      </c>
      <c r="AC365" s="35" t="e">
        <f t="shared" si="128"/>
        <v>#N/A</v>
      </c>
      <c r="AD365" s="35" t="e">
        <f t="shared" si="129"/>
        <v>#N/A</v>
      </c>
      <c r="AE365" s="35" t="e">
        <f t="shared" si="130"/>
        <v>#N/A</v>
      </c>
      <c r="AF365" s="35" t="e">
        <f t="shared" si="131"/>
        <v>#N/A</v>
      </c>
      <c r="AI365" s="10"/>
      <c r="AJ365" s="11"/>
      <c r="AK365" s="10"/>
      <c r="AL365" s="11"/>
      <c r="AM365" s="10"/>
      <c r="AN365" s="10"/>
      <c r="AO365" s="10"/>
      <c r="AP365" s="10"/>
      <c r="AQ365" s="10"/>
      <c r="AS365" s="10"/>
      <c r="AT365" s="11"/>
      <c r="AU365" s="11"/>
      <c r="AV365" s="11"/>
      <c r="AW365" s="11"/>
      <c r="AX365" s="11"/>
      <c r="AY365" s="11"/>
      <c r="AZ365" s="11"/>
      <c r="BA365" s="11"/>
      <c r="BC365" s="10"/>
      <c r="BD365" s="11"/>
      <c r="BE365" s="11"/>
      <c r="BF365" s="11"/>
      <c r="BG365" s="11"/>
      <c r="BH365" s="11"/>
      <c r="BI365" s="11"/>
      <c r="BJ365" s="11"/>
      <c r="BK365" s="11"/>
      <c r="BL365" s="11"/>
      <c r="BM365" s="10"/>
      <c r="BN365" s="11"/>
      <c r="BO365" s="10"/>
      <c r="BP365" s="11"/>
      <c r="BQ365" s="10"/>
      <c r="BR365" s="10"/>
      <c r="BS365" s="10"/>
      <c r="BT365" s="10"/>
      <c r="BU365" s="10"/>
      <c r="BV365" s="6"/>
      <c r="BW365" s="6"/>
      <c r="BX365" s="10"/>
      <c r="BY365" s="11"/>
      <c r="BZ365" s="11"/>
      <c r="CA365" s="11"/>
      <c r="CB365" s="11"/>
      <c r="CC365" s="11"/>
      <c r="CD365" s="11"/>
      <c r="CE365" s="11"/>
      <c r="CF365" s="11"/>
      <c r="CG365" s="6"/>
      <c r="CH365" s="10"/>
      <c r="CI365" s="11"/>
      <c r="CJ365" s="11"/>
      <c r="CK365" s="11"/>
      <c r="CL365" s="11"/>
      <c r="CM365" s="11"/>
      <c r="CN365" s="11"/>
      <c r="CO365" s="11"/>
      <c r="CP365" s="11"/>
    </row>
    <row r="366" spans="1:94" ht="15.75" x14ac:dyDescent="0.25">
      <c r="A366" s="17"/>
      <c r="B366" s="17"/>
      <c r="C366" s="24"/>
      <c r="D366" s="24"/>
      <c r="E366" s="24"/>
      <c r="F366" s="25"/>
      <c r="G366" s="25"/>
      <c r="H366" s="46"/>
      <c r="I366" s="81" t="str">
        <f t="shared" si="122"/>
        <v/>
      </c>
      <c r="J366" s="28" t="str">
        <f t="shared" si="123"/>
        <v/>
      </c>
      <c r="K366" s="29" t="str">
        <f t="shared" si="124"/>
        <v/>
      </c>
      <c r="L366" s="99" t="str">
        <f t="shared" si="125"/>
        <v/>
      </c>
      <c r="M366" s="30" t="str">
        <f t="shared" si="126"/>
        <v/>
      </c>
      <c r="N366" s="31" t="str">
        <f t="shared" si="127"/>
        <v/>
      </c>
      <c r="P366" s="14">
        <f t="shared" si="110"/>
        <v>-154</v>
      </c>
      <c r="Q366" s="14"/>
      <c r="R366" s="56" t="e">
        <f t="shared" si="111"/>
        <v>#N/A</v>
      </c>
      <c r="S366" s="56" t="e">
        <f t="shared" si="112"/>
        <v>#N/A</v>
      </c>
      <c r="T366" s="98" t="e">
        <f t="shared" si="113"/>
        <v>#N/A</v>
      </c>
      <c r="U366" s="11" t="e">
        <f t="shared" si="114"/>
        <v>#N/A</v>
      </c>
      <c r="V366" s="11" t="e">
        <f t="shared" si="115"/>
        <v>#N/A</v>
      </c>
      <c r="W366" s="11" t="e">
        <f t="shared" si="116"/>
        <v>#N/A</v>
      </c>
      <c r="X366" s="11" t="e">
        <f t="shared" si="117"/>
        <v>#N/A</v>
      </c>
      <c r="Y366" s="11" t="e">
        <f t="shared" si="118"/>
        <v>#N/A</v>
      </c>
      <c r="Z366" s="11" t="e">
        <f t="shared" si="119"/>
        <v>#N/A</v>
      </c>
      <c r="AA366" s="56" t="e">
        <f t="shared" si="120"/>
        <v>#N/A</v>
      </c>
      <c r="AB366" s="56" t="e">
        <f t="shared" si="121"/>
        <v>#N/A</v>
      </c>
      <c r="AC366" s="35" t="e">
        <f t="shared" si="128"/>
        <v>#N/A</v>
      </c>
      <c r="AD366" s="35" t="e">
        <f t="shared" si="129"/>
        <v>#N/A</v>
      </c>
      <c r="AE366" s="35" t="e">
        <f t="shared" si="130"/>
        <v>#N/A</v>
      </c>
      <c r="AF366" s="35" t="e">
        <f t="shared" si="131"/>
        <v>#N/A</v>
      </c>
      <c r="AI366" s="10"/>
      <c r="AJ366" s="11"/>
      <c r="AK366" s="10"/>
      <c r="AL366" s="11"/>
      <c r="AM366" s="10"/>
      <c r="AN366" s="10"/>
      <c r="AO366" s="10"/>
      <c r="AP366" s="10"/>
      <c r="AQ366" s="10"/>
      <c r="AS366" s="10"/>
      <c r="AT366" s="11"/>
      <c r="AU366" s="11"/>
      <c r="AV366" s="11"/>
      <c r="AW366" s="11"/>
      <c r="AX366" s="11"/>
      <c r="AY366" s="11"/>
      <c r="AZ366" s="11"/>
      <c r="BA366" s="11"/>
      <c r="BC366" s="10"/>
      <c r="BD366" s="11"/>
      <c r="BE366" s="11"/>
      <c r="BF366" s="11"/>
      <c r="BG366" s="11"/>
      <c r="BH366" s="11"/>
      <c r="BI366" s="11"/>
      <c r="BJ366" s="11"/>
      <c r="BK366" s="11"/>
      <c r="BL366" s="11"/>
      <c r="BM366" s="10"/>
      <c r="BN366" s="11"/>
      <c r="BO366" s="10"/>
      <c r="BP366" s="11"/>
      <c r="BQ366" s="10"/>
      <c r="BR366" s="10"/>
      <c r="BS366" s="10"/>
      <c r="BT366" s="10"/>
      <c r="BU366" s="10"/>
      <c r="BV366" s="6"/>
      <c r="BW366" s="6"/>
      <c r="BX366" s="10"/>
      <c r="BY366" s="11"/>
      <c r="BZ366" s="11"/>
      <c r="CA366" s="11"/>
      <c r="CB366" s="11"/>
      <c r="CC366" s="11"/>
      <c r="CD366" s="11"/>
      <c r="CE366" s="11"/>
      <c r="CF366" s="11"/>
      <c r="CG366" s="6"/>
      <c r="CH366" s="10"/>
      <c r="CI366" s="11"/>
      <c r="CJ366" s="11"/>
      <c r="CK366" s="11"/>
      <c r="CL366" s="11"/>
      <c r="CM366" s="11"/>
      <c r="CN366" s="11"/>
      <c r="CO366" s="11"/>
      <c r="CP366" s="11"/>
    </row>
    <row r="367" spans="1:94" ht="15.75" x14ac:dyDescent="0.25">
      <c r="A367" s="17"/>
      <c r="B367" s="17"/>
      <c r="C367" s="24"/>
      <c r="D367" s="24"/>
      <c r="E367" s="24"/>
      <c r="F367" s="25"/>
      <c r="G367" s="25"/>
      <c r="H367" s="46"/>
      <c r="I367" s="81" t="str">
        <f t="shared" si="122"/>
        <v/>
      </c>
      <c r="J367" s="28" t="str">
        <f t="shared" si="123"/>
        <v/>
      </c>
      <c r="K367" s="29" t="str">
        <f t="shared" si="124"/>
        <v/>
      </c>
      <c r="L367" s="99" t="str">
        <f t="shared" si="125"/>
        <v/>
      </c>
      <c r="M367" s="30" t="str">
        <f t="shared" si="126"/>
        <v/>
      </c>
      <c r="N367" s="31" t="str">
        <f t="shared" si="127"/>
        <v/>
      </c>
      <c r="P367" s="14">
        <f t="shared" si="110"/>
        <v>-154</v>
      </c>
      <c r="Q367" s="14"/>
      <c r="R367" s="56" t="e">
        <f t="shared" si="111"/>
        <v>#N/A</v>
      </c>
      <c r="S367" s="56" t="e">
        <f t="shared" si="112"/>
        <v>#N/A</v>
      </c>
      <c r="T367" s="98" t="e">
        <f t="shared" si="113"/>
        <v>#N/A</v>
      </c>
      <c r="U367" s="11" t="e">
        <f t="shared" si="114"/>
        <v>#N/A</v>
      </c>
      <c r="V367" s="11" t="e">
        <f t="shared" si="115"/>
        <v>#N/A</v>
      </c>
      <c r="W367" s="11" t="e">
        <f t="shared" si="116"/>
        <v>#N/A</v>
      </c>
      <c r="X367" s="11" t="e">
        <f t="shared" si="117"/>
        <v>#N/A</v>
      </c>
      <c r="Y367" s="11" t="e">
        <f t="shared" si="118"/>
        <v>#N/A</v>
      </c>
      <c r="Z367" s="11" t="e">
        <f t="shared" si="119"/>
        <v>#N/A</v>
      </c>
      <c r="AA367" s="56" t="e">
        <f t="shared" si="120"/>
        <v>#N/A</v>
      </c>
      <c r="AB367" s="56" t="e">
        <f t="shared" si="121"/>
        <v>#N/A</v>
      </c>
      <c r="AC367" s="35" t="e">
        <f t="shared" si="128"/>
        <v>#N/A</v>
      </c>
      <c r="AD367" s="35" t="e">
        <f t="shared" si="129"/>
        <v>#N/A</v>
      </c>
      <c r="AE367" s="35" t="e">
        <f t="shared" si="130"/>
        <v>#N/A</v>
      </c>
      <c r="AF367" s="35" t="e">
        <f t="shared" si="131"/>
        <v>#N/A</v>
      </c>
      <c r="AI367" s="10"/>
      <c r="AJ367" s="11"/>
      <c r="AK367" s="10"/>
      <c r="AL367" s="11"/>
      <c r="AM367" s="10"/>
      <c r="AN367" s="10"/>
      <c r="AO367" s="10"/>
      <c r="AP367" s="10"/>
      <c r="AQ367" s="10"/>
      <c r="AS367" s="10"/>
      <c r="AT367" s="11"/>
      <c r="AU367" s="11"/>
      <c r="AV367" s="11"/>
      <c r="AW367" s="11"/>
      <c r="AX367" s="11"/>
      <c r="AY367" s="11"/>
      <c r="AZ367" s="11"/>
      <c r="BA367" s="11"/>
      <c r="BC367" s="10"/>
      <c r="BD367" s="11"/>
      <c r="BE367" s="11"/>
      <c r="BF367" s="11"/>
      <c r="BG367" s="11"/>
      <c r="BH367" s="11"/>
      <c r="BI367" s="11"/>
      <c r="BJ367" s="11"/>
      <c r="BK367" s="11"/>
      <c r="BL367" s="11"/>
      <c r="BM367" s="10"/>
      <c r="BN367" s="11"/>
      <c r="BO367" s="10"/>
      <c r="BP367" s="11"/>
      <c r="BQ367" s="10"/>
      <c r="BR367" s="10"/>
      <c r="BS367" s="10"/>
      <c r="BT367" s="10"/>
      <c r="BU367" s="10"/>
      <c r="BV367" s="6"/>
      <c r="BW367" s="6"/>
      <c r="BX367" s="10"/>
      <c r="BY367" s="11"/>
      <c r="BZ367" s="11"/>
      <c r="CA367" s="11"/>
      <c r="CB367" s="11"/>
      <c r="CC367" s="11"/>
      <c r="CD367" s="11"/>
      <c r="CE367" s="11"/>
      <c r="CF367" s="11"/>
      <c r="CG367" s="6"/>
      <c r="CH367" s="10"/>
      <c r="CI367" s="11"/>
      <c r="CJ367" s="11"/>
      <c r="CK367" s="11"/>
      <c r="CL367" s="11"/>
      <c r="CM367" s="11"/>
      <c r="CN367" s="11"/>
      <c r="CO367" s="11"/>
      <c r="CP367" s="11"/>
    </row>
    <row r="368" spans="1:94" ht="15.75" x14ac:dyDescent="0.25">
      <c r="A368" s="17"/>
      <c r="B368" s="17"/>
      <c r="C368" s="24"/>
      <c r="D368" s="24"/>
      <c r="E368" s="24"/>
      <c r="F368" s="25"/>
      <c r="G368" s="25"/>
      <c r="H368" s="46"/>
      <c r="I368" s="81" t="str">
        <f t="shared" si="122"/>
        <v/>
      </c>
      <c r="J368" s="28" t="str">
        <f t="shared" si="123"/>
        <v/>
      </c>
      <c r="K368" s="29" t="str">
        <f t="shared" si="124"/>
        <v/>
      </c>
      <c r="L368" s="99" t="str">
        <f t="shared" si="125"/>
        <v/>
      </c>
      <c r="M368" s="30" t="str">
        <f t="shared" si="126"/>
        <v/>
      </c>
      <c r="N368" s="31" t="str">
        <f t="shared" si="127"/>
        <v/>
      </c>
      <c r="P368" s="14">
        <f t="shared" si="110"/>
        <v>-154</v>
      </c>
      <c r="Q368" s="14"/>
      <c r="R368" s="56" t="e">
        <f t="shared" si="111"/>
        <v>#N/A</v>
      </c>
      <c r="S368" s="56" t="e">
        <f t="shared" si="112"/>
        <v>#N/A</v>
      </c>
      <c r="T368" s="98" t="e">
        <f t="shared" si="113"/>
        <v>#N/A</v>
      </c>
      <c r="U368" s="11" t="e">
        <f t="shared" si="114"/>
        <v>#N/A</v>
      </c>
      <c r="V368" s="11" t="e">
        <f t="shared" si="115"/>
        <v>#N/A</v>
      </c>
      <c r="W368" s="11" t="e">
        <f t="shared" si="116"/>
        <v>#N/A</v>
      </c>
      <c r="X368" s="11" t="e">
        <f t="shared" si="117"/>
        <v>#N/A</v>
      </c>
      <c r="Y368" s="11" t="e">
        <f t="shared" si="118"/>
        <v>#N/A</v>
      </c>
      <c r="Z368" s="11" t="e">
        <f t="shared" si="119"/>
        <v>#N/A</v>
      </c>
      <c r="AA368" s="56" t="e">
        <f t="shared" si="120"/>
        <v>#N/A</v>
      </c>
      <c r="AB368" s="56" t="e">
        <f t="shared" si="121"/>
        <v>#N/A</v>
      </c>
      <c r="AC368" s="35" t="e">
        <f t="shared" si="128"/>
        <v>#N/A</v>
      </c>
      <c r="AD368" s="35" t="e">
        <f t="shared" si="129"/>
        <v>#N/A</v>
      </c>
      <c r="AE368" s="35" t="e">
        <f t="shared" si="130"/>
        <v>#N/A</v>
      </c>
      <c r="AF368" s="35" t="e">
        <f t="shared" si="131"/>
        <v>#N/A</v>
      </c>
      <c r="AI368" s="10"/>
      <c r="AJ368" s="11"/>
      <c r="AK368" s="10"/>
      <c r="AL368" s="11"/>
      <c r="AM368" s="10"/>
      <c r="AN368" s="10"/>
      <c r="AO368" s="10"/>
      <c r="AP368" s="10"/>
      <c r="AQ368" s="10"/>
      <c r="AS368" s="10"/>
      <c r="AT368" s="11"/>
      <c r="AU368" s="11"/>
      <c r="AV368" s="11"/>
      <c r="AW368" s="11"/>
      <c r="AX368" s="11"/>
      <c r="AY368" s="11"/>
      <c r="AZ368" s="11"/>
      <c r="BA368" s="11"/>
      <c r="BC368" s="10"/>
      <c r="BD368" s="11"/>
      <c r="BE368" s="11"/>
      <c r="BF368" s="11"/>
      <c r="BG368" s="11"/>
      <c r="BH368" s="11"/>
      <c r="BI368" s="11"/>
      <c r="BJ368" s="11"/>
      <c r="BK368" s="11"/>
      <c r="BL368" s="11"/>
      <c r="BM368" s="10"/>
      <c r="BN368" s="11"/>
      <c r="BO368" s="10"/>
      <c r="BP368" s="11"/>
      <c r="BQ368" s="10"/>
      <c r="BR368" s="10"/>
      <c r="BS368" s="10"/>
      <c r="BT368" s="10"/>
      <c r="BU368" s="10"/>
      <c r="BV368" s="6"/>
      <c r="BW368" s="6"/>
      <c r="BX368" s="10"/>
      <c r="BY368" s="11"/>
      <c r="BZ368" s="11"/>
      <c r="CA368" s="11"/>
      <c r="CB368" s="11"/>
      <c r="CC368" s="11"/>
      <c r="CD368" s="11"/>
      <c r="CE368" s="11"/>
      <c r="CF368" s="11"/>
      <c r="CG368" s="6"/>
      <c r="CH368" s="10"/>
      <c r="CI368" s="11"/>
      <c r="CJ368" s="11"/>
      <c r="CK368" s="11"/>
      <c r="CL368" s="11"/>
      <c r="CM368" s="11"/>
      <c r="CN368" s="11"/>
      <c r="CO368" s="11"/>
      <c r="CP368" s="11"/>
    </row>
    <row r="369" spans="1:94" ht="15.75" x14ac:dyDescent="0.25">
      <c r="A369" s="17"/>
      <c r="B369" s="17"/>
      <c r="C369" s="24"/>
      <c r="D369" s="24"/>
      <c r="E369" s="24"/>
      <c r="F369" s="25"/>
      <c r="G369" s="25"/>
      <c r="H369" s="46"/>
      <c r="I369" s="81" t="str">
        <f t="shared" si="122"/>
        <v/>
      </c>
      <c r="J369" s="28" t="str">
        <f t="shared" si="123"/>
        <v/>
      </c>
      <c r="K369" s="29" t="str">
        <f t="shared" si="124"/>
        <v/>
      </c>
      <c r="L369" s="99" t="str">
        <f t="shared" si="125"/>
        <v/>
      </c>
      <c r="M369" s="30" t="str">
        <f t="shared" si="126"/>
        <v/>
      </c>
      <c r="N369" s="31" t="str">
        <f t="shared" si="127"/>
        <v/>
      </c>
      <c r="P369" s="14">
        <f t="shared" si="110"/>
        <v>-154</v>
      </c>
      <c r="Q369" s="14"/>
      <c r="R369" s="56" t="e">
        <f t="shared" si="111"/>
        <v>#N/A</v>
      </c>
      <c r="S369" s="56" t="e">
        <f t="shared" si="112"/>
        <v>#N/A</v>
      </c>
      <c r="T369" s="98" t="e">
        <f t="shared" si="113"/>
        <v>#N/A</v>
      </c>
      <c r="U369" s="11" t="e">
        <f t="shared" si="114"/>
        <v>#N/A</v>
      </c>
      <c r="V369" s="11" t="e">
        <f t="shared" si="115"/>
        <v>#N/A</v>
      </c>
      <c r="W369" s="11" t="e">
        <f t="shared" si="116"/>
        <v>#N/A</v>
      </c>
      <c r="X369" s="11" t="e">
        <f t="shared" si="117"/>
        <v>#N/A</v>
      </c>
      <c r="Y369" s="11" t="e">
        <f t="shared" si="118"/>
        <v>#N/A</v>
      </c>
      <c r="Z369" s="11" t="e">
        <f t="shared" si="119"/>
        <v>#N/A</v>
      </c>
      <c r="AA369" s="56" t="e">
        <f t="shared" si="120"/>
        <v>#N/A</v>
      </c>
      <c r="AB369" s="56" t="e">
        <f t="shared" si="121"/>
        <v>#N/A</v>
      </c>
      <c r="AC369" s="35" t="e">
        <f t="shared" si="128"/>
        <v>#N/A</v>
      </c>
      <c r="AD369" s="35" t="e">
        <f t="shared" si="129"/>
        <v>#N/A</v>
      </c>
      <c r="AE369" s="35" t="e">
        <f t="shared" si="130"/>
        <v>#N/A</v>
      </c>
      <c r="AF369" s="35" t="e">
        <f t="shared" si="131"/>
        <v>#N/A</v>
      </c>
      <c r="AI369" s="10"/>
      <c r="AJ369" s="11"/>
      <c r="AK369" s="10"/>
      <c r="AL369" s="11"/>
      <c r="AM369" s="10"/>
      <c r="AN369" s="10"/>
      <c r="AO369" s="10"/>
      <c r="AP369" s="10"/>
      <c r="AQ369" s="10"/>
      <c r="AS369" s="10"/>
      <c r="AT369" s="11"/>
      <c r="AU369" s="11"/>
      <c r="AV369" s="11"/>
      <c r="AW369" s="11"/>
      <c r="AX369" s="11"/>
      <c r="AY369" s="11"/>
      <c r="AZ369" s="11"/>
      <c r="BA369" s="11"/>
      <c r="BC369" s="10"/>
      <c r="BD369" s="11"/>
      <c r="BE369" s="11"/>
      <c r="BF369" s="11"/>
      <c r="BG369" s="11"/>
      <c r="BH369" s="11"/>
      <c r="BI369" s="11"/>
      <c r="BJ369" s="11"/>
      <c r="BK369" s="11"/>
      <c r="BL369" s="11"/>
      <c r="BM369" s="10"/>
      <c r="BN369" s="11"/>
      <c r="BO369" s="10"/>
      <c r="BP369" s="11"/>
      <c r="BQ369" s="10"/>
      <c r="BR369" s="10"/>
      <c r="BS369" s="10"/>
      <c r="BT369" s="10"/>
      <c r="BU369" s="10"/>
      <c r="BV369" s="6"/>
      <c r="BW369" s="6"/>
      <c r="BX369" s="10"/>
      <c r="BY369" s="11"/>
      <c r="BZ369" s="11"/>
      <c r="CA369" s="11"/>
      <c r="CB369" s="11"/>
      <c r="CC369" s="11"/>
      <c r="CD369" s="11"/>
      <c r="CE369" s="11"/>
      <c r="CF369" s="11"/>
      <c r="CG369" s="6"/>
      <c r="CH369" s="10"/>
      <c r="CI369" s="11"/>
      <c r="CJ369" s="11"/>
      <c r="CK369" s="11"/>
      <c r="CL369" s="11"/>
      <c r="CM369" s="11"/>
      <c r="CN369" s="11"/>
      <c r="CO369" s="11"/>
      <c r="CP369" s="11"/>
    </row>
    <row r="370" spans="1:94" ht="15.75" x14ac:dyDescent="0.25">
      <c r="A370" s="17"/>
      <c r="B370" s="17"/>
      <c r="C370" s="24"/>
      <c r="D370" s="24"/>
      <c r="E370" s="24"/>
      <c r="F370" s="25"/>
      <c r="G370" s="25"/>
      <c r="H370" s="46"/>
      <c r="I370" s="81" t="str">
        <f t="shared" si="122"/>
        <v/>
      </c>
      <c r="J370" s="28" t="str">
        <f t="shared" si="123"/>
        <v/>
      </c>
      <c r="K370" s="29" t="str">
        <f t="shared" si="124"/>
        <v/>
      </c>
      <c r="L370" s="99" t="str">
        <f t="shared" si="125"/>
        <v/>
      </c>
      <c r="M370" s="30" t="str">
        <f t="shared" si="126"/>
        <v/>
      </c>
      <c r="N370" s="31" t="str">
        <f t="shared" si="127"/>
        <v/>
      </c>
      <c r="P370" s="14">
        <f t="shared" si="110"/>
        <v>-154</v>
      </c>
      <c r="Q370" s="14"/>
      <c r="R370" s="56" t="e">
        <f t="shared" si="111"/>
        <v>#N/A</v>
      </c>
      <c r="S370" s="56" t="e">
        <f t="shared" si="112"/>
        <v>#N/A</v>
      </c>
      <c r="T370" s="98" t="e">
        <f t="shared" si="113"/>
        <v>#N/A</v>
      </c>
      <c r="U370" s="11" t="e">
        <f t="shared" si="114"/>
        <v>#N/A</v>
      </c>
      <c r="V370" s="11" t="e">
        <f t="shared" si="115"/>
        <v>#N/A</v>
      </c>
      <c r="W370" s="11" t="e">
        <f t="shared" si="116"/>
        <v>#N/A</v>
      </c>
      <c r="X370" s="11" t="e">
        <f t="shared" si="117"/>
        <v>#N/A</v>
      </c>
      <c r="Y370" s="11" t="e">
        <f t="shared" si="118"/>
        <v>#N/A</v>
      </c>
      <c r="Z370" s="11" t="e">
        <f t="shared" si="119"/>
        <v>#N/A</v>
      </c>
      <c r="AA370" s="56" t="e">
        <f t="shared" si="120"/>
        <v>#N/A</v>
      </c>
      <c r="AB370" s="56" t="e">
        <f t="shared" si="121"/>
        <v>#N/A</v>
      </c>
      <c r="AC370" s="35" t="e">
        <f t="shared" si="128"/>
        <v>#N/A</v>
      </c>
      <c r="AD370" s="35" t="e">
        <f t="shared" si="129"/>
        <v>#N/A</v>
      </c>
      <c r="AE370" s="35" t="e">
        <f t="shared" si="130"/>
        <v>#N/A</v>
      </c>
      <c r="AF370" s="35" t="e">
        <f t="shared" si="131"/>
        <v>#N/A</v>
      </c>
      <c r="AI370" s="10"/>
      <c r="AJ370" s="11"/>
      <c r="AK370" s="10"/>
      <c r="AL370" s="11"/>
      <c r="AM370" s="10"/>
      <c r="AN370" s="10"/>
      <c r="AO370" s="10"/>
      <c r="AP370" s="10"/>
      <c r="AQ370" s="10"/>
      <c r="AS370" s="10"/>
      <c r="AT370" s="11"/>
      <c r="AU370" s="11"/>
      <c r="AV370" s="11"/>
      <c r="AW370" s="11"/>
      <c r="AX370" s="11"/>
      <c r="AY370" s="11"/>
      <c r="AZ370" s="11"/>
      <c r="BA370" s="11"/>
      <c r="BC370" s="10"/>
      <c r="BD370" s="11"/>
      <c r="BE370" s="11"/>
      <c r="BF370" s="11"/>
      <c r="BG370" s="11"/>
      <c r="BH370" s="11"/>
      <c r="BI370" s="11"/>
      <c r="BJ370" s="11"/>
      <c r="BK370" s="11"/>
      <c r="BL370" s="11"/>
      <c r="BM370" s="10"/>
      <c r="BN370" s="11"/>
      <c r="BO370" s="10"/>
      <c r="BP370" s="11"/>
      <c r="BQ370" s="10"/>
      <c r="BR370" s="10"/>
      <c r="BS370" s="10"/>
      <c r="BT370" s="10"/>
      <c r="BU370" s="10"/>
      <c r="BV370" s="6"/>
      <c r="BW370" s="6"/>
      <c r="BX370" s="10"/>
      <c r="BY370" s="11"/>
      <c r="BZ370" s="11"/>
      <c r="CA370" s="11"/>
      <c r="CB370" s="11"/>
      <c r="CC370" s="11"/>
      <c r="CD370" s="11"/>
      <c r="CE370" s="11"/>
      <c r="CF370" s="11"/>
      <c r="CG370" s="6"/>
      <c r="CH370" s="10"/>
      <c r="CI370" s="11"/>
      <c r="CJ370" s="11"/>
      <c r="CK370" s="11"/>
      <c r="CL370" s="11"/>
      <c r="CM370" s="11"/>
      <c r="CN370" s="11"/>
      <c r="CO370" s="11"/>
      <c r="CP370" s="11"/>
    </row>
    <row r="371" spans="1:94" ht="15.75" x14ac:dyDescent="0.25">
      <c r="A371" s="17"/>
      <c r="B371" s="17"/>
      <c r="C371" s="24"/>
      <c r="D371" s="24"/>
      <c r="E371" s="24"/>
      <c r="F371" s="25"/>
      <c r="G371" s="25"/>
      <c r="H371" s="46"/>
      <c r="I371" s="81" t="str">
        <f t="shared" si="122"/>
        <v/>
      </c>
      <c r="J371" s="28" t="str">
        <f t="shared" si="123"/>
        <v/>
      </c>
      <c r="K371" s="29" t="str">
        <f t="shared" si="124"/>
        <v/>
      </c>
      <c r="L371" s="99" t="str">
        <f t="shared" si="125"/>
        <v/>
      </c>
      <c r="M371" s="30" t="str">
        <f t="shared" si="126"/>
        <v/>
      </c>
      <c r="N371" s="31" t="str">
        <f t="shared" si="127"/>
        <v/>
      </c>
      <c r="P371" s="14">
        <f t="shared" si="110"/>
        <v>-154</v>
      </c>
      <c r="Q371" s="14"/>
      <c r="R371" s="56" t="e">
        <f t="shared" si="111"/>
        <v>#N/A</v>
      </c>
      <c r="S371" s="56" t="e">
        <f t="shared" si="112"/>
        <v>#N/A</v>
      </c>
      <c r="T371" s="98" t="e">
        <f t="shared" si="113"/>
        <v>#N/A</v>
      </c>
      <c r="U371" s="11" t="e">
        <f t="shared" si="114"/>
        <v>#N/A</v>
      </c>
      <c r="V371" s="11" t="e">
        <f t="shared" si="115"/>
        <v>#N/A</v>
      </c>
      <c r="W371" s="11" t="e">
        <f t="shared" si="116"/>
        <v>#N/A</v>
      </c>
      <c r="X371" s="11" t="e">
        <f t="shared" si="117"/>
        <v>#N/A</v>
      </c>
      <c r="Y371" s="11" t="e">
        <f t="shared" si="118"/>
        <v>#N/A</v>
      </c>
      <c r="Z371" s="11" t="e">
        <f t="shared" si="119"/>
        <v>#N/A</v>
      </c>
      <c r="AA371" s="56" t="e">
        <f t="shared" si="120"/>
        <v>#N/A</v>
      </c>
      <c r="AB371" s="56" t="e">
        <f t="shared" si="121"/>
        <v>#N/A</v>
      </c>
      <c r="AC371" s="35" t="e">
        <f t="shared" si="128"/>
        <v>#N/A</v>
      </c>
      <c r="AD371" s="35" t="e">
        <f t="shared" si="129"/>
        <v>#N/A</v>
      </c>
      <c r="AE371" s="35" t="e">
        <f t="shared" si="130"/>
        <v>#N/A</v>
      </c>
      <c r="AF371" s="35" t="e">
        <f t="shared" si="131"/>
        <v>#N/A</v>
      </c>
      <c r="AI371" s="10"/>
      <c r="AJ371" s="11"/>
      <c r="AK371" s="10"/>
      <c r="AL371" s="11"/>
      <c r="AM371" s="10"/>
      <c r="AN371" s="10"/>
      <c r="AO371" s="10"/>
      <c r="AP371" s="10"/>
      <c r="AQ371" s="10"/>
      <c r="AS371" s="10"/>
      <c r="AT371" s="11"/>
      <c r="AU371" s="11"/>
      <c r="AV371" s="11"/>
      <c r="AW371" s="11"/>
      <c r="AX371" s="11"/>
      <c r="AY371" s="11"/>
      <c r="AZ371" s="11"/>
      <c r="BA371" s="11"/>
      <c r="BC371" s="10"/>
      <c r="BD371" s="11"/>
      <c r="BE371" s="11"/>
      <c r="BF371" s="11"/>
      <c r="BG371" s="11"/>
      <c r="BH371" s="11"/>
      <c r="BI371" s="11"/>
      <c r="BJ371" s="11"/>
      <c r="BK371" s="11"/>
      <c r="BL371" s="11"/>
      <c r="BM371" s="10"/>
      <c r="BN371" s="11"/>
      <c r="BO371" s="10"/>
      <c r="BP371" s="11"/>
      <c r="BQ371" s="10"/>
      <c r="BR371" s="10"/>
      <c r="BS371" s="10"/>
      <c r="BT371" s="10"/>
      <c r="BU371" s="10"/>
      <c r="BV371" s="6"/>
      <c r="BW371" s="6"/>
      <c r="BX371" s="10"/>
      <c r="BY371" s="11"/>
      <c r="BZ371" s="11"/>
      <c r="CA371" s="11"/>
      <c r="CB371" s="11"/>
      <c r="CC371" s="11"/>
      <c r="CD371" s="11"/>
      <c r="CE371" s="11"/>
      <c r="CF371" s="11"/>
      <c r="CG371" s="6"/>
      <c r="CH371" s="10"/>
      <c r="CI371" s="11"/>
      <c r="CJ371" s="11"/>
      <c r="CK371" s="11"/>
      <c r="CL371" s="11"/>
      <c r="CM371" s="11"/>
      <c r="CN371" s="11"/>
      <c r="CO371" s="11"/>
      <c r="CP371" s="11"/>
    </row>
    <row r="372" spans="1:94" ht="15.75" x14ac:dyDescent="0.25">
      <c r="A372" s="17"/>
      <c r="B372" s="17"/>
      <c r="C372" s="24"/>
      <c r="D372" s="24"/>
      <c r="E372" s="24"/>
      <c r="F372" s="25"/>
      <c r="G372" s="25"/>
      <c r="H372" s="46"/>
      <c r="I372" s="81" t="str">
        <f t="shared" si="122"/>
        <v/>
      </c>
      <c r="J372" s="28" t="str">
        <f t="shared" si="123"/>
        <v/>
      </c>
      <c r="K372" s="29" t="str">
        <f t="shared" si="124"/>
        <v/>
      </c>
      <c r="L372" s="99" t="str">
        <f t="shared" si="125"/>
        <v/>
      </c>
      <c r="M372" s="30" t="str">
        <f t="shared" si="126"/>
        <v/>
      </c>
      <c r="N372" s="31" t="str">
        <f t="shared" si="127"/>
        <v/>
      </c>
      <c r="P372" s="14">
        <f t="shared" si="110"/>
        <v>-154</v>
      </c>
      <c r="Q372" s="14"/>
      <c r="R372" s="56" t="e">
        <f t="shared" si="111"/>
        <v>#N/A</v>
      </c>
      <c r="S372" s="56" t="e">
        <f t="shared" si="112"/>
        <v>#N/A</v>
      </c>
      <c r="T372" s="98" t="e">
        <f t="shared" si="113"/>
        <v>#N/A</v>
      </c>
      <c r="U372" s="11" t="e">
        <f t="shared" si="114"/>
        <v>#N/A</v>
      </c>
      <c r="V372" s="11" t="e">
        <f t="shared" si="115"/>
        <v>#N/A</v>
      </c>
      <c r="W372" s="11" t="e">
        <f t="shared" si="116"/>
        <v>#N/A</v>
      </c>
      <c r="X372" s="11" t="e">
        <f t="shared" si="117"/>
        <v>#N/A</v>
      </c>
      <c r="Y372" s="11" t="e">
        <f t="shared" si="118"/>
        <v>#N/A</v>
      </c>
      <c r="Z372" s="11" t="e">
        <f t="shared" si="119"/>
        <v>#N/A</v>
      </c>
      <c r="AA372" s="56" t="e">
        <f t="shared" si="120"/>
        <v>#N/A</v>
      </c>
      <c r="AB372" s="56" t="e">
        <f t="shared" si="121"/>
        <v>#N/A</v>
      </c>
      <c r="AC372" s="35" t="e">
        <f t="shared" si="128"/>
        <v>#N/A</v>
      </c>
      <c r="AD372" s="35" t="e">
        <f t="shared" si="129"/>
        <v>#N/A</v>
      </c>
      <c r="AE372" s="35" t="e">
        <f t="shared" si="130"/>
        <v>#N/A</v>
      </c>
      <c r="AF372" s="35" t="e">
        <f t="shared" si="131"/>
        <v>#N/A</v>
      </c>
      <c r="AI372" s="10"/>
      <c r="AJ372" s="11"/>
      <c r="AK372" s="10"/>
      <c r="AL372" s="11"/>
      <c r="AM372" s="10"/>
      <c r="AN372" s="10"/>
      <c r="AO372" s="10"/>
      <c r="AP372" s="10"/>
      <c r="AQ372" s="10"/>
      <c r="AS372" s="10"/>
      <c r="AT372" s="11"/>
      <c r="AU372" s="11"/>
      <c r="AV372" s="11"/>
      <c r="AW372" s="11"/>
      <c r="AX372" s="11"/>
      <c r="AY372" s="11"/>
      <c r="AZ372" s="11"/>
      <c r="BA372" s="11"/>
      <c r="BC372" s="10"/>
      <c r="BD372" s="11"/>
      <c r="BE372" s="11"/>
      <c r="BF372" s="11"/>
      <c r="BG372" s="11"/>
      <c r="BH372" s="11"/>
      <c r="BI372" s="11"/>
      <c r="BJ372" s="11"/>
      <c r="BK372" s="11"/>
      <c r="BL372" s="11"/>
      <c r="BM372" s="10"/>
      <c r="BN372" s="11"/>
      <c r="BO372" s="10"/>
      <c r="BP372" s="11"/>
      <c r="BQ372" s="10"/>
      <c r="BR372" s="10"/>
      <c r="BS372" s="10"/>
      <c r="BT372" s="10"/>
      <c r="BU372" s="10"/>
      <c r="BV372" s="6"/>
      <c r="BW372" s="6"/>
      <c r="BX372" s="10"/>
      <c r="BY372" s="11"/>
      <c r="BZ372" s="11"/>
      <c r="CA372" s="11"/>
      <c r="CB372" s="11"/>
      <c r="CC372" s="11"/>
      <c r="CD372" s="11"/>
      <c r="CE372" s="11"/>
      <c r="CF372" s="11"/>
      <c r="CG372" s="6"/>
      <c r="CH372" s="10"/>
      <c r="CI372" s="11"/>
      <c r="CJ372" s="11"/>
      <c r="CK372" s="11"/>
      <c r="CL372" s="11"/>
      <c r="CM372" s="11"/>
      <c r="CN372" s="11"/>
      <c r="CO372" s="11"/>
      <c r="CP372" s="11"/>
    </row>
    <row r="373" spans="1:94" ht="15.75" x14ac:dyDescent="0.25">
      <c r="A373" s="17"/>
      <c r="B373" s="17"/>
      <c r="C373" s="24"/>
      <c r="D373" s="24"/>
      <c r="E373" s="24"/>
      <c r="F373" s="25"/>
      <c r="G373" s="25"/>
      <c r="H373" s="46"/>
      <c r="I373" s="81" t="str">
        <f t="shared" si="122"/>
        <v/>
      </c>
      <c r="J373" s="28" t="str">
        <f t="shared" si="123"/>
        <v/>
      </c>
      <c r="K373" s="29" t="str">
        <f t="shared" si="124"/>
        <v/>
      </c>
      <c r="L373" s="99" t="str">
        <f t="shared" si="125"/>
        <v/>
      </c>
      <c r="M373" s="30" t="str">
        <f t="shared" si="126"/>
        <v/>
      </c>
      <c r="N373" s="31" t="str">
        <f t="shared" si="127"/>
        <v/>
      </c>
      <c r="P373" s="14">
        <f t="shared" si="110"/>
        <v>-154</v>
      </c>
      <c r="Q373" s="14"/>
      <c r="R373" s="56" t="e">
        <f t="shared" si="111"/>
        <v>#N/A</v>
      </c>
      <c r="S373" s="56" t="e">
        <f t="shared" si="112"/>
        <v>#N/A</v>
      </c>
      <c r="T373" s="98" t="e">
        <f t="shared" si="113"/>
        <v>#N/A</v>
      </c>
      <c r="U373" s="11" t="e">
        <f t="shared" si="114"/>
        <v>#N/A</v>
      </c>
      <c r="V373" s="11" t="e">
        <f t="shared" si="115"/>
        <v>#N/A</v>
      </c>
      <c r="W373" s="11" t="e">
        <f t="shared" si="116"/>
        <v>#N/A</v>
      </c>
      <c r="X373" s="11" t="e">
        <f t="shared" si="117"/>
        <v>#N/A</v>
      </c>
      <c r="Y373" s="11" t="e">
        <f t="shared" si="118"/>
        <v>#N/A</v>
      </c>
      <c r="Z373" s="11" t="e">
        <f t="shared" si="119"/>
        <v>#N/A</v>
      </c>
      <c r="AA373" s="56" t="e">
        <f t="shared" si="120"/>
        <v>#N/A</v>
      </c>
      <c r="AB373" s="56" t="e">
        <f t="shared" si="121"/>
        <v>#N/A</v>
      </c>
      <c r="AC373" s="35" t="e">
        <f t="shared" si="128"/>
        <v>#N/A</v>
      </c>
      <c r="AD373" s="35" t="e">
        <f t="shared" si="129"/>
        <v>#N/A</v>
      </c>
      <c r="AE373" s="35" t="e">
        <f t="shared" si="130"/>
        <v>#N/A</v>
      </c>
      <c r="AF373" s="35" t="e">
        <f t="shared" si="131"/>
        <v>#N/A</v>
      </c>
      <c r="AI373" s="10"/>
      <c r="AJ373" s="11"/>
      <c r="AK373" s="10"/>
      <c r="AL373" s="11"/>
      <c r="AM373" s="10"/>
      <c r="AN373" s="10"/>
      <c r="AO373" s="10"/>
      <c r="AP373" s="10"/>
      <c r="AQ373" s="10"/>
      <c r="AS373" s="10"/>
      <c r="AT373" s="11"/>
      <c r="AU373" s="11"/>
      <c r="AV373" s="11"/>
      <c r="AW373" s="11"/>
      <c r="AX373" s="11"/>
      <c r="AY373" s="11"/>
      <c r="AZ373" s="11"/>
      <c r="BA373" s="11"/>
      <c r="BC373" s="10"/>
      <c r="BD373" s="11"/>
      <c r="BE373" s="11"/>
      <c r="BF373" s="11"/>
      <c r="BG373" s="11"/>
      <c r="BH373" s="11"/>
      <c r="BI373" s="11"/>
      <c r="BJ373" s="11"/>
      <c r="BK373" s="11"/>
      <c r="BL373" s="11"/>
      <c r="BM373" s="10"/>
      <c r="BN373" s="11"/>
      <c r="BO373" s="10"/>
      <c r="BP373" s="11"/>
      <c r="BQ373" s="10"/>
      <c r="BR373" s="10"/>
      <c r="BS373" s="10"/>
      <c r="BT373" s="10"/>
      <c r="BU373" s="10"/>
      <c r="BV373" s="6"/>
      <c r="BW373" s="6"/>
      <c r="BX373" s="10"/>
      <c r="BY373" s="11"/>
      <c r="BZ373" s="11"/>
      <c r="CA373" s="11"/>
      <c r="CB373" s="11"/>
      <c r="CC373" s="11"/>
      <c r="CD373" s="11"/>
      <c r="CE373" s="11"/>
      <c r="CF373" s="11"/>
      <c r="CG373" s="6"/>
      <c r="CH373" s="10"/>
      <c r="CI373" s="11"/>
      <c r="CJ373" s="11"/>
      <c r="CK373" s="11"/>
      <c r="CL373" s="11"/>
      <c r="CM373" s="11"/>
      <c r="CN373" s="11"/>
      <c r="CO373" s="11"/>
      <c r="CP373" s="11"/>
    </row>
    <row r="374" spans="1:94" ht="15.75" x14ac:dyDescent="0.25">
      <c r="A374" s="17"/>
      <c r="B374" s="17"/>
      <c r="C374" s="24"/>
      <c r="D374" s="24"/>
      <c r="E374" s="24"/>
      <c r="F374" s="25"/>
      <c r="G374" s="25"/>
      <c r="H374" s="46"/>
      <c r="I374" s="81" t="str">
        <f t="shared" si="122"/>
        <v/>
      </c>
      <c r="J374" s="28" t="str">
        <f t="shared" si="123"/>
        <v/>
      </c>
      <c r="K374" s="29" t="str">
        <f t="shared" si="124"/>
        <v/>
      </c>
      <c r="L374" s="99" t="str">
        <f t="shared" si="125"/>
        <v/>
      </c>
      <c r="M374" s="30" t="str">
        <f t="shared" si="126"/>
        <v/>
      </c>
      <c r="N374" s="31" t="str">
        <f t="shared" si="127"/>
        <v/>
      </c>
      <c r="P374" s="14">
        <f t="shared" si="110"/>
        <v>-154</v>
      </c>
      <c r="Q374" s="14"/>
      <c r="R374" s="56" t="e">
        <f t="shared" si="111"/>
        <v>#N/A</v>
      </c>
      <c r="S374" s="56" t="e">
        <f t="shared" si="112"/>
        <v>#N/A</v>
      </c>
      <c r="T374" s="98" t="e">
        <f t="shared" si="113"/>
        <v>#N/A</v>
      </c>
      <c r="U374" s="11" t="e">
        <f t="shared" si="114"/>
        <v>#N/A</v>
      </c>
      <c r="V374" s="11" t="e">
        <f t="shared" si="115"/>
        <v>#N/A</v>
      </c>
      <c r="W374" s="11" t="e">
        <f t="shared" si="116"/>
        <v>#N/A</v>
      </c>
      <c r="X374" s="11" t="e">
        <f t="shared" si="117"/>
        <v>#N/A</v>
      </c>
      <c r="Y374" s="11" t="e">
        <f t="shared" si="118"/>
        <v>#N/A</v>
      </c>
      <c r="Z374" s="11" t="e">
        <f t="shared" si="119"/>
        <v>#N/A</v>
      </c>
      <c r="AA374" s="56" t="e">
        <f t="shared" si="120"/>
        <v>#N/A</v>
      </c>
      <c r="AB374" s="56" t="e">
        <f t="shared" si="121"/>
        <v>#N/A</v>
      </c>
      <c r="AC374" s="35" t="e">
        <f t="shared" si="128"/>
        <v>#N/A</v>
      </c>
      <c r="AD374" s="35" t="e">
        <f t="shared" si="129"/>
        <v>#N/A</v>
      </c>
      <c r="AE374" s="35" t="e">
        <f t="shared" si="130"/>
        <v>#N/A</v>
      </c>
      <c r="AF374" s="35" t="e">
        <f t="shared" si="131"/>
        <v>#N/A</v>
      </c>
      <c r="AI374" s="10"/>
      <c r="AJ374" s="11"/>
      <c r="AK374" s="10"/>
      <c r="AL374" s="11"/>
      <c r="AM374" s="10"/>
      <c r="AN374" s="10"/>
      <c r="AO374" s="10"/>
      <c r="AP374" s="10"/>
      <c r="AQ374" s="10"/>
      <c r="AS374" s="10"/>
      <c r="AT374" s="11"/>
      <c r="AU374" s="11"/>
      <c r="AV374" s="11"/>
      <c r="AW374" s="11"/>
      <c r="AX374" s="11"/>
      <c r="AY374" s="11"/>
      <c r="AZ374" s="11"/>
      <c r="BA374" s="11"/>
      <c r="BC374" s="10"/>
      <c r="BD374" s="11"/>
      <c r="BE374" s="11"/>
      <c r="BF374" s="11"/>
      <c r="BG374" s="11"/>
      <c r="BH374" s="11"/>
      <c r="BI374" s="11"/>
      <c r="BJ374" s="11"/>
      <c r="BK374" s="11"/>
      <c r="BL374" s="11"/>
      <c r="BM374" s="10"/>
      <c r="BN374" s="11"/>
      <c r="BO374" s="10"/>
      <c r="BP374" s="11"/>
      <c r="BQ374" s="10"/>
      <c r="BR374" s="10"/>
      <c r="BS374" s="10"/>
      <c r="BT374" s="10"/>
      <c r="BU374" s="10"/>
      <c r="BV374" s="6"/>
      <c r="BW374" s="6"/>
      <c r="BX374" s="10"/>
      <c r="BY374" s="11"/>
      <c r="BZ374" s="11"/>
      <c r="CA374" s="11"/>
      <c r="CB374" s="11"/>
      <c r="CC374" s="11"/>
      <c r="CD374" s="11"/>
      <c r="CE374" s="11"/>
      <c r="CF374" s="11"/>
      <c r="CG374" s="6"/>
      <c r="CH374" s="10"/>
      <c r="CI374" s="11"/>
      <c r="CJ374" s="11"/>
      <c r="CK374" s="11"/>
      <c r="CL374" s="11"/>
      <c r="CM374" s="11"/>
      <c r="CN374" s="11"/>
      <c r="CO374" s="11"/>
      <c r="CP374" s="11"/>
    </row>
    <row r="375" spans="1:94" ht="15.75" x14ac:dyDescent="0.25">
      <c r="A375" s="17"/>
      <c r="B375" s="17"/>
      <c r="C375" s="24"/>
      <c r="D375" s="24"/>
      <c r="E375" s="24"/>
      <c r="F375" s="25"/>
      <c r="G375" s="25"/>
      <c r="H375" s="46"/>
      <c r="I375" s="81" t="str">
        <f t="shared" si="122"/>
        <v/>
      </c>
      <c r="J375" s="28" t="str">
        <f t="shared" si="123"/>
        <v/>
      </c>
      <c r="K375" s="29" t="str">
        <f t="shared" si="124"/>
        <v/>
      </c>
      <c r="L375" s="99" t="str">
        <f t="shared" si="125"/>
        <v/>
      </c>
      <c r="M375" s="30" t="str">
        <f t="shared" si="126"/>
        <v/>
      </c>
      <c r="N375" s="31" t="str">
        <f t="shared" si="127"/>
        <v/>
      </c>
      <c r="P375" s="14">
        <f t="shared" si="110"/>
        <v>-154</v>
      </c>
      <c r="Q375" s="14"/>
      <c r="R375" s="56" t="e">
        <f t="shared" si="111"/>
        <v>#N/A</v>
      </c>
      <c r="S375" s="56" t="e">
        <f t="shared" si="112"/>
        <v>#N/A</v>
      </c>
      <c r="T375" s="98" t="e">
        <f t="shared" si="113"/>
        <v>#N/A</v>
      </c>
      <c r="U375" s="11" t="e">
        <f t="shared" si="114"/>
        <v>#N/A</v>
      </c>
      <c r="V375" s="11" t="e">
        <f t="shared" si="115"/>
        <v>#N/A</v>
      </c>
      <c r="W375" s="11" t="e">
        <f t="shared" si="116"/>
        <v>#N/A</v>
      </c>
      <c r="X375" s="11" t="e">
        <f t="shared" si="117"/>
        <v>#N/A</v>
      </c>
      <c r="Y375" s="11" t="e">
        <f t="shared" si="118"/>
        <v>#N/A</v>
      </c>
      <c r="Z375" s="11" t="e">
        <f t="shared" si="119"/>
        <v>#N/A</v>
      </c>
      <c r="AA375" s="56" t="e">
        <f t="shared" si="120"/>
        <v>#N/A</v>
      </c>
      <c r="AB375" s="56" t="e">
        <f t="shared" si="121"/>
        <v>#N/A</v>
      </c>
      <c r="AC375" s="35" t="e">
        <f t="shared" si="128"/>
        <v>#N/A</v>
      </c>
      <c r="AD375" s="35" t="e">
        <f t="shared" si="129"/>
        <v>#N/A</v>
      </c>
      <c r="AE375" s="35" t="e">
        <f t="shared" si="130"/>
        <v>#N/A</v>
      </c>
      <c r="AF375" s="35" t="e">
        <f t="shared" si="131"/>
        <v>#N/A</v>
      </c>
      <c r="AI375" s="10"/>
      <c r="AJ375" s="11"/>
      <c r="AK375" s="10"/>
      <c r="AL375" s="11"/>
      <c r="AM375" s="10"/>
      <c r="AN375" s="10"/>
      <c r="AO375" s="10"/>
      <c r="AP375" s="10"/>
      <c r="AQ375" s="10"/>
      <c r="AS375" s="10"/>
      <c r="AT375" s="11"/>
      <c r="AU375" s="11"/>
      <c r="AV375" s="11"/>
      <c r="AW375" s="11"/>
      <c r="AX375" s="11"/>
      <c r="AY375" s="11"/>
      <c r="AZ375" s="11"/>
      <c r="BA375" s="11"/>
      <c r="BC375" s="10"/>
      <c r="BD375" s="11"/>
      <c r="BE375" s="11"/>
      <c r="BF375" s="11"/>
      <c r="BG375" s="11"/>
      <c r="BH375" s="11"/>
      <c r="BI375" s="11"/>
      <c r="BJ375" s="11"/>
      <c r="BK375" s="11"/>
      <c r="BL375" s="11"/>
      <c r="BM375" s="10"/>
      <c r="BN375" s="11"/>
      <c r="BO375" s="10"/>
      <c r="BP375" s="11"/>
      <c r="BQ375" s="10"/>
      <c r="BR375" s="10"/>
      <c r="BS375" s="10"/>
      <c r="BT375" s="10"/>
      <c r="BU375" s="10"/>
      <c r="BV375" s="6"/>
      <c r="BW375" s="6"/>
      <c r="BX375" s="10"/>
      <c r="BY375" s="11"/>
      <c r="BZ375" s="11"/>
      <c r="CA375" s="11"/>
      <c r="CB375" s="11"/>
      <c r="CC375" s="11"/>
      <c r="CD375" s="11"/>
      <c r="CE375" s="11"/>
      <c r="CF375" s="11"/>
      <c r="CG375" s="6"/>
      <c r="CH375" s="10"/>
      <c r="CI375" s="11"/>
      <c r="CJ375" s="11"/>
      <c r="CK375" s="11"/>
      <c r="CL375" s="11"/>
      <c r="CM375" s="11"/>
      <c r="CN375" s="11"/>
      <c r="CO375" s="11"/>
      <c r="CP375" s="11"/>
    </row>
    <row r="376" spans="1:94" ht="15.75" x14ac:dyDescent="0.25">
      <c r="A376" s="17"/>
      <c r="B376" s="17"/>
      <c r="C376" s="24"/>
      <c r="D376" s="24"/>
      <c r="E376" s="24"/>
      <c r="F376" s="25"/>
      <c r="G376" s="25"/>
      <c r="H376" s="46"/>
      <c r="I376" s="81" t="str">
        <f t="shared" si="122"/>
        <v/>
      </c>
      <c r="J376" s="28" t="str">
        <f t="shared" si="123"/>
        <v/>
      </c>
      <c r="K376" s="29" t="str">
        <f t="shared" si="124"/>
        <v/>
      </c>
      <c r="L376" s="99" t="str">
        <f t="shared" si="125"/>
        <v/>
      </c>
      <c r="M376" s="30" t="str">
        <f t="shared" si="126"/>
        <v/>
      </c>
      <c r="N376" s="31" t="str">
        <f t="shared" si="127"/>
        <v/>
      </c>
      <c r="P376" s="14">
        <f t="shared" si="110"/>
        <v>-154</v>
      </c>
      <c r="Q376" s="14"/>
      <c r="R376" s="56" t="e">
        <f t="shared" si="111"/>
        <v>#N/A</v>
      </c>
      <c r="S376" s="56" t="e">
        <f t="shared" si="112"/>
        <v>#N/A</v>
      </c>
      <c r="T376" s="98" t="e">
        <f t="shared" si="113"/>
        <v>#N/A</v>
      </c>
      <c r="U376" s="11" t="e">
        <f t="shared" si="114"/>
        <v>#N/A</v>
      </c>
      <c r="V376" s="11" t="e">
        <f t="shared" si="115"/>
        <v>#N/A</v>
      </c>
      <c r="W376" s="11" t="e">
        <f t="shared" si="116"/>
        <v>#N/A</v>
      </c>
      <c r="X376" s="11" t="e">
        <f t="shared" si="117"/>
        <v>#N/A</v>
      </c>
      <c r="Y376" s="11" t="e">
        <f t="shared" si="118"/>
        <v>#N/A</v>
      </c>
      <c r="Z376" s="11" t="e">
        <f t="shared" si="119"/>
        <v>#N/A</v>
      </c>
      <c r="AA376" s="56" t="e">
        <f t="shared" si="120"/>
        <v>#N/A</v>
      </c>
      <c r="AB376" s="56" t="e">
        <f t="shared" si="121"/>
        <v>#N/A</v>
      </c>
      <c r="AC376" s="35" t="e">
        <f t="shared" si="128"/>
        <v>#N/A</v>
      </c>
      <c r="AD376" s="35" t="e">
        <f t="shared" si="129"/>
        <v>#N/A</v>
      </c>
      <c r="AE376" s="35" t="e">
        <f t="shared" si="130"/>
        <v>#N/A</v>
      </c>
      <c r="AF376" s="35" t="e">
        <f t="shared" si="131"/>
        <v>#N/A</v>
      </c>
      <c r="AI376" s="10"/>
      <c r="AJ376" s="11"/>
      <c r="AK376" s="10"/>
      <c r="AL376" s="11"/>
      <c r="AM376" s="10"/>
      <c r="AN376" s="10"/>
      <c r="AO376" s="10"/>
      <c r="AP376" s="10"/>
      <c r="AQ376" s="10"/>
      <c r="AS376" s="10"/>
      <c r="AT376" s="11"/>
      <c r="AU376" s="11"/>
      <c r="AV376" s="11"/>
      <c r="AW376" s="11"/>
      <c r="AX376" s="11"/>
      <c r="AY376" s="11"/>
      <c r="AZ376" s="11"/>
      <c r="BA376" s="11"/>
      <c r="BC376" s="10"/>
      <c r="BD376" s="11"/>
      <c r="BE376" s="11"/>
      <c r="BF376" s="11"/>
      <c r="BG376" s="11"/>
      <c r="BH376" s="11"/>
      <c r="BI376" s="11"/>
      <c r="BJ376" s="11"/>
      <c r="BK376" s="11"/>
      <c r="BL376" s="11"/>
      <c r="BM376" s="10"/>
      <c r="BN376" s="11"/>
      <c r="BO376" s="10"/>
      <c r="BP376" s="11"/>
      <c r="BQ376" s="10"/>
      <c r="BR376" s="10"/>
      <c r="BS376" s="10"/>
      <c r="BT376" s="10"/>
      <c r="BU376" s="10"/>
      <c r="BV376" s="6"/>
      <c r="BW376" s="6"/>
      <c r="BX376" s="10"/>
      <c r="BY376" s="11"/>
      <c r="BZ376" s="11"/>
      <c r="CA376" s="11"/>
      <c r="CB376" s="11"/>
      <c r="CC376" s="11"/>
      <c r="CD376" s="11"/>
      <c r="CE376" s="11"/>
      <c r="CF376" s="11"/>
      <c r="CG376" s="6"/>
      <c r="CH376" s="10"/>
      <c r="CI376" s="11"/>
      <c r="CJ376" s="11"/>
      <c r="CK376" s="11"/>
      <c r="CL376" s="11"/>
      <c r="CM376" s="11"/>
      <c r="CN376" s="11"/>
      <c r="CO376" s="11"/>
      <c r="CP376" s="11"/>
    </row>
    <row r="377" spans="1:94" ht="15.75" x14ac:dyDescent="0.25">
      <c r="A377" s="17"/>
      <c r="B377" s="17"/>
      <c r="C377" s="24"/>
      <c r="D377" s="24"/>
      <c r="E377" s="24"/>
      <c r="F377" s="25"/>
      <c r="G377" s="25"/>
      <c r="H377" s="46"/>
      <c r="I377" s="81" t="str">
        <f t="shared" si="122"/>
        <v/>
      </c>
      <c r="J377" s="28" t="str">
        <f t="shared" si="123"/>
        <v/>
      </c>
      <c r="K377" s="29" t="str">
        <f t="shared" si="124"/>
        <v/>
      </c>
      <c r="L377" s="99" t="str">
        <f t="shared" si="125"/>
        <v/>
      </c>
      <c r="M377" s="30" t="str">
        <f t="shared" si="126"/>
        <v/>
      </c>
      <c r="N377" s="31" t="str">
        <f t="shared" si="127"/>
        <v/>
      </c>
      <c r="P377" s="14">
        <f t="shared" si="110"/>
        <v>-154</v>
      </c>
      <c r="Q377" s="14"/>
      <c r="R377" s="56" t="e">
        <f t="shared" si="111"/>
        <v>#N/A</v>
      </c>
      <c r="S377" s="56" t="e">
        <f t="shared" si="112"/>
        <v>#N/A</v>
      </c>
      <c r="T377" s="98" t="e">
        <f t="shared" si="113"/>
        <v>#N/A</v>
      </c>
      <c r="U377" s="11" t="e">
        <f t="shared" si="114"/>
        <v>#N/A</v>
      </c>
      <c r="V377" s="11" t="e">
        <f t="shared" si="115"/>
        <v>#N/A</v>
      </c>
      <c r="W377" s="11" t="e">
        <f t="shared" si="116"/>
        <v>#N/A</v>
      </c>
      <c r="X377" s="11" t="e">
        <f t="shared" si="117"/>
        <v>#N/A</v>
      </c>
      <c r="Y377" s="11" t="e">
        <f t="shared" si="118"/>
        <v>#N/A</v>
      </c>
      <c r="Z377" s="11" t="e">
        <f t="shared" si="119"/>
        <v>#N/A</v>
      </c>
      <c r="AA377" s="56" t="e">
        <f t="shared" si="120"/>
        <v>#N/A</v>
      </c>
      <c r="AB377" s="56" t="e">
        <f t="shared" si="121"/>
        <v>#N/A</v>
      </c>
      <c r="AC377" s="35" t="e">
        <f t="shared" si="128"/>
        <v>#N/A</v>
      </c>
      <c r="AD377" s="35" t="e">
        <f t="shared" si="129"/>
        <v>#N/A</v>
      </c>
      <c r="AE377" s="35" t="e">
        <f t="shared" si="130"/>
        <v>#N/A</v>
      </c>
      <c r="AF377" s="35" t="e">
        <f t="shared" si="131"/>
        <v>#N/A</v>
      </c>
      <c r="AI377" s="10"/>
      <c r="AJ377" s="11"/>
      <c r="AK377" s="10"/>
      <c r="AL377" s="11"/>
      <c r="AM377" s="10"/>
      <c r="AN377" s="10"/>
      <c r="AO377" s="10"/>
      <c r="AP377" s="10"/>
      <c r="AQ377" s="10"/>
      <c r="AS377" s="10"/>
      <c r="AT377" s="11"/>
      <c r="AU377" s="11"/>
      <c r="AV377" s="11"/>
      <c r="AW377" s="11"/>
      <c r="AX377" s="11"/>
      <c r="AY377" s="11"/>
      <c r="AZ377" s="11"/>
      <c r="BA377" s="11"/>
      <c r="BC377" s="10"/>
      <c r="BD377" s="11"/>
      <c r="BE377" s="11"/>
      <c r="BF377" s="11"/>
      <c r="BG377" s="11"/>
      <c r="BH377" s="11"/>
      <c r="BI377" s="11"/>
      <c r="BJ377" s="11"/>
      <c r="BK377" s="11"/>
      <c r="BL377" s="11"/>
      <c r="BM377" s="10"/>
      <c r="BN377" s="11"/>
      <c r="BO377" s="10"/>
      <c r="BP377" s="11"/>
      <c r="BQ377" s="10"/>
      <c r="BR377" s="10"/>
      <c r="BS377" s="10"/>
      <c r="BT377" s="10"/>
      <c r="BU377" s="10"/>
      <c r="BV377" s="6"/>
      <c r="BW377" s="6"/>
      <c r="BX377" s="10"/>
      <c r="BY377" s="11"/>
      <c r="BZ377" s="11"/>
      <c r="CA377" s="11"/>
      <c r="CB377" s="11"/>
      <c r="CC377" s="11"/>
      <c r="CD377" s="11"/>
      <c r="CE377" s="11"/>
      <c r="CF377" s="11"/>
      <c r="CG377" s="6"/>
      <c r="CH377" s="10"/>
      <c r="CI377" s="11"/>
      <c r="CJ377" s="11"/>
      <c r="CK377" s="11"/>
      <c r="CL377" s="11"/>
      <c r="CM377" s="11"/>
      <c r="CN377" s="11"/>
      <c r="CO377" s="11"/>
      <c r="CP377" s="11"/>
    </row>
    <row r="378" spans="1:94" ht="15.75" x14ac:dyDescent="0.25">
      <c r="A378" s="17"/>
      <c r="B378" s="17"/>
      <c r="C378" s="24"/>
      <c r="D378" s="24"/>
      <c r="E378" s="24"/>
      <c r="F378" s="25"/>
      <c r="G378" s="25"/>
      <c r="H378" s="46"/>
      <c r="I378" s="81" t="str">
        <f t="shared" si="122"/>
        <v/>
      </c>
      <c r="J378" s="28" t="str">
        <f t="shared" si="123"/>
        <v/>
      </c>
      <c r="K378" s="29" t="str">
        <f t="shared" si="124"/>
        <v/>
      </c>
      <c r="L378" s="99" t="str">
        <f t="shared" si="125"/>
        <v/>
      </c>
      <c r="M378" s="30" t="str">
        <f t="shared" si="126"/>
        <v/>
      </c>
      <c r="N378" s="31" t="str">
        <f t="shared" si="127"/>
        <v/>
      </c>
      <c r="P378" s="14">
        <f t="shared" si="110"/>
        <v>-154</v>
      </c>
      <c r="Q378" s="14"/>
      <c r="R378" s="56" t="e">
        <f t="shared" si="111"/>
        <v>#N/A</v>
      </c>
      <c r="S378" s="56" t="e">
        <f t="shared" si="112"/>
        <v>#N/A</v>
      </c>
      <c r="T378" s="98" t="e">
        <f t="shared" si="113"/>
        <v>#N/A</v>
      </c>
      <c r="U378" s="11" t="e">
        <f t="shared" si="114"/>
        <v>#N/A</v>
      </c>
      <c r="V378" s="11" t="e">
        <f t="shared" si="115"/>
        <v>#N/A</v>
      </c>
      <c r="W378" s="11" t="e">
        <f t="shared" si="116"/>
        <v>#N/A</v>
      </c>
      <c r="X378" s="11" t="e">
        <f t="shared" si="117"/>
        <v>#N/A</v>
      </c>
      <c r="Y378" s="11" t="e">
        <f t="shared" si="118"/>
        <v>#N/A</v>
      </c>
      <c r="Z378" s="11" t="e">
        <f t="shared" si="119"/>
        <v>#N/A</v>
      </c>
      <c r="AA378" s="56" t="e">
        <f t="shared" si="120"/>
        <v>#N/A</v>
      </c>
      <c r="AB378" s="56" t="e">
        <f t="shared" si="121"/>
        <v>#N/A</v>
      </c>
      <c r="AC378" s="35" t="e">
        <f t="shared" si="128"/>
        <v>#N/A</v>
      </c>
      <c r="AD378" s="35" t="e">
        <f t="shared" si="129"/>
        <v>#N/A</v>
      </c>
      <c r="AE378" s="35" t="e">
        <f t="shared" si="130"/>
        <v>#N/A</v>
      </c>
      <c r="AF378" s="35" t="e">
        <f t="shared" si="131"/>
        <v>#N/A</v>
      </c>
      <c r="AI378" s="10"/>
      <c r="AJ378" s="11"/>
      <c r="AK378" s="10"/>
      <c r="AL378" s="11"/>
      <c r="AM378" s="10"/>
      <c r="AN378" s="10"/>
      <c r="AO378" s="10"/>
      <c r="AP378" s="10"/>
      <c r="AQ378" s="10"/>
      <c r="AS378" s="10"/>
      <c r="AT378" s="11"/>
      <c r="AU378" s="11"/>
      <c r="AV378" s="11"/>
      <c r="AW378" s="11"/>
      <c r="AX378" s="11"/>
      <c r="AY378" s="11"/>
      <c r="AZ378" s="11"/>
      <c r="BA378" s="11"/>
      <c r="BC378" s="10"/>
      <c r="BD378" s="11"/>
      <c r="BE378" s="11"/>
      <c r="BF378" s="11"/>
      <c r="BG378" s="11"/>
      <c r="BH378" s="11"/>
      <c r="BI378" s="11"/>
      <c r="BJ378" s="11"/>
      <c r="BK378" s="11"/>
      <c r="BL378" s="11"/>
      <c r="BM378" s="10"/>
      <c r="BN378" s="11"/>
      <c r="BO378" s="10"/>
      <c r="BP378" s="11"/>
      <c r="BQ378" s="10"/>
      <c r="BR378" s="10"/>
      <c r="BS378" s="10"/>
      <c r="BT378" s="10"/>
      <c r="BU378" s="10"/>
      <c r="BV378" s="6"/>
      <c r="BW378" s="6"/>
      <c r="BX378" s="10"/>
      <c r="BY378" s="11"/>
      <c r="BZ378" s="11"/>
      <c r="CA378" s="11"/>
      <c r="CB378" s="11"/>
      <c r="CC378" s="11"/>
      <c r="CD378" s="11"/>
      <c r="CE378" s="11"/>
      <c r="CF378" s="11"/>
      <c r="CG378" s="6"/>
      <c r="CH378" s="10"/>
      <c r="CI378" s="11"/>
      <c r="CJ378" s="11"/>
      <c r="CK378" s="11"/>
      <c r="CL378" s="11"/>
      <c r="CM378" s="11"/>
      <c r="CN378" s="11"/>
      <c r="CO378" s="11"/>
      <c r="CP378" s="11"/>
    </row>
    <row r="379" spans="1:94" ht="15.75" x14ac:dyDescent="0.25">
      <c r="A379" s="17"/>
      <c r="B379" s="17"/>
      <c r="C379" s="24"/>
      <c r="D379" s="24"/>
      <c r="E379" s="24"/>
      <c r="F379" s="25"/>
      <c r="G379" s="25"/>
      <c r="H379" s="46"/>
      <c r="I379" s="81" t="str">
        <f t="shared" si="122"/>
        <v/>
      </c>
      <c r="J379" s="28" t="str">
        <f t="shared" si="123"/>
        <v/>
      </c>
      <c r="K379" s="29" t="str">
        <f t="shared" si="124"/>
        <v/>
      </c>
      <c r="L379" s="99" t="str">
        <f t="shared" si="125"/>
        <v/>
      </c>
      <c r="M379" s="30" t="str">
        <f t="shared" si="126"/>
        <v/>
      </c>
      <c r="N379" s="31" t="str">
        <f t="shared" si="127"/>
        <v/>
      </c>
      <c r="P379" s="14">
        <f t="shared" si="110"/>
        <v>-154</v>
      </c>
      <c r="Q379" s="14"/>
      <c r="R379" s="56" t="e">
        <f t="shared" si="111"/>
        <v>#N/A</v>
      </c>
      <c r="S379" s="56" t="e">
        <f t="shared" si="112"/>
        <v>#N/A</v>
      </c>
      <c r="T379" s="98" t="e">
        <f t="shared" si="113"/>
        <v>#N/A</v>
      </c>
      <c r="U379" s="11" t="e">
        <f t="shared" si="114"/>
        <v>#N/A</v>
      </c>
      <c r="V379" s="11" t="e">
        <f t="shared" si="115"/>
        <v>#N/A</v>
      </c>
      <c r="W379" s="11" t="e">
        <f t="shared" si="116"/>
        <v>#N/A</v>
      </c>
      <c r="X379" s="11" t="e">
        <f t="shared" si="117"/>
        <v>#N/A</v>
      </c>
      <c r="Y379" s="11" t="e">
        <f t="shared" si="118"/>
        <v>#N/A</v>
      </c>
      <c r="Z379" s="11" t="e">
        <f t="shared" si="119"/>
        <v>#N/A</v>
      </c>
      <c r="AA379" s="56" t="e">
        <f t="shared" si="120"/>
        <v>#N/A</v>
      </c>
      <c r="AB379" s="56" t="e">
        <f t="shared" si="121"/>
        <v>#N/A</v>
      </c>
      <c r="AC379" s="35" t="e">
        <f t="shared" si="128"/>
        <v>#N/A</v>
      </c>
      <c r="AD379" s="35" t="e">
        <f t="shared" si="129"/>
        <v>#N/A</v>
      </c>
      <c r="AE379" s="35" t="e">
        <f t="shared" si="130"/>
        <v>#N/A</v>
      </c>
      <c r="AF379" s="35" t="e">
        <f t="shared" si="131"/>
        <v>#N/A</v>
      </c>
      <c r="AI379" s="10"/>
      <c r="AJ379" s="11"/>
      <c r="AK379" s="10"/>
      <c r="AL379" s="11"/>
      <c r="AM379" s="10"/>
      <c r="AN379" s="10"/>
      <c r="AO379" s="10"/>
      <c r="AP379" s="10"/>
      <c r="AQ379" s="10"/>
      <c r="AS379" s="10"/>
      <c r="AT379" s="11"/>
      <c r="AU379" s="11"/>
      <c r="AV379" s="11"/>
      <c r="AW379" s="11"/>
      <c r="AX379" s="11"/>
      <c r="AY379" s="11"/>
      <c r="AZ379" s="11"/>
      <c r="BA379" s="11"/>
      <c r="BC379" s="10"/>
      <c r="BD379" s="11"/>
      <c r="BE379" s="11"/>
      <c r="BF379" s="11"/>
      <c r="BG379" s="11"/>
      <c r="BH379" s="11"/>
      <c r="BI379" s="11"/>
      <c r="BJ379" s="11"/>
      <c r="BK379" s="11"/>
      <c r="BL379" s="11"/>
      <c r="BM379" s="10"/>
      <c r="BN379" s="11"/>
      <c r="BO379" s="10"/>
      <c r="BP379" s="11"/>
      <c r="BQ379" s="10"/>
      <c r="BR379" s="10"/>
      <c r="BS379" s="10"/>
      <c r="BT379" s="10"/>
      <c r="BU379" s="10"/>
      <c r="BV379" s="6"/>
      <c r="BW379" s="6"/>
      <c r="BX379" s="10"/>
      <c r="BY379" s="11"/>
      <c r="BZ379" s="11"/>
      <c r="CA379" s="11"/>
      <c r="CB379" s="11"/>
      <c r="CC379" s="11"/>
      <c r="CD379" s="11"/>
      <c r="CE379" s="11"/>
      <c r="CF379" s="11"/>
      <c r="CG379" s="6"/>
      <c r="CH379" s="10"/>
      <c r="CI379" s="11"/>
      <c r="CJ379" s="11"/>
      <c r="CK379" s="11"/>
      <c r="CL379" s="11"/>
      <c r="CM379" s="11"/>
      <c r="CN379" s="11"/>
      <c r="CO379" s="11"/>
      <c r="CP379" s="11"/>
    </row>
    <row r="380" spans="1:94" ht="15.75" x14ac:dyDescent="0.25">
      <c r="A380" s="17"/>
      <c r="B380" s="17"/>
      <c r="C380" s="24"/>
      <c r="D380" s="24"/>
      <c r="E380" s="24"/>
      <c r="F380" s="25"/>
      <c r="G380" s="25"/>
      <c r="H380" s="46"/>
      <c r="I380" s="81" t="str">
        <f t="shared" si="122"/>
        <v/>
      </c>
      <c r="J380" s="28" t="str">
        <f t="shared" si="123"/>
        <v/>
      </c>
      <c r="K380" s="29" t="str">
        <f t="shared" si="124"/>
        <v/>
      </c>
      <c r="L380" s="99" t="str">
        <f t="shared" si="125"/>
        <v/>
      </c>
      <c r="M380" s="30" t="str">
        <f t="shared" si="126"/>
        <v/>
      </c>
      <c r="N380" s="31" t="str">
        <f t="shared" si="127"/>
        <v/>
      </c>
      <c r="P380" s="14">
        <f t="shared" si="110"/>
        <v>-154</v>
      </c>
      <c r="Q380" s="14"/>
      <c r="R380" s="56" t="e">
        <f t="shared" si="111"/>
        <v>#N/A</v>
      </c>
      <c r="S380" s="56" t="e">
        <f t="shared" si="112"/>
        <v>#N/A</v>
      </c>
      <c r="T380" s="98" t="e">
        <f t="shared" si="113"/>
        <v>#N/A</v>
      </c>
      <c r="U380" s="11" t="e">
        <f t="shared" si="114"/>
        <v>#N/A</v>
      </c>
      <c r="V380" s="11" t="e">
        <f t="shared" si="115"/>
        <v>#N/A</v>
      </c>
      <c r="W380" s="11" t="e">
        <f t="shared" si="116"/>
        <v>#N/A</v>
      </c>
      <c r="X380" s="11" t="e">
        <f t="shared" si="117"/>
        <v>#N/A</v>
      </c>
      <c r="Y380" s="11" t="e">
        <f t="shared" si="118"/>
        <v>#N/A</v>
      </c>
      <c r="Z380" s="11" t="e">
        <f t="shared" si="119"/>
        <v>#N/A</v>
      </c>
      <c r="AA380" s="56" t="e">
        <f t="shared" si="120"/>
        <v>#N/A</v>
      </c>
      <c r="AB380" s="56" t="e">
        <f t="shared" si="121"/>
        <v>#N/A</v>
      </c>
      <c r="AC380" s="35" t="e">
        <f t="shared" si="128"/>
        <v>#N/A</v>
      </c>
      <c r="AD380" s="35" t="e">
        <f t="shared" si="129"/>
        <v>#N/A</v>
      </c>
      <c r="AE380" s="35" t="e">
        <f t="shared" si="130"/>
        <v>#N/A</v>
      </c>
      <c r="AF380" s="35" t="e">
        <f t="shared" si="131"/>
        <v>#N/A</v>
      </c>
      <c r="AI380" s="10"/>
      <c r="AJ380" s="11"/>
      <c r="AK380" s="10"/>
      <c r="AL380" s="11"/>
      <c r="AM380" s="10"/>
      <c r="AN380" s="10"/>
      <c r="AO380" s="10"/>
      <c r="AP380" s="10"/>
      <c r="AQ380" s="10"/>
      <c r="AS380" s="10"/>
      <c r="AT380" s="11"/>
      <c r="AU380" s="11"/>
      <c r="AV380" s="11"/>
      <c r="AW380" s="11"/>
      <c r="AX380" s="11"/>
      <c r="AY380" s="11"/>
      <c r="AZ380" s="11"/>
      <c r="BA380" s="11"/>
      <c r="BC380" s="10"/>
      <c r="BD380" s="11"/>
      <c r="BE380" s="11"/>
      <c r="BF380" s="11"/>
      <c r="BG380" s="11"/>
      <c r="BH380" s="11"/>
      <c r="BI380" s="11"/>
      <c r="BJ380" s="11"/>
      <c r="BK380" s="11"/>
      <c r="BL380" s="11"/>
      <c r="BM380" s="10"/>
      <c r="BN380" s="11"/>
      <c r="BO380" s="10"/>
      <c r="BP380" s="11"/>
      <c r="BQ380" s="10"/>
      <c r="BR380" s="10"/>
      <c r="BS380" s="10"/>
      <c r="BT380" s="10"/>
      <c r="BU380" s="10"/>
      <c r="BV380" s="6"/>
      <c r="BW380" s="6"/>
      <c r="BX380" s="10"/>
      <c r="BY380" s="11"/>
      <c r="BZ380" s="11"/>
      <c r="CA380" s="11"/>
      <c r="CB380" s="11"/>
      <c r="CC380" s="11"/>
      <c r="CD380" s="11"/>
      <c r="CE380" s="11"/>
      <c r="CF380" s="11"/>
      <c r="CG380" s="6"/>
      <c r="CH380" s="10"/>
      <c r="CI380" s="11"/>
      <c r="CJ380" s="11"/>
      <c r="CK380" s="11"/>
      <c r="CL380" s="11"/>
      <c r="CM380" s="11"/>
      <c r="CN380" s="11"/>
      <c r="CO380" s="11"/>
      <c r="CP380" s="11"/>
    </row>
    <row r="381" spans="1:94" ht="15.75" x14ac:dyDescent="0.25">
      <c r="A381" s="17"/>
      <c r="B381" s="17"/>
      <c r="C381" s="24"/>
      <c r="D381" s="24"/>
      <c r="E381" s="24"/>
      <c r="F381" s="25"/>
      <c r="G381" s="25"/>
      <c r="H381" s="46"/>
      <c r="I381" s="81" t="str">
        <f t="shared" si="122"/>
        <v/>
      </c>
      <c r="J381" s="28" t="str">
        <f t="shared" si="123"/>
        <v/>
      </c>
      <c r="K381" s="29" t="str">
        <f t="shared" si="124"/>
        <v/>
      </c>
      <c r="L381" s="99" t="str">
        <f t="shared" si="125"/>
        <v/>
      </c>
      <c r="M381" s="30" t="str">
        <f t="shared" si="126"/>
        <v/>
      </c>
      <c r="N381" s="31" t="str">
        <f t="shared" si="127"/>
        <v/>
      </c>
      <c r="P381" s="14">
        <f t="shared" si="110"/>
        <v>-154</v>
      </c>
      <c r="Q381" s="14"/>
      <c r="R381" s="56" t="e">
        <f t="shared" si="111"/>
        <v>#N/A</v>
      </c>
      <c r="S381" s="56" t="e">
        <f t="shared" si="112"/>
        <v>#N/A</v>
      </c>
      <c r="T381" s="98" t="e">
        <f t="shared" si="113"/>
        <v>#N/A</v>
      </c>
      <c r="U381" s="11" t="e">
        <f t="shared" si="114"/>
        <v>#N/A</v>
      </c>
      <c r="V381" s="11" t="e">
        <f t="shared" si="115"/>
        <v>#N/A</v>
      </c>
      <c r="W381" s="11" t="e">
        <f t="shared" si="116"/>
        <v>#N/A</v>
      </c>
      <c r="X381" s="11" t="e">
        <f t="shared" si="117"/>
        <v>#N/A</v>
      </c>
      <c r="Y381" s="11" t="e">
        <f t="shared" si="118"/>
        <v>#N/A</v>
      </c>
      <c r="Z381" s="11" t="e">
        <f t="shared" si="119"/>
        <v>#N/A</v>
      </c>
      <c r="AA381" s="56" t="e">
        <f t="shared" si="120"/>
        <v>#N/A</v>
      </c>
      <c r="AB381" s="56" t="e">
        <f t="shared" si="121"/>
        <v>#N/A</v>
      </c>
      <c r="AC381" s="35" t="e">
        <f t="shared" si="128"/>
        <v>#N/A</v>
      </c>
      <c r="AD381" s="35" t="e">
        <f t="shared" si="129"/>
        <v>#N/A</v>
      </c>
      <c r="AE381" s="35" t="e">
        <f t="shared" si="130"/>
        <v>#N/A</v>
      </c>
      <c r="AF381" s="35" t="e">
        <f t="shared" si="131"/>
        <v>#N/A</v>
      </c>
      <c r="AI381" s="10"/>
      <c r="AJ381" s="11"/>
      <c r="AK381" s="10"/>
      <c r="AL381" s="11"/>
      <c r="AM381" s="10"/>
      <c r="AN381" s="10"/>
      <c r="AO381" s="10"/>
      <c r="AP381" s="10"/>
      <c r="AQ381" s="10"/>
      <c r="AS381" s="10"/>
      <c r="AT381" s="11"/>
      <c r="AU381" s="11"/>
      <c r="AV381" s="11"/>
      <c r="AW381" s="11"/>
      <c r="AX381" s="11"/>
      <c r="AY381" s="11"/>
      <c r="AZ381" s="11"/>
      <c r="BA381" s="11"/>
      <c r="BC381" s="10"/>
      <c r="BD381" s="11"/>
      <c r="BE381" s="11"/>
      <c r="BF381" s="11"/>
      <c r="BG381" s="11"/>
      <c r="BH381" s="11"/>
      <c r="BI381" s="11"/>
      <c r="BJ381" s="11"/>
      <c r="BK381" s="11"/>
      <c r="BL381" s="11"/>
      <c r="BM381" s="10"/>
      <c r="BN381" s="11"/>
      <c r="BO381" s="10"/>
      <c r="BP381" s="11"/>
      <c r="BQ381" s="10"/>
      <c r="BR381" s="10"/>
      <c r="BS381" s="10"/>
      <c r="BT381" s="10"/>
      <c r="BU381" s="10"/>
      <c r="BV381" s="6"/>
      <c r="BW381" s="6"/>
      <c r="BX381" s="10"/>
      <c r="BY381" s="11"/>
      <c r="BZ381" s="11"/>
      <c r="CA381" s="11"/>
      <c r="CB381" s="11"/>
      <c r="CC381" s="11"/>
      <c r="CD381" s="11"/>
      <c r="CE381" s="11"/>
      <c r="CF381" s="11"/>
      <c r="CG381" s="6"/>
      <c r="CH381" s="10"/>
      <c r="CI381" s="11"/>
      <c r="CJ381" s="11"/>
      <c r="CK381" s="11"/>
      <c r="CL381" s="11"/>
      <c r="CM381" s="11"/>
      <c r="CN381" s="11"/>
      <c r="CO381" s="11"/>
      <c r="CP381" s="11"/>
    </row>
    <row r="382" spans="1:94" ht="15.75" x14ac:dyDescent="0.25">
      <c r="A382" s="17"/>
      <c r="B382" s="17"/>
      <c r="C382" s="24"/>
      <c r="D382" s="24"/>
      <c r="E382" s="24"/>
      <c r="F382" s="25"/>
      <c r="G382" s="25"/>
      <c r="H382" s="46"/>
      <c r="I382" s="81" t="str">
        <f t="shared" si="122"/>
        <v/>
      </c>
      <c r="J382" s="28" t="str">
        <f t="shared" si="123"/>
        <v/>
      </c>
      <c r="K382" s="29" t="str">
        <f t="shared" si="124"/>
        <v/>
      </c>
      <c r="L382" s="99" t="str">
        <f t="shared" si="125"/>
        <v/>
      </c>
      <c r="M382" s="30" t="str">
        <f t="shared" si="126"/>
        <v/>
      </c>
      <c r="N382" s="31" t="str">
        <f t="shared" si="127"/>
        <v/>
      </c>
      <c r="P382" s="14">
        <f t="shared" si="110"/>
        <v>-154</v>
      </c>
      <c r="Q382" s="14"/>
      <c r="R382" s="56" t="e">
        <f t="shared" si="111"/>
        <v>#N/A</v>
      </c>
      <c r="S382" s="56" t="e">
        <f t="shared" si="112"/>
        <v>#N/A</v>
      </c>
      <c r="T382" s="98" t="e">
        <f t="shared" si="113"/>
        <v>#N/A</v>
      </c>
      <c r="U382" s="11" t="e">
        <f t="shared" si="114"/>
        <v>#N/A</v>
      </c>
      <c r="V382" s="11" t="e">
        <f t="shared" si="115"/>
        <v>#N/A</v>
      </c>
      <c r="W382" s="11" t="e">
        <f t="shared" si="116"/>
        <v>#N/A</v>
      </c>
      <c r="X382" s="11" t="e">
        <f t="shared" si="117"/>
        <v>#N/A</v>
      </c>
      <c r="Y382" s="11" t="e">
        <f t="shared" si="118"/>
        <v>#N/A</v>
      </c>
      <c r="Z382" s="11" t="e">
        <f t="shared" si="119"/>
        <v>#N/A</v>
      </c>
      <c r="AA382" s="56" t="e">
        <f t="shared" si="120"/>
        <v>#N/A</v>
      </c>
      <c r="AB382" s="56" t="e">
        <f t="shared" si="121"/>
        <v>#N/A</v>
      </c>
      <c r="AC382" s="35" t="e">
        <f t="shared" si="128"/>
        <v>#N/A</v>
      </c>
      <c r="AD382" s="35" t="e">
        <f t="shared" si="129"/>
        <v>#N/A</v>
      </c>
      <c r="AE382" s="35" t="e">
        <f t="shared" si="130"/>
        <v>#N/A</v>
      </c>
      <c r="AF382" s="35" t="e">
        <f t="shared" si="131"/>
        <v>#N/A</v>
      </c>
      <c r="AI382" s="10"/>
      <c r="AJ382" s="11"/>
      <c r="AK382" s="10"/>
      <c r="AL382" s="11"/>
      <c r="AM382" s="10"/>
      <c r="AN382" s="10"/>
      <c r="AO382" s="10"/>
      <c r="AP382" s="10"/>
      <c r="AQ382" s="10"/>
      <c r="AS382" s="10"/>
      <c r="AT382" s="11"/>
      <c r="AU382" s="11"/>
      <c r="AV382" s="11"/>
      <c r="AW382" s="11"/>
      <c r="AX382" s="11"/>
      <c r="AY382" s="11"/>
      <c r="AZ382" s="11"/>
      <c r="BA382" s="11"/>
      <c r="BC382" s="10"/>
      <c r="BD382" s="11"/>
      <c r="BE382" s="11"/>
      <c r="BF382" s="11"/>
      <c r="BG382" s="11"/>
      <c r="BH382" s="11"/>
      <c r="BI382" s="11"/>
      <c r="BJ382" s="11"/>
      <c r="BK382" s="11"/>
      <c r="BL382" s="11"/>
      <c r="BM382" s="10"/>
      <c r="BN382" s="11"/>
      <c r="BO382" s="10"/>
      <c r="BP382" s="11"/>
      <c r="BQ382" s="10"/>
      <c r="BR382" s="10"/>
      <c r="BS382" s="10"/>
      <c r="BT382" s="10"/>
      <c r="BU382" s="10"/>
      <c r="BV382" s="6"/>
      <c r="BW382" s="6"/>
      <c r="BX382" s="10"/>
      <c r="BY382" s="11"/>
      <c r="BZ382" s="11"/>
      <c r="CA382" s="11"/>
      <c r="CB382" s="11"/>
      <c r="CC382" s="11"/>
      <c r="CD382" s="11"/>
      <c r="CE382" s="11"/>
      <c r="CF382" s="11"/>
      <c r="CG382" s="6"/>
      <c r="CH382" s="10"/>
      <c r="CI382" s="11"/>
      <c r="CJ382" s="11"/>
      <c r="CK382" s="11"/>
      <c r="CL382" s="11"/>
      <c r="CM382" s="11"/>
      <c r="CN382" s="11"/>
      <c r="CO382" s="11"/>
      <c r="CP382" s="11"/>
    </row>
    <row r="383" spans="1:94" ht="15.75" x14ac:dyDescent="0.25">
      <c r="A383" s="17"/>
      <c r="B383" s="17"/>
      <c r="C383" s="24"/>
      <c r="D383" s="24"/>
      <c r="E383" s="24"/>
      <c r="F383" s="25"/>
      <c r="G383" s="25"/>
      <c r="H383" s="46"/>
      <c r="I383" s="81" t="str">
        <f t="shared" si="122"/>
        <v/>
      </c>
      <c r="J383" s="28" t="str">
        <f t="shared" si="123"/>
        <v/>
      </c>
      <c r="K383" s="29" t="str">
        <f t="shared" si="124"/>
        <v/>
      </c>
      <c r="L383" s="99" t="str">
        <f t="shared" si="125"/>
        <v/>
      </c>
      <c r="M383" s="30" t="str">
        <f t="shared" si="126"/>
        <v/>
      </c>
      <c r="N383" s="31" t="str">
        <f t="shared" si="127"/>
        <v/>
      </c>
      <c r="P383" s="14">
        <f t="shared" si="110"/>
        <v>-154</v>
      </c>
      <c r="Q383" s="14"/>
      <c r="R383" s="56" t="e">
        <f t="shared" si="111"/>
        <v>#N/A</v>
      </c>
      <c r="S383" s="56" t="e">
        <f t="shared" si="112"/>
        <v>#N/A</v>
      </c>
      <c r="T383" s="98" t="e">
        <f t="shared" si="113"/>
        <v>#N/A</v>
      </c>
      <c r="U383" s="11" t="e">
        <f t="shared" si="114"/>
        <v>#N/A</v>
      </c>
      <c r="V383" s="11" t="e">
        <f t="shared" si="115"/>
        <v>#N/A</v>
      </c>
      <c r="W383" s="11" t="e">
        <f t="shared" si="116"/>
        <v>#N/A</v>
      </c>
      <c r="X383" s="11" t="e">
        <f t="shared" si="117"/>
        <v>#N/A</v>
      </c>
      <c r="Y383" s="11" t="e">
        <f t="shared" si="118"/>
        <v>#N/A</v>
      </c>
      <c r="Z383" s="11" t="e">
        <f t="shared" si="119"/>
        <v>#N/A</v>
      </c>
      <c r="AA383" s="56" t="e">
        <f t="shared" si="120"/>
        <v>#N/A</v>
      </c>
      <c r="AB383" s="56" t="e">
        <f t="shared" si="121"/>
        <v>#N/A</v>
      </c>
      <c r="AC383" s="35" t="e">
        <f t="shared" si="128"/>
        <v>#N/A</v>
      </c>
      <c r="AD383" s="35" t="e">
        <f t="shared" si="129"/>
        <v>#N/A</v>
      </c>
      <c r="AE383" s="35" t="e">
        <f t="shared" si="130"/>
        <v>#N/A</v>
      </c>
      <c r="AF383" s="35" t="e">
        <f t="shared" si="131"/>
        <v>#N/A</v>
      </c>
      <c r="AI383" s="10"/>
      <c r="AJ383" s="11"/>
      <c r="AK383" s="10"/>
      <c r="AL383" s="11"/>
      <c r="AM383" s="10"/>
      <c r="AN383" s="10"/>
      <c r="AO383" s="10"/>
      <c r="AP383" s="10"/>
      <c r="AQ383" s="10"/>
      <c r="AS383" s="10"/>
      <c r="AT383" s="11"/>
      <c r="AU383" s="11"/>
      <c r="AV383" s="11"/>
      <c r="AW383" s="11"/>
      <c r="AX383" s="11"/>
      <c r="AY383" s="11"/>
      <c r="AZ383" s="11"/>
      <c r="BA383" s="11"/>
      <c r="BC383" s="10"/>
      <c r="BD383" s="11"/>
      <c r="BE383" s="11"/>
      <c r="BF383" s="11"/>
      <c r="BG383" s="11"/>
      <c r="BH383" s="11"/>
      <c r="BI383" s="11"/>
      <c r="BJ383" s="11"/>
      <c r="BK383" s="11"/>
      <c r="BL383" s="11"/>
      <c r="BM383" s="10"/>
      <c r="BN383" s="11"/>
      <c r="BO383" s="10"/>
      <c r="BP383" s="11"/>
      <c r="BQ383" s="10"/>
      <c r="BR383" s="10"/>
      <c r="BS383" s="10"/>
      <c r="BT383" s="10"/>
      <c r="BU383" s="10"/>
      <c r="BV383" s="6"/>
      <c r="BW383" s="6"/>
      <c r="BX383" s="10"/>
      <c r="BY383" s="11"/>
      <c r="BZ383" s="11"/>
      <c r="CA383" s="11"/>
      <c r="CB383" s="11"/>
      <c r="CC383" s="11"/>
      <c r="CD383" s="11"/>
      <c r="CE383" s="11"/>
      <c r="CF383" s="11"/>
      <c r="CG383" s="6"/>
      <c r="CH383" s="10"/>
      <c r="CI383" s="11"/>
      <c r="CJ383" s="11"/>
      <c r="CK383" s="11"/>
      <c r="CL383" s="11"/>
      <c r="CM383" s="11"/>
      <c r="CN383" s="11"/>
      <c r="CO383" s="11"/>
      <c r="CP383" s="11"/>
    </row>
    <row r="384" spans="1:94" ht="15.75" x14ac:dyDescent="0.25">
      <c r="A384" s="17"/>
      <c r="B384" s="17"/>
      <c r="C384" s="24"/>
      <c r="D384" s="24"/>
      <c r="E384" s="24"/>
      <c r="F384" s="25"/>
      <c r="G384" s="25"/>
      <c r="H384" s="46"/>
      <c r="I384" s="81" t="str">
        <f t="shared" si="122"/>
        <v/>
      </c>
      <c r="J384" s="28" t="str">
        <f t="shared" si="123"/>
        <v/>
      </c>
      <c r="K384" s="29" t="str">
        <f t="shared" si="124"/>
        <v/>
      </c>
      <c r="L384" s="99" t="str">
        <f t="shared" si="125"/>
        <v/>
      </c>
      <c r="M384" s="30" t="str">
        <f t="shared" si="126"/>
        <v/>
      </c>
      <c r="N384" s="31" t="str">
        <f t="shared" si="127"/>
        <v/>
      </c>
      <c r="P384" s="14">
        <f t="shared" si="110"/>
        <v>-154</v>
      </c>
      <c r="Q384" s="14"/>
      <c r="R384" s="56" t="e">
        <f t="shared" si="111"/>
        <v>#N/A</v>
      </c>
      <c r="S384" s="56" t="e">
        <f t="shared" si="112"/>
        <v>#N/A</v>
      </c>
      <c r="T384" s="98" t="e">
        <f t="shared" si="113"/>
        <v>#N/A</v>
      </c>
      <c r="U384" s="11" t="e">
        <f t="shared" si="114"/>
        <v>#N/A</v>
      </c>
      <c r="V384" s="11" t="e">
        <f t="shared" si="115"/>
        <v>#N/A</v>
      </c>
      <c r="W384" s="11" t="e">
        <f t="shared" si="116"/>
        <v>#N/A</v>
      </c>
      <c r="X384" s="11" t="e">
        <f t="shared" si="117"/>
        <v>#N/A</v>
      </c>
      <c r="Y384" s="11" t="e">
        <f t="shared" si="118"/>
        <v>#N/A</v>
      </c>
      <c r="Z384" s="11" t="e">
        <f t="shared" si="119"/>
        <v>#N/A</v>
      </c>
      <c r="AA384" s="56" t="e">
        <f t="shared" si="120"/>
        <v>#N/A</v>
      </c>
      <c r="AB384" s="56" t="e">
        <f t="shared" si="121"/>
        <v>#N/A</v>
      </c>
      <c r="AC384" s="35" t="e">
        <f t="shared" si="128"/>
        <v>#N/A</v>
      </c>
      <c r="AD384" s="35" t="e">
        <f t="shared" si="129"/>
        <v>#N/A</v>
      </c>
      <c r="AE384" s="35" t="e">
        <f t="shared" si="130"/>
        <v>#N/A</v>
      </c>
      <c r="AF384" s="35" t="e">
        <f t="shared" si="131"/>
        <v>#N/A</v>
      </c>
      <c r="AI384" s="10"/>
      <c r="AJ384" s="11"/>
      <c r="AK384" s="10"/>
      <c r="AL384" s="11"/>
      <c r="AM384" s="10"/>
      <c r="AN384" s="10"/>
      <c r="AO384" s="10"/>
      <c r="AP384" s="10"/>
      <c r="AQ384" s="10"/>
      <c r="AS384" s="10"/>
      <c r="AT384" s="11"/>
      <c r="AU384" s="11"/>
      <c r="AV384" s="11"/>
      <c r="AW384" s="11"/>
      <c r="AX384" s="11"/>
      <c r="AY384" s="11"/>
      <c r="AZ384" s="11"/>
      <c r="BA384" s="11"/>
      <c r="BC384" s="10"/>
      <c r="BD384" s="11"/>
      <c r="BE384" s="11"/>
      <c r="BF384" s="11"/>
      <c r="BG384" s="11"/>
      <c r="BH384" s="11"/>
      <c r="BI384" s="11"/>
      <c r="BJ384" s="11"/>
      <c r="BK384" s="11"/>
      <c r="BL384" s="11"/>
      <c r="BM384" s="10"/>
      <c r="BN384" s="11"/>
      <c r="BO384" s="10"/>
      <c r="BP384" s="11"/>
      <c r="BQ384" s="10"/>
      <c r="BR384" s="10"/>
      <c r="BS384" s="10"/>
      <c r="BT384" s="10"/>
      <c r="BU384" s="10"/>
      <c r="BV384" s="6"/>
      <c r="BW384" s="6"/>
      <c r="BX384" s="10"/>
      <c r="BY384" s="11"/>
      <c r="BZ384" s="11"/>
      <c r="CA384" s="11"/>
      <c r="CB384" s="11"/>
      <c r="CC384" s="11"/>
      <c r="CD384" s="11"/>
      <c r="CE384" s="11"/>
      <c r="CF384" s="11"/>
      <c r="CG384" s="6"/>
      <c r="CH384" s="10"/>
      <c r="CI384" s="11"/>
      <c r="CJ384" s="11"/>
      <c r="CK384" s="11"/>
      <c r="CL384" s="11"/>
      <c r="CM384" s="11"/>
      <c r="CN384" s="11"/>
      <c r="CO384" s="11"/>
      <c r="CP384" s="11"/>
    </row>
    <row r="385" spans="1:94" ht="15.75" x14ac:dyDescent="0.25">
      <c r="A385" s="17"/>
      <c r="B385" s="17"/>
      <c r="C385" s="24"/>
      <c r="D385" s="24"/>
      <c r="E385" s="24"/>
      <c r="F385" s="25"/>
      <c r="G385" s="25"/>
      <c r="H385" s="46"/>
      <c r="I385" s="81" t="str">
        <f t="shared" si="122"/>
        <v/>
      </c>
      <c r="J385" s="28" t="str">
        <f t="shared" si="123"/>
        <v/>
      </c>
      <c r="K385" s="29" t="str">
        <f t="shared" si="124"/>
        <v/>
      </c>
      <c r="L385" s="99" t="str">
        <f t="shared" si="125"/>
        <v/>
      </c>
      <c r="M385" s="30" t="str">
        <f t="shared" si="126"/>
        <v/>
      </c>
      <c r="N385" s="31" t="str">
        <f t="shared" si="127"/>
        <v/>
      </c>
      <c r="P385" s="14">
        <f t="shared" si="110"/>
        <v>-154</v>
      </c>
      <c r="Q385" s="14"/>
      <c r="R385" s="56" t="e">
        <f t="shared" si="111"/>
        <v>#N/A</v>
      </c>
      <c r="S385" s="56" t="e">
        <f t="shared" si="112"/>
        <v>#N/A</v>
      </c>
      <c r="T385" s="98" t="e">
        <f t="shared" si="113"/>
        <v>#N/A</v>
      </c>
      <c r="U385" s="11" t="e">
        <f t="shared" si="114"/>
        <v>#N/A</v>
      </c>
      <c r="V385" s="11" t="e">
        <f t="shared" si="115"/>
        <v>#N/A</v>
      </c>
      <c r="W385" s="11" t="e">
        <f t="shared" si="116"/>
        <v>#N/A</v>
      </c>
      <c r="X385" s="11" t="e">
        <f t="shared" si="117"/>
        <v>#N/A</v>
      </c>
      <c r="Y385" s="11" t="e">
        <f t="shared" si="118"/>
        <v>#N/A</v>
      </c>
      <c r="Z385" s="11" t="e">
        <f t="shared" si="119"/>
        <v>#N/A</v>
      </c>
      <c r="AA385" s="56" t="e">
        <f t="shared" si="120"/>
        <v>#N/A</v>
      </c>
      <c r="AB385" s="56" t="e">
        <f t="shared" si="121"/>
        <v>#N/A</v>
      </c>
      <c r="AC385" s="35" t="e">
        <f t="shared" si="128"/>
        <v>#N/A</v>
      </c>
      <c r="AD385" s="35" t="e">
        <f t="shared" si="129"/>
        <v>#N/A</v>
      </c>
      <c r="AE385" s="35" t="e">
        <f t="shared" si="130"/>
        <v>#N/A</v>
      </c>
      <c r="AF385" s="35" t="e">
        <f t="shared" si="131"/>
        <v>#N/A</v>
      </c>
      <c r="AI385" s="10"/>
      <c r="AJ385" s="11"/>
      <c r="AK385" s="10"/>
      <c r="AL385" s="11"/>
      <c r="AM385" s="10"/>
      <c r="AN385" s="10"/>
      <c r="AO385" s="10"/>
      <c r="AP385" s="10"/>
      <c r="AQ385" s="10"/>
      <c r="AS385" s="10"/>
      <c r="AT385" s="11"/>
      <c r="AU385" s="11"/>
      <c r="AV385" s="11"/>
      <c r="AW385" s="11"/>
      <c r="AX385" s="11"/>
      <c r="AY385" s="11"/>
      <c r="AZ385" s="11"/>
      <c r="BA385" s="11"/>
      <c r="BC385" s="10"/>
      <c r="BD385" s="11"/>
      <c r="BE385" s="11"/>
      <c r="BF385" s="11"/>
      <c r="BG385" s="11"/>
      <c r="BH385" s="11"/>
      <c r="BI385" s="11"/>
      <c r="BJ385" s="11"/>
      <c r="BK385" s="11"/>
      <c r="BL385" s="11"/>
      <c r="BM385" s="10"/>
      <c r="BN385" s="11"/>
      <c r="BO385" s="10"/>
      <c r="BP385" s="11"/>
      <c r="BQ385" s="10"/>
      <c r="BR385" s="10"/>
      <c r="BS385" s="10"/>
      <c r="BT385" s="10"/>
      <c r="BU385" s="10"/>
      <c r="BV385" s="6"/>
      <c r="BW385" s="6"/>
      <c r="BX385" s="10"/>
      <c r="BY385" s="11"/>
      <c r="BZ385" s="11"/>
      <c r="CA385" s="11"/>
      <c r="CB385" s="11"/>
      <c r="CC385" s="11"/>
      <c r="CD385" s="11"/>
      <c r="CE385" s="11"/>
      <c r="CF385" s="11"/>
      <c r="CG385" s="6"/>
      <c r="CH385" s="10"/>
      <c r="CI385" s="11"/>
      <c r="CJ385" s="11"/>
      <c r="CK385" s="11"/>
      <c r="CL385" s="11"/>
      <c r="CM385" s="11"/>
      <c r="CN385" s="11"/>
      <c r="CO385" s="11"/>
      <c r="CP385" s="11"/>
    </row>
    <row r="386" spans="1:94" ht="15.75" x14ac:dyDescent="0.25">
      <c r="A386" s="17"/>
      <c r="B386" s="17"/>
      <c r="C386" s="24"/>
      <c r="D386" s="24"/>
      <c r="E386" s="24"/>
      <c r="F386" s="25"/>
      <c r="G386" s="25"/>
      <c r="H386" s="46"/>
      <c r="I386" s="81" t="str">
        <f t="shared" si="122"/>
        <v/>
      </c>
      <c r="J386" s="28" t="str">
        <f t="shared" si="123"/>
        <v/>
      </c>
      <c r="K386" s="29" t="str">
        <f t="shared" si="124"/>
        <v/>
      </c>
      <c r="L386" s="99" t="str">
        <f t="shared" si="125"/>
        <v/>
      </c>
      <c r="M386" s="30" t="str">
        <f t="shared" si="126"/>
        <v/>
      </c>
      <c r="N386" s="31" t="str">
        <f t="shared" si="127"/>
        <v/>
      </c>
      <c r="P386" s="14">
        <f t="shared" si="110"/>
        <v>-154</v>
      </c>
      <c r="Q386" s="14"/>
      <c r="R386" s="56" t="e">
        <f t="shared" si="111"/>
        <v>#N/A</v>
      </c>
      <c r="S386" s="56" t="e">
        <f t="shared" si="112"/>
        <v>#N/A</v>
      </c>
      <c r="T386" s="98" t="e">
        <f t="shared" si="113"/>
        <v>#N/A</v>
      </c>
      <c r="U386" s="11" t="e">
        <f t="shared" si="114"/>
        <v>#N/A</v>
      </c>
      <c r="V386" s="11" t="e">
        <f t="shared" si="115"/>
        <v>#N/A</v>
      </c>
      <c r="W386" s="11" t="e">
        <f t="shared" si="116"/>
        <v>#N/A</v>
      </c>
      <c r="X386" s="11" t="e">
        <f t="shared" si="117"/>
        <v>#N/A</v>
      </c>
      <c r="Y386" s="11" t="e">
        <f t="shared" si="118"/>
        <v>#N/A</v>
      </c>
      <c r="Z386" s="11" t="e">
        <f t="shared" si="119"/>
        <v>#N/A</v>
      </c>
      <c r="AA386" s="56" t="e">
        <f t="shared" si="120"/>
        <v>#N/A</v>
      </c>
      <c r="AB386" s="56" t="e">
        <f t="shared" si="121"/>
        <v>#N/A</v>
      </c>
      <c r="AC386" s="35" t="e">
        <f t="shared" si="128"/>
        <v>#N/A</v>
      </c>
      <c r="AD386" s="35" t="e">
        <f t="shared" si="129"/>
        <v>#N/A</v>
      </c>
      <c r="AE386" s="35" t="e">
        <f t="shared" si="130"/>
        <v>#N/A</v>
      </c>
      <c r="AF386" s="35" t="e">
        <f t="shared" si="131"/>
        <v>#N/A</v>
      </c>
      <c r="AI386" s="10"/>
      <c r="AJ386" s="11"/>
      <c r="AK386" s="10"/>
      <c r="AL386" s="11"/>
      <c r="AM386" s="10"/>
      <c r="AN386" s="10"/>
      <c r="AO386" s="10"/>
      <c r="AP386" s="10"/>
      <c r="AQ386" s="10"/>
      <c r="AS386" s="10"/>
      <c r="AT386" s="11"/>
      <c r="AU386" s="11"/>
      <c r="AV386" s="11"/>
      <c r="AW386" s="11"/>
      <c r="AX386" s="11"/>
      <c r="AY386" s="11"/>
      <c r="AZ386" s="11"/>
      <c r="BA386" s="11"/>
      <c r="BC386" s="10"/>
      <c r="BD386" s="11"/>
      <c r="BE386" s="11"/>
      <c r="BF386" s="11"/>
      <c r="BG386" s="11"/>
      <c r="BH386" s="11"/>
      <c r="BI386" s="11"/>
      <c r="BJ386" s="11"/>
      <c r="BK386" s="11"/>
      <c r="BL386" s="11"/>
      <c r="BM386" s="10"/>
      <c r="BN386" s="11"/>
      <c r="BO386" s="10"/>
      <c r="BP386" s="11"/>
      <c r="BQ386" s="10"/>
      <c r="BR386" s="10"/>
      <c r="BS386" s="10"/>
      <c r="BT386" s="10"/>
      <c r="BU386" s="10"/>
      <c r="BV386" s="6"/>
      <c r="BW386" s="6"/>
      <c r="BX386" s="10"/>
      <c r="BY386" s="11"/>
      <c r="BZ386" s="11"/>
      <c r="CA386" s="11"/>
      <c r="CB386" s="11"/>
      <c r="CC386" s="11"/>
      <c r="CD386" s="11"/>
      <c r="CE386" s="11"/>
      <c r="CF386" s="11"/>
      <c r="CG386" s="6"/>
      <c r="CH386" s="10"/>
      <c r="CI386" s="11"/>
      <c r="CJ386" s="11"/>
      <c r="CK386" s="11"/>
      <c r="CL386" s="11"/>
      <c r="CM386" s="11"/>
      <c r="CN386" s="11"/>
      <c r="CO386" s="11"/>
      <c r="CP386" s="11"/>
    </row>
    <row r="387" spans="1:94" ht="15.75" x14ac:dyDescent="0.25">
      <c r="A387" s="17"/>
      <c r="B387" s="17"/>
      <c r="C387" s="24"/>
      <c r="D387" s="24"/>
      <c r="E387" s="24"/>
      <c r="F387" s="25"/>
      <c r="G387" s="25"/>
      <c r="H387" s="46"/>
      <c r="I387" s="81" t="str">
        <f t="shared" si="122"/>
        <v/>
      </c>
      <c r="J387" s="28" t="str">
        <f t="shared" si="123"/>
        <v/>
      </c>
      <c r="K387" s="29" t="str">
        <f t="shared" si="124"/>
        <v/>
      </c>
      <c r="L387" s="99" t="str">
        <f t="shared" si="125"/>
        <v/>
      </c>
      <c r="M387" s="30" t="str">
        <f t="shared" si="126"/>
        <v/>
      </c>
      <c r="N387" s="31" t="str">
        <f t="shared" si="127"/>
        <v/>
      </c>
      <c r="P387" s="14">
        <f t="shared" si="110"/>
        <v>-154</v>
      </c>
      <c r="Q387" s="14"/>
      <c r="R387" s="56" t="e">
        <f t="shared" si="111"/>
        <v>#N/A</v>
      </c>
      <c r="S387" s="56" t="e">
        <f t="shared" si="112"/>
        <v>#N/A</v>
      </c>
      <c r="T387" s="98" t="e">
        <f t="shared" si="113"/>
        <v>#N/A</v>
      </c>
      <c r="U387" s="11" t="e">
        <f t="shared" si="114"/>
        <v>#N/A</v>
      </c>
      <c r="V387" s="11" t="e">
        <f t="shared" si="115"/>
        <v>#N/A</v>
      </c>
      <c r="W387" s="11" t="e">
        <f t="shared" si="116"/>
        <v>#N/A</v>
      </c>
      <c r="X387" s="11" t="e">
        <f t="shared" si="117"/>
        <v>#N/A</v>
      </c>
      <c r="Y387" s="11" t="e">
        <f t="shared" si="118"/>
        <v>#N/A</v>
      </c>
      <c r="Z387" s="11" t="e">
        <f t="shared" si="119"/>
        <v>#N/A</v>
      </c>
      <c r="AA387" s="56" t="e">
        <f t="shared" si="120"/>
        <v>#N/A</v>
      </c>
      <c r="AB387" s="56" t="e">
        <f t="shared" si="121"/>
        <v>#N/A</v>
      </c>
      <c r="AC387" s="35" t="e">
        <f t="shared" si="128"/>
        <v>#N/A</v>
      </c>
      <c r="AD387" s="35" t="e">
        <f t="shared" si="129"/>
        <v>#N/A</v>
      </c>
      <c r="AE387" s="35" t="e">
        <f t="shared" si="130"/>
        <v>#N/A</v>
      </c>
      <c r="AF387" s="35" t="e">
        <f t="shared" si="131"/>
        <v>#N/A</v>
      </c>
      <c r="AI387" s="10"/>
      <c r="AJ387" s="11"/>
      <c r="AK387" s="10"/>
      <c r="AL387" s="11"/>
      <c r="AM387" s="10"/>
      <c r="AN387" s="10"/>
      <c r="AO387" s="10"/>
      <c r="AP387" s="10"/>
      <c r="AQ387" s="10"/>
      <c r="AS387" s="10"/>
      <c r="AT387" s="11"/>
      <c r="AU387" s="11"/>
      <c r="AV387" s="11"/>
      <c r="AW387" s="11"/>
      <c r="AX387" s="11"/>
      <c r="AY387" s="11"/>
      <c r="AZ387" s="11"/>
      <c r="BA387" s="11"/>
      <c r="BC387" s="10"/>
      <c r="BD387" s="11"/>
      <c r="BE387" s="11"/>
      <c r="BF387" s="11"/>
      <c r="BG387" s="11"/>
      <c r="BH387" s="11"/>
      <c r="BI387" s="11"/>
      <c r="BJ387" s="11"/>
      <c r="BK387" s="11"/>
      <c r="BL387" s="11"/>
      <c r="BM387" s="10"/>
      <c r="BN387" s="11"/>
      <c r="BO387" s="10"/>
      <c r="BP387" s="11"/>
      <c r="BQ387" s="10"/>
      <c r="BR387" s="10"/>
      <c r="BS387" s="10"/>
      <c r="BT387" s="10"/>
      <c r="BU387" s="10"/>
      <c r="BV387" s="6"/>
      <c r="BW387" s="6"/>
      <c r="BX387" s="10"/>
      <c r="BY387" s="11"/>
      <c r="BZ387" s="11"/>
      <c r="CA387" s="11"/>
      <c r="CB387" s="11"/>
      <c r="CC387" s="11"/>
      <c r="CD387" s="11"/>
      <c r="CE387" s="11"/>
      <c r="CF387" s="11"/>
      <c r="CG387" s="6"/>
      <c r="CH387" s="10"/>
      <c r="CI387" s="11"/>
      <c r="CJ387" s="11"/>
      <c r="CK387" s="11"/>
      <c r="CL387" s="11"/>
      <c r="CM387" s="11"/>
      <c r="CN387" s="11"/>
      <c r="CO387" s="11"/>
      <c r="CP387" s="11"/>
    </row>
    <row r="388" spans="1:94" ht="15.75" x14ac:dyDescent="0.25">
      <c r="A388" s="17"/>
      <c r="B388" s="17"/>
      <c r="C388" s="24"/>
      <c r="D388" s="24"/>
      <c r="E388" s="24"/>
      <c r="F388" s="25"/>
      <c r="G388" s="25"/>
      <c r="H388" s="46"/>
      <c r="I388" s="81" t="str">
        <f t="shared" si="122"/>
        <v/>
      </c>
      <c r="J388" s="28" t="str">
        <f t="shared" si="123"/>
        <v/>
      </c>
      <c r="K388" s="29" t="str">
        <f t="shared" si="124"/>
        <v/>
      </c>
      <c r="L388" s="99" t="str">
        <f t="shared" si="125"/>
        <v/>
      </c>
      <c r="M388" s="30" t="str">
        <f t="shared" si="126"/>
        <v/>
      </c>
      <c r="N388" s="31" t="str">
        <f t="shared" si="127"/>
        <v/>
      </c>
      <c r="P388" s="14">
        <f t="shared" si="110"/>
        <v>-154</v>
      </c>
      <c r="Q388" s="14"/>
      <c r="R388" s="56" t="e">
        <f t="shared" si="111"/>
        <v>#N/A</v>
      </c>
      <c r="S388" s="56" t="e">
        <f t="shared" si="112"/>
        <v>#N/A</v>
      </c>
      <c r="T388" s="98" t="e">
        <f t="shared" si="113"/>
        <v>#N/A</v>
      </c>
      <c r="U388" s="11" t="e">
        <f t="shared" si="114"/>
        <v>#N/A</v>
      </c>
      <c r="V388" s="11" t="e">
        <f t="shared" si="115"/>
        <v>#N/A</v>
      </c>
      <c r="W388" s="11" t="e">
        <f t="shared" si="116"/>
        <v>#N/A</v>
      </c>
      <c r="X388" s="11" t="e">
        <f t="shared" si="117"/>
        <v>#N/A</v>
      </c>
      <c r="Y388" s="11" t="e">
        <f t="shared" si="118"/>
        <v>#N/A</v>
      </c>
      <c r="Z388" s="11" t="e">
        <f t="shared" si="119"/>
        <v>#N/A</v>
      </c>
      <c r="AA388" s="56" t="e">
        <f t="shared" si="120"/>
        <v>#N/A</v>
      </c>
      <c r="AB388" s="56" t="e">
        <f t="shared" si="121"/>
        <v>#N/A</v>
      </c>
      <c r="AC388" s="35" t="e">
        <f t="shared" si="128"/>
        <v>#N/A</v>
      </c>
      <c r="AD388" s="35" t="e">
        <f t="shared" si="129"/>
        <v>#N/A</v>
      </c>
      <c r="AE388" s="35" t="e">
        <f t="shared" si="130"/>
        <v>#N/A</v>
      </c>
      <c r="AF388" s="35" t="e">
        <f t="shared" si="131"/>
        <v>#N/A</v>
      </c>
      <c r="AI388" s="10"/>
      <c r="AJ388" s="11"/>
      <c r="AK388" s="10"/>
      <c r="AL388" s="11"/>
      <c r="AM388" s="10"/>
      <c r="AN388" s="10"/>
      <c r="AO388" s="10"/>
      <c r="AP388" s="10"/>
      <c r="AQ388" s="10"/>
      <c r="AS388" s="10"/>
      <c r="AT388" s="11"/>
      <c r="AU388" s="11"/>
      <c r="AV388" s="11"/>
      <c r="AW388" s="11"/>
      <c r="AX388" s="11"/>
      <c r="AY388" s="11"/>
      <c r="AZ388" s="11"/>
      <c r="BA388" s="11"/>
      <c r="BC388" s="10"/>
      <c r="BD388" s="11"/>
      <c r="BE388" s="11"/>
      <c r="BF388" s="11"/>
      <c r="BG388" s="11"/>
      <c r="BH388" s="11"/>
      <c r="BI388" s="11"/>
      <c r="BJ388" s="11"/>
      <c r="BK388" s="11"/>
      <c r="BL388" s="11"/>
      <c r="BM388" s="10"/>
      <c r="BN388" s="11"/>
      <c r="BO388" s="10"/>
      <c r="BP388" s="11"/>
      <c r="BQ388" s="10"/>
      <c r="BR388" s="10"/>
      <c r="BS388" s="10"/>
      <c r="BT388" s="10"/>
      <c r="BU388" s="10"/>
      <c r="BV388" s="6"/>
      <c r="BW388" s="6"/>
      <c r="BX388" s="10"/>
      <c r="BY388" s="11"/>
      <c r="BZ388" s="11"/>
      <c r="CA388" s="11"/>
      <c r="CB388" s="11"/>
      <c r="CC388" s="11"/>
      <c r="CD388" s="11"/>
      <c r="CE388" s="11"/>
      <c r="CF388" s="11"/>
      <c r="CG388" s="6"/>
      <c r="CH388" s="10"/>
      <c r="CI388" s="11"/>
      <c r="CJ388" s="11"/>
      <c r="CK388" s="11"/>
      <c r="CL388" s="11"/>
      <c r="CM388" s="11"/>
      <c r="CN388" s="11"/>
      <c r="CO388" s="11"/>
      <c r="CP388" s="11"/>
    </row>
    <row r="389" spans="1:94" ht="15.75" x14ac:dyDescent="0.25">
      <c r="A389" s="17"/>
      <c r="B389" s="17"/>
      <c r="C389" s="24"/>
      <c r="D389" s="24"/>
      <c r="E389" s="24"/>
      <c r="F389" s="25"/>
      <c r="G389" s="25"/>
      <c r="H389" s="46"/>
      <c r="I389" s="81" t="str">
        <f t="shared" si="122"/>
        <v/>
      </c>
      <c r="J389" s="28" t="str">
        <f t="shared" si="123"/>
        <v/>
      </c>
      <c r="K389" s="29" t="str">
        <f t="shared" si="124"/>
        <v/>
      </c>
      <c r="L389" s="99" t="str">
        <f t="shared" si="125"/>
        <v/>
      </c>
      <c r="M389" s="30" t="str">
        <f t="shared" si="126"/>
        <v/>
      </c>
      <c r="N389" s="31" t="str">
        <f t="shared" si="127"/>
        <v/>
      </c>
      <c r="P389" s="14">
        <f t="shared" si="110"/>
        <v>-154</v>
      </c>
      <c r="Q389" s="14"/>
      <c r="R389" s="56" t="e">
        <f t="shared" si="111"/>
        <v>#N/A</v>
      </c>
      <c r="S389" s="56" t="e">
        <f t="shared" si="112"/>
        <v>#N/A</v>
      </c>
      <c r="T389" s="98" t="e">
        <f t="shared" si="113"/>
        <v>#N/A</v>
      </c>
      <c r="U389" s="11" t="e">
        <f t="shared" si="114"/>
        <v>#N/A</v>
      </c>
      <c r="V389" s="11" t="e">
        <f t="shared" si="115"/>
        <v>#N/A</v>
      </c>
      <c r="W389" s="11" t="e">
        <f t="shared" si="116"/>
        <v>#N/A</v>
      </c>
      <c r="X389" s="11" t="e">
        <f t="shared" si="117"/>
        <v>#N/A</v>
      </c>
      <c r="Y389" s="11" t="e">
        <f t="shared" si="118"/>
        <v>#N/A</v>
      </c>
      <c r="Z389" s="11" t="e">
        <f t="shared" si="119"/>
        <v>#N/A</v>
      </c>
      <c r="AA389" s="56" t="e">
        <f t="shared" si="120"/>
        <v>#N/A</v>
      </c>
      <c r="AB389" s="56" t="e">
        <f t="shared" si="121"/>
        <v>#N/A</v>
      </c>
      <c r="AC389" s="35" t="e">
        <f t="shared" si="128"/>
        <v>#N/A</v>
      </c>
      <c r="AD389" s="35" t="e">
        <f t="shared" si="129"/>
        <v>#N/A</v>
      </c>
      <c r="AE389" s="35" t="e">
        <f t="shared" si="130"/>
        <v>#N/A</v>
      </c>
      <c r="AF389" s="35" t="e">
        <f t="shared" si="131"/>
        <v>#N/A</v>
      </c>
      <c r="AI389" s="10"/>
      <c r="AJ389" s="11"/>
      <c r="AK389" s="10"/>
      <c r="AL389" s="11"/>
      <c r="AM389" s="10"/>
      <c r="AN389" s="10"/>
      <c r="AO389" s="10"/>
      <c r="AP389" s="10"/>
      <c r="AQ389" s="10"/>
      <c r="AS389" s="10"/>
      <c r="AT389" s="11"/>
      <c r="AU389" s="11"/>
      <c r="AV389" s="11"/>
      <c r="AW389" s="11"/>
      <c r="AX389" s="11"/>
      <c r="AY389" s="11"/>
      <c r="AZ389" s="11"/>
      <c r="BA389" s="11"/>
      <c r="BC389" s="10"/>
      <c r="BD389" s="11"/>
      <c r="BE389" s="11"/>
      <c r="BF389" s="11"/>
      <c r="BG389" s="11"/>
      <c r="BH389" s="11"/>
      <c r="BI389" s="11"/>
      <c r="BJ389" s="11"/>
      <c r="BK389" s="11"/>
      <c r="BL389" s="11"/>
      <c r="BM389" s="10"/>
      <c r="BN389" s="11"/>
      <c r="BO389" s="10"/>
      <c r="BP389" s="11"/>
      <c r="BQ389" s="10"/>
      <c r="BR389" s="10"/>
      <c r="BS389" s="10"/>
      <c r="BT389" s="10"/>
      <c r="BU389" s="10"/>
      <c r="BV389" s="6"/>
      <c r="BW389" s="6"/>
      <c r="BX389" s="10"/>
      <c r="BY389" s="11"/>
      <c r="BZ389" s="11"/>
      <c r="CA389" s="11"/>
      <c r="CB389" s="11"/>
      <c r="CC389" s="11"/>
      <c r="CD389" s="11"/>
      <c r="CE389" s="11"/>
      <c r="CF389" s="11"/>
      <c r="CG389" s="6"/>
      <c r="CH389" s="10"/>
      <c r="CI389" s="11"/>
      <c r="CJ389" s="11"/>
      <c r="CK389" s="11"/>
      <c r="CL389" s="11"/>
      <c r="CM389" s="11"/>
      <c r="CN389" s="11"/>
      <c r="CO389" s="11"/>
      <c r="CP389" s="11"/>
    </row>
    <row r="390" spans="1:94" ht="15.75" x14ac:dyDescent="0.25">
      <c r="A390" s="17"/>
      <c r="B390" s="17"/>
      <c r="C390" s="24"/>
      <c r="D390" s="24"/>
      <c r="E390" s="24"/>
      <c r="F390" s="25"/>
      <c r="G390" s="25"/>
      <c r="H390" s="46"/>
      <c r="I390" s="81" t="str">
        <f t="shared" si="122"/>
        <v/>
      </c>
      <c r="J390" s="28" t="str">
        <f t="shared" si="123"/>
        <v/>
      </c>
      <c r="K390" s="29" t="str">
        <f t="shared" si="124"/>
        <v/>
      </c>
      <c r="L390" s="99" t="str">
        <f t="shared" si="125"/>
        <v/>
      </c>
      <c r="M390" s="30" t="str">
        <f t="shared" si="126"/>
        <v/>
      </c>
      <c r="N390" s="31" t="str">
        <f t="shared" si="127"/>
        <v/>
      </c>
      <c r="P390" s="14">
        <f t="shared" si="110"/>
        <v>-154</v>
      </c>
      <c r="Q390" s="14"/>
      <c r="R390" s="56" t="e">
        <f t="shared" si="111"/>
        <v>#N/A</v>
      </c>
      <c r="S390" s="56" t="e">
        <f t="shared" si="112"/>
        <v>#N/A</v>
      </c>
      <c r="T390" s="98" t="e">
        <f t="shared" si="113"/>
        <v>#N/A</v>
      </c>
      <c r="U390" s="11" t="e">
        <f t="shared" si="114"/>
        <v>#N/A</v>
      </c>
      <c r="V390" s="11" t="e">
        <f t="shared" si="115"/>
        <v>#N/A</v>
      </c>
      <c r="W390" s="11" t="e">
        <f t="shared" si="116"/>
        <v>#N/A</v>
      </c>
      <c r="X390" s="11" t="e">
        <f t="shared" si="117"/>
        <v>#N/A</v>
      </c>
      <c r="Y390" s="11" t="e">
        <f t="shared" si="118"/>
        <v>#N/A</v>
      </c>
      <c r="Z390" s="11" t="e">
        <f t="shared" si="119"/>
        <v>#N/A</v>
      </c>
      <c r="AA390" s="56" t="e">
        <f t="shared" si="120"/>
        <v>#N/A</v>
      </c>
      <c r="AB390" s="56" t="e">
        <f t="shared" si="121"/>
        <v>#N/A</v>
      </c>
      <c r="AC390" s="35" t="e">
        <f t="shared" si="128"/>
        <v>#N/A</v>
      </c>
      <c r="AD390" s="35" t="e">
        <f t="shared" si="129"/>
        <v>#N/A</v>
      </c>
      <c r="AE390" s="35" t="e">
        <f t="shared" si="130"/>
        <v>#N/A</v>
      </c>
      <c r="AF390" s="35" t="e">
        <f t="shared" si="131"/>
        <v>#N/A</v>
      </c>
      <c r="AI390" s="10"/>
      <c r="AJ390" s="11"/>
      <c r="AK390" s="10"/>
      <c r="AL390" s="11"/>
      <c r="AM390" s="10"/>
      <c r="AN390" s="10"/>
      <c r="AO390" s="10"/>
      <c r="AP390" s="10"/>
      <c r="AQ390" s="10"/>
      <c r="AS390" s="10"/>
      <c r="AT390" s="11"/>
      <c r="AU390" s="11"/>
      <c r="AV390" s="11"/>
      <c r="AW390" s="11"/>
      <c r="AX390" s="11"/>
      <c r="AY390" s="11"/>
      <c r="AZ390" s="11"/>
      <c r="BA390" s="11"/>
      <c r="BC390" s="10"/>
      <c r="BD390" s="11"/>
      <c r="BE390" s="11"/>
      <c r="BF390" s="11"/>
      <c r="BG390" s="11"/>
      <c r="BH390" s="11"/>
      <c r="BI390" s="11"/>
      <c r="BJ390" s="11"/>
      <c r="BK390" s="11"/>
      <c r="BL390" s="11"/>
      <c r="BM390" s="10"/>
      <c r="BN390" s="11"/>
      <c r="BO390" s="10"/>
      <c r="BP390" s="11"/>
      <c r="BQ390" s="10"/>
      <c r="BR390" s="10"/>
      <c r="BS390" s="10"/>
      <c r="BT390" s="10"/>
      <c r="BU390" s="10"/>
      <c r="BV390" s="6"/>
      <c r="BW390" s="6"/>
      <c r="BX390" s="10"/>
      <c r="BY390" s="11"/>
      <c r="BZ390" s="11"/>
      <c r="CA390" s="11"/>
      <c r="CB390" s="11"/>
      <c r="CC390" s="11"/>
      <c r="CD390" s="11"/>
      <c r="CE390" s="11"/>
      <c r="CF390" s="11"/>
      <c r="CG390" s="6"/>
      <c r="CH390" s="10"/>
      <c r="CI390" s="11"/>
      <c r="CJ390" s="11"/>
      <c r="CK390" s="11"/>
      <c r="CL390" s="11"/>
      <c r="CM390" s="11"/>
      <c r="CN390" s="11"/>
      <c r="CO390" s="11"/>
      <c r="CP390" s="11"/>
    </row>
    <row r="391" spans="1:94" ht="15.75" x14ac:dyDescent="0.25">
      <c r="A391" s="17"/>
      <c r="B391" s="17"/>
      <c r="C391" s="24"/>
      <c r="D391" s="24"/>
      <c r="E391" s="24"/>
      <c r="F391" s="25"/>
      <c r="G391" s="25"/>
      <c r="H391" s="46"/>
      <c r="I391" s="81" t="str">
        <f t="shared" si="122"/>
        <v/>
      </c>
      <c r="J391" s="28" t="str">
        <f t="shared" si="123"/>
        <v/>
      </c>
      <c r="K391" s="29" t="str">
        <f t="shared" si="124"/>
        <v/>
      </c>
      <c r="L391" s="99" t="str">
        <f t="shared" si="125"/>
        <v/>
      </c>
      <c r="M391" s="30" t="str">
        <f t="shared" si="126"/>
        <v/>
      </c>
      <c r="N391" s="31" t="str">
        <f t="shared" si="127"/>
        <v/>
      </c>
      <c r="P391" s="14">
        <f t="shared" si="110"/>
        <v>-154</v>
      </c>
      <c r="Q391" s="14"/>
      <c r="R391" s="56" t="e">
        <f t="shared" si="111"/>
        <v>#N/A</v>
      </c>
      <c r="S391" s="56" t="e">
        <f t="shared" si="112"/>
        <v>#N/A</v>
      </c>
      <c r="T391" s="98" t="e">
        <f t="shared" si="113"/>
        <v>#N/A</v>
      </c>
      <c r="U391" s="11" t="e">
        <f t="shared" si="114"/>
        <v>#N/A</v>
      </c>
      <c r="V391" s="11" t="e">
        <f t="shared" si="115"/>
        <v>#N/A</v>
      </c>
      <c r="W391" s="11" t="e">
        <f t="shared" si="116"/>
        <v>#N/A</v>
      </c>
      <c r="X391" s="11" t="e">
        <f t="shared" si="117"/>
        <v>#N/A</v>
      </c>
      <c r="Y391" s="11" t="e">
        <f t="shared" si="118"/>
        <v>#N/A</v>
      </c>
      <c r="Z391" s="11" t="e">
        <f t="shared" si="119"/>
        <v>#N/A</v>
      </c>
      <c r="AA391" s="56" t="e">
        <f t="shared" si="120"/>
        <v>#N/A</v>
      </c>
      <c r="AB391" s="56" t="e">
        <f t="shared" si="121"/>
        <v>#N/A</v>
      </c>
      <c r="AC391" s="35" t="e">
        <f t="shared" si="128"/>
        <v>#N/A</v>
      </c>
      <c r="AD391" s="35" t="e">
        <f t="shared" si="129"/>
        <v>#N/A</v>
      </c>
      <c r="AE391" s="35" t="e">
        <f t="shared" si="130"/>
        <v>#N/A</v>
      </c>
      <c r="AF391" s="35" t="e">
        <f t="shared" si="131"/>
        <v>#N/A</v>
      </c>
      <c r="AI391" s="10"/>
      <c r="AJ391" s="11"/>
      <c r="AK391" s="10"/>
      <c r="AL391" s="11"/>
      <c r="AM391" s="10"/>
      <c r="AN391" s="10"/>
      <c r="AO391" s="10"/>
      <c r="AP391" s="10"/>
      <c r="AQ391" s="10"/>
      <c r="AS391" s="10"/>
      <c r="AT391" s="11"/>
      <c r="AU391" s="11"/>
      <c r="AV391" s="11"/>
      <c r="AW391" s="11"/>
      <c r="AX391" s="11"/>
      <c r="AY391" s="11"/>
      <c r="AZ391" s="11"/>
      <c r="BA391" s="11"/>
      <c r="BC391" s="10"/>
      <c r="BD391" s="11"/>
      <c r="BE391" s="11"/>
      <c r="BF391" s="11"/>
      <c r="BG391" s="11"/>
      <c r="BH391" s="11"/>
      <c r="BI391" s="11"/>
      <c r="BJ391" s="11"/>
      <c r="BK391" s="11"/>
      <c r="BL391" s="11"/>
      <c r="BM391" s="10"/>
      <c r="BN391" s="11"/>
      <c r="BO391" s="10"/>
      <c r="BP391" s="11"/>
      <c r="BQ391" s="10"/>
      <c r="BR391" s="10"/>
      <c r="BS391" s="10"/>
      <c r="BT391" s="10"/>
      <c r="BU391" s="10"/>
      <c r="BV391" s="6"/>
      <c r="BW391" s="6"/>
      <c r="BX391" s="10"/>
      <c r="BY391" s="11"/>
      <c r="BZ391" s="11"/>
      <c r="CA391" s="11"/>
      <c r="CB391" s="11"/>
      <c r="CC391" s="11"/>
      <c r="CD391" s="11"/>
      <c r="CE391" s="11"/>
      <c r="CF391" s="11"/>
      <c r="CG391" s="6"/>
      <c r="CH391" s="10"/>
      <c r="CI391" s="11"/>
      <c r="CJ391" s="11"/>
      <c r="CK391" s="11"/>
      <c r="CL391" s="11"/>
      <c r="CM391" s="11"/>
      <c r="CN391" s="11"/>
      <c r="CO391" s="11"/>
      <c r="CP391" s="11"/>
    </row>
    <row r="392" spans="1:94" ht="15.75" x14ac:dyDescent="0.25">
      <c r="A392" s="17"/>
      <c r="B392" s="17"/>
      <c r="C392" s="24"/>
      <c r="D392" s="24"/>
      <c r="E392" s="24"/>
      <c r="F392" s="25"/>
      <c r="G392" s="25"/>
      <c r="H392" s="46"/>
      <c r="I392" s="81" t="str">
        <f t="shared" si="122"/>
        <v/>
      </c>
      <c r="J392" s="28" t="str">
        <f t="shared" si="123"/>
        <v/>
      </c>
      <c r="K392" s="29" t="str">
        <f t="shared" si="124"/>
        <v/>
      </c>
      <c r="L392" s="99" t="str">
        <f t="shared" si="125"/>
        <v/>
      </c>
      <c r="M392" s="30" t="str">
        <f t="shared" si="126"/>
        <v/>
      </c>
      <c r="N392" s="31" t="str">
        <f t="shared" si="127"/>
        <v/>
      </c>
      <c r="P392" s="14">
        <f t="shared" si="110"/>
        <v>-154</v>
      </c>
      <c r="Q392" s="14"/>
      <c r="R392" s="56" t="e">
        <f t="shared" si="111"/>
        <v>#N/A</v>
      </c>
      <c r="S392" s="56" t="e">
        <f t="shared" si="112"/>
        <v>#N/A</v>
      </c>
      <c r="T392" s="98" t="e">
        <f t="shared" si="113"/>
        <v>#N/A</v>
      </c>
      <c r="U392" s="11" t="e">
        <f t="shared" si="114"/>
        <v>#N/A</v>
      </c>
      <c r="V392" s="11" t="e">
        <f t="shared" si="115"/>
        <v>#N/A</v>
      </c>
      <c r="W392" s="11" t="e">
        <f t="shared" si="116"/>
        <v>#N/A</v>
      </c>
      <c r="X392" s="11" t="e">
        <f t="shared" si="117"/>
        <v>#N/A</v>
      </c>
      <c r="Y392" s="11" t="e">
        <f t="shared" si="118"/>
        <v>#N/A</v>
      </c>
      <c r="Z392" s="11" t="e">
        <f t="shared" si="119"/>
        <v>#N/A</v>
      </c>
      <c r="AA392" s="56" t="e">
        <f t="shared" si="120"/>
        <v>#N/A</v>
      </c>
      <c r="AB392" s="56" t="e">
        <f t="shared" si="121"/>
        <v>#N/A</v>
      </c>
      <c r="AC392" s="35" t="e">
        <f t="shared" si="128"/>
        <v>#N/A</v>
      </c>
      <c r="AD392" s="35" t="e">
        <f t="shared" si="129"/>
        <v>#N/A</v>
      </c>
      <c r="AE392" s="35" t="e">
        <f t="shared" si="130"/>
        <v>#N/A</v>
      </c>
      <c r="AF392" s="35" t="e">
        <f t="shared" si="131"/>
        <v>#N/A</v>
      </c>
      <c r="AI392" s="10"/>
      <c r="AJ392" s="11"/>
      <c r="AK392" s="10"/>
      <c r="AL392" s="11"/>
      <c r="AM392" s="10"/>
      <c r="AN392" s="10"/>
      <c r="AO392" s="10"/>
      <c r="AP392" s="10"/>
      <c r="AQ392" s="10"/>
      <c r="AS392" s="10"/>
      <c r="AT392" s="11"/>
      <c r="AU392" s="11"/>
      <c r="AV392" s="11"/>
      <c r="AW392" s="11"/>
      <c r="AX392" s="11"/>
      <c r="AY392" s="11"/>
      <c r="AZ392" s="11"/>
      <c r="BA392" s="11"/>
      <c r="BC392" s="10"/>
      <c r="BD392" s="11"/>
      <c r="BE392" s="11"/>
      <c r="BF392" s="11"/>
      <c r="BG392" s="11"/>
      <c r="BH392" s="11"/>
      <c r="BI392" s="11"/>
      <c r="BJ392" s="11"/>
      <c r="BK392" s="11"/>
      <c r="BL392" s="11"/>
      <c r="BM392" s="10"/>
      <c r="BN392" s="11"/>
      <c r="BO392" s="10"/>
      <c r="BP392" s="11"/>
      <c r="BQ392" s="10"/>
      <c r="BR392" s="10"/>
      <c r="BS392" s="10"/>
      <c r="BT392" s="10"/>
      <c r="BU392" s="10"/>
      <c r="BV392" s="6"/>
      <c r="BW392" s="6"/>
      <c r="BX392" s="10"/>
      <c r="BY392" s="11"/>
      <c r="BZ392" s="11"/>
      <c r="CA392" s="11"/>
      <c r="CB392" s="11"/>
      <c r="CC392" s="11"/>
      <c r="CD392" s="11"/>
      <c r="CE392" s="11"/>
      <c r="CF392" s="11"/>
      <c r="CG392" s="6"/>
      <c r="CH392" s="10"/>
      <c r="CI392" s="11"/>
      <c r="CJ392" s="11"/>
      <c r="CK392" s="11"/>
      <c r="CL392" s="11"/>
      <c r="CM392" s="11"/>
      <c r="CN392" s="11"/>
      <c r="CO392" s="11"/>
      <c r="CP392" s="11"/>
    </row>
    <row r="393" spans="1:94" ht="15.75" x14ac:dyDescent="0.25">
      <c r="A393" s="17"/>
      <c r="B393" s="17"/>
      <c r="C393" s="24"/>
      <c r="D393" s="24"/>
      <c r="E393" s="24"/>
      <c r="F393" s="25"/>
      <c r="G393" s="25"/>
      <c r="H393" s="46"/>
      <c r="I393" s="81" t="str">
        <f t="shared" si="122"/>
        <v/>
      </c>
      <c r="J393" s="28" t="str">
        <f t="shared" si="123"/>
        <v/>
      </c>
      <c r="K393" s="29" t="str">
        <f t="shared" si="124"/>
        <v/>
      </c>
      <c r="L393" s="99" t="str">
        <f t="shared" si="125"/>
        <v/>
      </c>
      <c r="M393" s="30" t="str">
        <f t="shared" si="126"/>
        <v/>
      </c>
      <c r="N393" s="31" t="str">
        <f t="shared" si="127"/>
        <v/>
      </c>
      <c r="P393" s="14">
        <f t="shared" si="110"/>
        <v>-154</v>
      </c>
      <c r="Q393" s="14"/>
      <c r="R393" s="56" t="e">
        <f t="shared" si="111"/>
        <v>#N/A</v>
      </c>
      <c r="S393" s="56" t="e">
        <f t="shared" si="112"/>
        <v>#N/A</v>
      </c>
      <c r="T393" s="98" t="e">
        <f t="shared" si="113"/>
        <v>#N/A</v>
      </c>
      <c r="U393" s="11" t="e">
        <f t="shared" si="114"/>
        <v>#N/A</v>
      </c>
      <c r="V393" s="11" t="e">
        <f t="shared" si="115"/>
        <v>#N/A</v>
      </c>
      <c r="W393" s="11" t="e">
        <f t="shared" si="116"/>
        <v>#N/A</v>
      </c>
      <c r="X393" s="11" t="e">
        <f t="shared" si="117"/>
        <v>#N/A</v>
      </c>
      <c r="Y393" s="11" t="e">
        <f t="shared" si="118"/>
        <v>#N/A</v>
      </c>
      <c r="Z393" s="11" t="e">
        <f t="shared" si="119"/>
        <v>#N/A</v>
      </c>
      <c r="AA393" s="56" t="e">
        <f t="shared" si="120"/>
        <v>#N/A</v>
      </c>
      <c r="AB393" s="56" t="e">
        <f t="shared" si="121"/>
        <v>#N/A</v>
      </c>
      <c r="AC393" s="35" t="e">
        <f t="shared" si="128"/>
        <v>#N/A</v>
      </c>
      <c r="AD393" s="35" t="e">
        <f t="shared" si="129"/>
        <v>#N/A</v>
      </c>
      <c r="AE393" s="35" t="e">
        <f t="shared" si="130"/>
        <v>#N/A</v>
      </c>
      <c r="AF393" s="35" t="e">
        <f t="shared" si="131"/>
        <v>#N/A</v>
      </c>
      <c r="AI393" s="10"/>
      <c r="AJ393" s="11"/>
      <c r="AK393" s="10"/>
      <c r="AL393" s="11"/>
      <c r="AM393" s="10"/>
      <c r="AN393" s="10"/>
      <c r="AO393" s="10"/>
      <c r="AP393" s="10"/>
      <c r="AQ393" s="10"/>
      <c r="AS393" s="10"/>
      <c r="AT393" s="11"/>
      <c r="AU393" s="11"/>
      <c r="AV393" s="11"/>
      <c r="AW393" s="11"/>
      <c r="AX393" s="11"/>
      <c r="AY393" s="11"/>
      <c r="AZ393" s="11"/>
      <c r="BA393" s="11"/>
      <c r="BC393" s="10"/>
      <c r="BD393" s="11"/>
      <c r="BE393" s="11"/>
      <c r="BF393" s="11"/>
      <c r="BG393" s="11"/>
      <c r="BH393" s="11"/>
      <c r="BI393" s="11"/>
      <c r="BJ393" s="11"/>
      <c r="BK393" s="11"/>
      <c r="BL393" s="11"/>
      <c r="BM393" s="10"/>
      <c r="BN393" s="11"/>
      <c r="BO393" s="10"/>
      <c r="BP393" s="11"/>
      <c r="BQ393" s="10"/>
      <c r="BR393" s="10"/>
      <c r="BS393" s="10"/>
      <c r="BT393" s="10"/>
      <c r="BU393" s="10"/>
      <c r="BV393" s="6"/>
      <c r="BW393" s="6"/>
      <c r="BX393" s="10"/>
      <c r="BY393" s="11"/>
      <c r="BZ393" s="11"/>
      <c r="CA393" s="11"/>
      <c r="CB393" s="11"/>
      <c r="CC393" s="11"/>
      <c r="CD393" s="11"/>
      <c r="CE393" s="11"/>
      <c r="CF393" s="11"/>
      <c r="CG393" s="6"/>
      <c r="CH393" s="10"/>
      <c r="CI393" s="11"/>
      <c r="CJ393" s="11"/>
      <c r="CK393" s="11"/>
      <c r="CL393" s="11"/>
      <c r="CM393" s="11"/>
      <c r="CN393" s="11"/>
      <c r="CO393" s="11"/>
      <c r="CP393" s="11"/>
    </row>
    <row r="394" spans="1:94" ht="15.75" x14ac:dyDescent="0.25">
      <c r="A394" s="17"/>
      <c r="B394" s="17"/>
      <c r="C394" s="24"/>
      <c r="D394" s="24"/>
      <c r="E394" s="24"/>
      <c r="F394" s="25"/>
      <c r="G394" s="25"/>
      <c r="H394" s="46"/>
      <c r="I394" s="81" t="str">
        <f t="shared" si="122"/>
        <v/>
      </c>
      <c r="J394" s="28" t="str">
        <f t="shared" si="123"/>
        <v/>
      </c>
      <c r="K394" s="29" t="str">
        <f t="shared" si="124"/>
        <v/>
      </c>
      <c r="L394" s="99" t="str">
        <f t="shared" si="125"/>
        <v/>
      </c>
      <c r="M394" s="30" t="str">
        <f t="shared" si="126"/>
        <v/>
      </c>
      <c r="N394" s="31" t="str">
        <f t="shared" si="127"/>
        <v/>
      </c>
      <c r="P394" s="14">
        <f t="shared" si="110"/>
        <v>-154</v>
      </c>
      <c r="Q394" s="14"/>
      <c r="R394" s="56" t="e">
        <f t="shared" si="111"/>
        <v>#N/A</v>
      </c>
      <c r="S394" s="56" t="e">
        <f t="shared" si="112"/>
        <v>#N/A</v>
      </c>
      <c r="T394" s="98" t="e">
        <f t="shared" si="113"/>
        <v>#N/A</v>
      </c>
      <c r="U394" s="11" t="e">
        <f t="shared" si="114"/>
        <v>#N/A</v>
      </c>
      <c r="V394" s="11" t="e">
        <f t="shared" si="115"/>
        <v>#N/A</v>
      </c>
      <c r="W394" s="11" t="e">
        <f t="shared" si="116"/>
        <v>#N/A</v>
      </c>
      <c r="X394" s="11" t="e">
        <f t="shared" si="117"/>
        <v>#N/A</v>
      </c>
      <c r="Y394" s="11" t="e">
        <f t="shared" si="118"/>
        <v>#N/A</v>
      </c>
      <c r="Z394" s="11" t="e">
        <f t="shared" si="119"/>
        <v>#N/A</v>
      </c>
      <c r="AA394" s="56" t="e">
        <f t="shared" si="120"/>
        <v>#N/A</v>
      </c>
      <c r="AB394" s="56" t="e">
        <f t="shared" si="121"/>
        <v>#N/A</v>
      </c>
      <c r="AC394" s="35" t="e">
        <f t="shared" si="128"/>
        <v>#N/A</v>
      </c>
      <c r="AD394" s="35" t="e">
        <f t="shared" si="129"/>
        <v>#N/A</v>
      </c>
      <c r="AE394" s="35" t="e">
        <f t="shared" si="130"/>
        <v>#N/A</v>
      </c>
      <c r="AF394" s="35" t="e">
        <f t="shared" si="131"/>
        <v>#N/A</v>
      </c>
      <c r="AI394" s="10"/>
      <c r="AJ394" s="11"/>
      <c r="AK394" s="10"/>
      <c r="AL394" s="11"/>
      <c r="AM394" s="10"/>
      <c r="AN394" s="10"/>
      <c r="AO394" s="10"/>
      <c r="AP394" s="10"/>
      <c r="AQ394" s="10"/>
      <c r="AS394" s="10"/>
      <c r="AT394" s="11"/>
      <c r="AU394" s="11"/>
      <c r="AV394" s="11"/>
      <c r="AW394" s="11"/>
      <c r="AX394" s="11"/>
      <c r="AY394" s="11"/>
      <c r="AZ394" s="11"/>
      <c r="BA394" s="11"/>
      <c r="BC394" s="10"/>
      <c r="BD394" s="11"/>
      <c r="BE394" s="11"/>
      <c r="BF394" s="11"/>
      <c r="BG394" s="11"/>
      <c r="BH394" s="11"/>
      <c r="BI394" s="11"/>
      <c r="BJ394" s="11"/>
      <c r="BK394" s="11"/>
      <c r="BL394" s="11"/>
      <c r="BM394" s="10"/>
      <c r="BN394" s="11"/>
      <c r="BO394" s="10"/>
      <c r="BP394" s="11"/>
      <c r="BQ394" s="10"/>
      <c r="BR394" s="10"/>
      <c r="BS394" s="10"/>
      <c r="BT394" s="10"/>
      <c r="BU394" s="10"/>
      <c r="BV394" s="6"/>
      <c r="BW394" s="6"/>
      <c r="BX394" s="10"/>
      <c r="BY394" s="11"/>
      <c r="BZ394" s="11"/>
      <c r="CA394" s="11"/>
      <c r="CB394" s="11"/>
      <c r="CC394" s="11"/>
      <c r="CD394" s="11"/>
      <c r="CE394" s="11"/>
      <c r="CF394" s="11"/>
      <c r="CG394" s="6"/>
      <c r="CH394" s="10"/>
      <c r="CI394" s="11"/>
      <c r="CJ394" s="11"/>
      <c r="CK394" s="11"/>
      <c r="CL394" s="11"/>
      <c r="CM394" s="11"/>
      <c r="CN394" s="11"/>
      <c r="CO394" s="11"/>
      <c r="CP394" s="11"/>
    </row>
    <row r="395" spans="1:94" ht="15.75" x14ac:dyDescent="0.25">
      <c r="A395" s="17"/>
      <c r="B395" s="17"/>
      <c r="C395" s="24"/>
      <c r="D395" s="24"/>
      <c r="E395" s="24"/>
      <c r="F395" s="25"/>
      <c r="G395" s="25"/>
      <c r="H395" s="46"/>
      <c r="I395" s="81" t="str">
        <f t="shared" si="122"/>
        <v/>
      </c>
      <c r="J395" s="28" t="str">
        <f t="shared" si="123"/>
        <v/>
      </c>
      <c r="K395" s="29" t="str">
        <f t="shared" si="124"/>
        <v/>
      </c>
      <c r="L395" s="99" t="str">
        <f t="shared" si="125"/>
        <v/>
      </c>
      <c r="M395" s="30" t="str">
        <f t="shared" si="126"/>
        <v/>
      </c>
      <c r="N395" s="31" t="str">
        <f t="shared" si="127"/>
        <v/>
      </c>
      <c r="P395" s="14">
        <f t="shared" si="110"/>
        <v>-154</v>
      </c>
      <c r="Q395" s="14"/>
      <c r="R395" s="56" t="e">
        <f t="shared" si="111"/>
        <v>#N/A</v>
      </c>
      <c r="S395" s="56" t="e">
        <f t="shared" si="112"/>
        <v>#N/A</v>
      </c>
      <c r="T395" s="98" t="e">
        <f t="shared" si="113"/>
        <v>#N/A</v>
      </c>
      <c r="U395" s="11" t="e">
        <f t="shared" si="114"/>
        <v>#N/A</v>
      </c>
      <c r="V395" s="11" t="e">
        <f t="shared" si="115"/>
        <v>#N/A</v>
      </c>
      <c r="W395" s="11" t="e">
        <f t="shared" si="116"/>
        <v>#N/A</v>
      </c>
      <c r="X395" s="11" t="e">
        <f t="shared" si="117"/>
        <v>#N/A</v>
      </c>
      <c r="Y395" s="11" t="e">
        <f t="shared" si="118"/>
        <v>#N/A</v>
      </c>
      <c r="Z395" s="11" t="e">
        <f t="shared" si="119"/>
        <v>#N/A</v>
      </c>
      <c r="AA395" s="56" t="e">
        <f t="shared" si="120"/>
        <v>#N/A</v>
      </c>
      <c r="AB395" s="56" t="e">
        <f t="shared" si="121"/>
        <v>#N/A</v>
      </c>
      <c r="AC395" s="35" t="e">
        <f t="shared" si="128"/>
        <v>#N/A</v>
      </c>
      <c r="AD395" s="35" t="e">
        <f t="shared" si="129"/>
        <v>#N/A</v>
      </c>
      <c r="AE395" s="35" t="e">
        <f t="shared" si="130"/>
        <v>#N/A</v>
      </c>
      <c r="AF395" s="35" t="e">
        <f t="shared" si="131"/>
        <v>#N/A</v>
      </c>
      <c r="AI395" s="10"/>
      <c r="AJ395" s="11"/>
      <c r="AK395" s="10"/>
      <c r="AL395" s="11"/>
      <c r="AM395" s="10"/>
      <c r="AN395" s="10"/>
      <c r="AO395" s="10"/>
      <c r="AP395" s="10"/>
      <c r="AQ395" s="10"/>
      <c r="AS395" s="10"/>
      <c r="AT395" s="11"/>
      <c r="AU395" s="11"/>
      <c r="AV395" s="11"/>
      <c r="AW395" s="11"/>
      <c r="AX395" s="11"/>
      <c r="AY395" s="11"/>
      <c r="AZ395" s="11"/>
      <c r="BA395" s="11"/>
      <c r="BC395" s="10"/>
      <c r="BD395" s="11"/>
      <c r="BE395" s="11"/>
      <c r="BF395" s="11"/>
      <c r="BG395" s="11"/>
      <c r="BH395" s="11"/>
      <c r="BI395" s="11"/>
      <c r="BJ395" s="11"/>
      <c r="BK395" s="11"/>
      <c r="BL395" s="11"/>
      <c r="BM395" s="10"/>
      <c r="BN395" s="11"/>
      <c r="BO395" s="10"/>
      <c r="BP395" s="11"/>
      <c r="BQ395" s="10"/>
      <c r="BR395" s="10"/>
      <c r="BS395" s="10"/>
      <c r="BT395" s="10"/>
      <c r="BU395" s="10"/>
      <c r="BV395" s="6"/>
      <c r="BW395" s="6"/>
      <c r="BX395" s="10"/>
      <c r="BY395" s="11"/>
      <c r="BZ395" s="11"/>
      <c r="CA395" s="11"/>
      <c r="CB395" s="11"/>
      <c r="CC395" s="11"/>
      <c r="CD395" s="11"/>
      <c r="CE395" s="11"/>
      <c r="CF395" s="11"/>
      <c r="CG395" s="6"/>
      <c r="CH395" s="10"/>
      <c r="CI395" s="11"/>
      <c r="CJ395" s="11"/>
      <c r="CK395" s="11"/>
      <c r="CL395" s="11"/>
      <c r="CM395" s="11"/>
      <c r="CN395" s="11"/>
      <c r="CO395" s="11"/>
      <c r="CP395" s="11"/>
    </row>
    <row r="396" spans="1:94" ht="15.75" x14ac:dyDescent="0.25">
      <c r="A396" s="17"/>
      <c r="B396" s="17"/>
      <c r="C396" s="24"/>
      <c r="D396" s="24"/>
      <c r="E396" s="24"/>
      <c r="F396" s="25"/>
      <c r="G396" s="25"/>
      <c r="H396" s="46"/>
      <c r="I396" s="81" t="str">
        <f t="shared" si="122"/>
        <v/>
      </c>
      <c r="J396" s="28" t="str">
        <f t="shared" si="123"/>
        <v/>
      </c>
      <c r="K396" s="29" t="str">
        <f t="shared" si="124"/>
        <v/>
      </c>
      <c r="L396" s="99" t="str">
        <f t="shared" si="125"/>
        <v/>
      </c>
      <c r="M396" s="30" t="str">
        <f t="shared" si="126"/>
        <v/>
      </c>
      <c r="N396" s="31" t="str">
        <f t="shared" si="127"/>
        <v/>
      </c>
      <c r="P396" s="14">
        <f t="shared" ref="P396:P459" si="132">((C396-22)*7)+D396</f>
        <v>-154</v>
      </c>
      <c r="Q396" s="14"/>
      <c r="R396" s="56" t="e">
        <f t="shared" ref="R396:R459" si="133">LOOKUP($P396,$AI$12:$AI$205,IF($B396,$AJ$12:$AJ$205,$BN$12:$BN$205))</f>
        <v>#N/A</v>
      </c>
      <c r="S396" s="56" t="e">
        <f t="shared" ref="S396:S459" si="134">LOOKUP($P396,$AI$12:$AI$205,IF($B396,$AK$12:$AK$205,$BO$12:$BO$205))</f>
        <v>#N/A</v>
      </c>
      <c r="T396" s="98" t="e">
        <f t="shared" ref="T396:T459" si="135">LOOKUP($P396,$AI$12:$AI$205,IF($B396,$AL$12:$AL$205,$BP$12:$BP$205))</f>
        <v>#N/A</v>
      </c>
      <c r="U396" s="11" t="e">
        <f t="shared" ref="U396:U459" si="136">LOOKUP($P396,$AS$19:$AS$205,IF($B396,$AT$19:$AT$205,$BY$19:$BY$205))</f>
        <v>#N/A</v>
      </c>
      <c r="V396" s="11" t="e">
        <f t="shared" ref="V396:V459" si="137">LOOKUP($P396,$AS$19:$AS$205,IF($B396,$AU$19:$AU$205,$BZ$19:$BZ$205))</f>
        <v>#N/A</v>
      </c>
      <c r="W396" s="11" t="e">
        <f t="shared" ref="W396:W459" si="138">LOOKUP($P396,$AS$19:$AS$205,IF($B396,$AV$19:$AV$205,$CA$19:$CA$205))</f>
        <v>#N/A</v>
      </c>
      <c r="X396" s="11" t="e">
        <f t="shared" ref="X396:X459" si="139">LOOKUP($P396,$BC$19:$BC$205,IF($B396,$BD$19:$BD$205,$CI$19:$CI$205))</f>
        <v>#N/A</v>
      </c>
      <c r="Y396" s="11" t="e">
        <f t="shared" ref="Y396:Y459" si="140">LOOKUP($P396,$BC$19:$BC$205,IF($B396,$BE$19:$BE$205,$CJ$19:$CJ$205))</f>
        <v>#N/A</v>
      </c>
      <c r="Z396" s="11" t="e">
        <f t="shared" ref="Z396:Z459" si="141">LOOKUP($P396,$BC$19:$BC$205,IF($B396,$BF$19:$BF$205,$CK$19:$CK$205))</f>
        <v>#N/A</v>
      </c>
      <c r="AA396" s="56" t="e">
        <f t="shared" ref="AA396:AA459" si="142">LOOKUP($P396,$AI$12:$AI$205,IF($B396,$AN$12:$AN$205,$BR$12:$BR$205))</f>
        <v>#N/A</v>
      </c>
      <c r="AB396" s="56" t="e">
        <f t="shared" ref="AB396:AB459" si="143">LOOKUP($P396,$AI$12:$AI$205,IF($B396,$AP$12:$AP$205,$BT$12:$BT$205))</f>
        <v>#N/A</v>
      </c>
      <c r="AC396" s="35" t="e">
        <f t="shared" si="128"/>
        <v>#N/A</v>
      </c>
      <c r="AD396" s="35" t="e">
        <f t="shared" si="129"/>
        <v>#N/A</v>
      </c>
      <c r="AE396" s="35" t="e">
        <f t="shared" si="130"/>
        <v>#N/A</v>
      </c>
      <c r="AF396" s="35" t="e">
        <f t="shared" si="131"/>
        <v>#N/A</v>
      </c>
      <c r="AI396" s="10"/>
      <c r="AJ396" s="11"/>
      <c r="AK396" s="10"/>
      <c r="AL396" s="11"/>
      <c r="AM396" s="10"/>
      <c r="AN396" s="10"/>
      <c r="AO396" s="10"/>
      <c r="AP396" s="10"/>
      <c r="AQ396" s="10"/>
      <c r="AS396" s="10"/>
      <c r="AT396" s="11"/>
      <c r="AU396" s="11"/>
      <c r="AV396" s="11"/>
      <c r="AW396" s="11"/>
      <c r="AX396" s="11"/>
      <c r="AY396" s="11"/>
      <c r="AZ396" s="11"/>
      <c r="BA396" s="11"/>
      <c r="BC396" s="10"/>
      <c r="BD396" s="11"/>
      <c r="BE396" s="11"/>
      <c r="BF396" s="11"/>
      <c r="BG396" s="11"/>
      <c r="BH396" s="11"/>
      <c r="BI396" s="11"/>
      <c r="BJ396" s="11"/>
      <c r="BK396" s="11"/>
      <c r="BL396" s="11"/>
      <c r="BM396" s="10"/>
      <c r="BN396" s="11"/>
      <c r="BO396" s="10"/>
      <c r="BP396" s="11"/>
      <c r="BQ396" s="10"/>
      <c r="BR396" s="10"/>
      <c r="BS396" s="10"/>
      <c r="BT396" s="10"/>
      <c r="BU396" s="10"/>
      <c r="BV396" s="6"/>
      <c r="BW396" s="6"/>
      <c r="BX396" s="10"/>
      <c r="BY396" s="11"/>
      <c r="BZ396" s="11"/>
      <c r="CA396" s="11"/>
      <c r="CB396" s="11"/>
      <c r="CC396" s="11"/>
      <c r="CD396" s="11"/>
      <c r="CE396" s="11"/>
      <c r="CF396" s="11"/>
      <c r="CG396" s="6"/>
      <c r="CH396" s="10"/>
      <c r="CI396" s="11"/>
      <c r="CJ396" s="11"/>
      <c r="CK396" s="11"/>
      <c r="CL396" s="11"/>
      <c r="CM396" s="11"/>
      <c r="CN396" s="11"/>
      <c r="CO396" s="11"/>
      <c r="CP396" s="11"/>
    </row>
    <row r="397" spans="1:94" ht="15.75" x14ac:dyDescent="0.25">
      <c r="A397" s="17"/>
      <c r="B397" s="17"/>
      <c r="C397" s="24"/>
      <c r="D397" s="24"/>
      <c r="E397" s="24"/>
      <c r="F397" s="25"/>
      <c r="G397" s="25"/>
      <c r="H397" s="46"/>
      <c r="I397" s="81" t="str">
        <f t="shared" ref="I397:I460" si="144">IF(OR(P397&lt;0,P397&gt;196,C397&gt;50,E397=""),"",IF(((E397/S397)^(R397)-1)/(R397*T397)&gt;3,3+(E397-AC397)/AD397,IF(((E397/S397)^(R397)-1)/(R397*T397)&lt;-3,-3+(E397-AE397)/AF397,((E397/S397)^(R397)-1)/(R397*T397))))</f>
        <v/>
      </c>
      <c r="J397" s="28" t="str">
        <f t="shared" ref="J397:J460" si="145">IF(OR(P397&lt;11,P397&gt;196,F397=""),"",((F397/V397)^(U397)-1)/(U397*W397))</f>
        <v/>
      </c>
      <c r="K397" s="29" t="str">
        <f t="shared" ref="K397:K460" si="146">IF(OR(P397&lt;11,P397&gt;196,G397=""),"",((G397/Y397)^(X397)-1)/(X397*Z397))</f>
        <v/>
      </c>
      <c r="L397" s="99" t="str">
        <f t="shared" ref="L397:L460" si="147">IF(OR(P397&lt;4,P397&gt;196,E397=""),"",NORMSDIST(I397))</f>
        <v/>
      </c>
      <c r="M397" s="30" t="str">
        <f t="shared" ref="M397:M460" si="148">IF(OR(P397&lt;11,P397&gt;196,F397=""),"",NORMSDIST(J397))</f>
        <v/>
      </c>
      <c r="N397" s="31" t="str">
        <f t="shared" ref="N397:N460" si="149">IF(OR(P397&lt;11,P397&gt;196,G397=""),"",NORMSDIST(K397))</f>
        <v/>
      </c>
      <c r="P397" s="14">
        <f t="shared" si="132"/>
        <v>-154</v>
      </c>
      <c r="Q397" s="14"/>
      <c r="R397" s="56" t="e">
        <f t="shared" si="133"/>
        <v>#N/A</v>
      </c>
      <c r="S397" s="56" t="e">
        <f t="shared" si="134"/>
        <v>#N/A</v>
      </c>
      <c r="T397" s="98" t="e">
        <f t="shared" si="135"/>
        <v>#N/A</v>
      </c>
      <c r="U397" s="11" t="e">
        <f t="shared" si="136"/>
        <v>#N/A</v>
      </c>
      <c r="V397" s="11" t="e">
        <f t="shared" si="137"/>
        <v>#N/A</v>
      </c>
      <c r="W397" s="11" t="e">
        <f t="shared" si="138"/>
        <v>#N/A</v>
      </c>
      <c r="X397" s="11" t="e">
        <f t="shared" si="139"/>
        <v>#N/A</v>
      </c>
      <c r="Y397" s="11" t="e">
        <f t="shared" si="140"/>
        <v>#N/A</v>
      </c>
      <c r="Z397" s="11" t="e">
        <f t="shared" si="141"/>
        <v>#N/A</v>
      </c>
      <c r="AA397" s="56" t="e">
        <f t="shared" si="142"/>
        <v>#N/A</v>
      </c>
      <c r="AB397" s="56" t="e">
        <f t="shared" si="143"/>
        <v>#N/A</v>
      </c>
      <c r="AC397" s="35" t="e">
        <f t="shared" ref="AC397:AC460" si="150">$S397*(1+$R397*$T397*3)^(1/$R397)</f>
        <v>#N/A</v>
      </c>
      <c r="AD397" s="35" t="e">
        <f t="shared" ref="AD397:AD460" si="151">$S397*(1+$R397*$T397*3)^(1/$R397)-$S397*(1+$R397*$T397*2)^(1/$R397)</f>
        <v>#N/A</v>
      </c>
      <c r="AE397" s="35" t="e">
        <f t="shared" ref="AE397:AE460" si="152">$S397*(1+$R397*$T397*(-3))^(1/$R397)</f>
        <v>#N/A</v>
      </c>
      <c r="AF397" s="35" t="e">
        <f t="shared" ref="AF397:AF460" si="153">$S397*(1+$R397*$T397*(-2))^(1/$R397)-$S397*(1+$R397*$T397*(-3))^(1/$R397)</f>
        <v>#N/A</v>
      </c>
      <c r="AI397" s="10"/>
      <c r="AJ397" s="11"/>
      <c r="AK397" s="10"/>
      <c r="AL397" s="11"/>
      <c r="AM397" s="10"/>
      <c r="AN397" s="10"/>
      <c r="AO397" s="10"/>
      <c r="AP397" s="10"/>
      <c r="AQ397" s="10"/>
      <c r="AS397" s="10"/>
      <c r="AT397" s="11"/>
      <c r="AU397" s="11"/>
      <c r="AV397" s="11"/>
      <c r="AW397" s="11"/>
      <c r="AX397" s="11"/>
      <c r="AY397" s="11"/>
      <c r="AZ397" s="11"/>
      <c r="BA397" s="11"/>
      <c r="BC397" s="10"/>
      <c r="BD397" s="11"/>
      <c r="BE397" s="11"/>
      <c r="BF397" s="11"/>
      <c r="BG397" s="11"/>
      <c r="BH397" s="11"/>
      <c r="BI397" s="11"/>
      <c r="BJ397" s="11"/>
      <c r="BK397" s="11"/>
      <c r="BL397" s="11"/>
      <c r="BM397" s="10"/>
      <c r="BN397" s="11"/>
      <c r="BO397" s="10"/>
      <c r="BP397" s="11"/>
      <c r="BQ397" s="10"/>
      <c r="BR397" s="10"/>
      <c r="BS397" s="10"/>
      <c r="BT397" s="10"/>
      <c r="BU397" s="10"/>
      <c r="BV397" s="6"/>
      <c r="BW397" s="6"/>
      <c r="BX397" s="10"/>
      <c r="BY397" s="11"/>
      <c r="BZ397" s="11"/>
      <c r="CA397" s="11"/>
      <c r="CB397" s="11"/>
      <c r="CC397" s="11"/>
      <c r="CD397" s="11"/>
      <c r="CE397" s="11"/>
      <c r="CF397" s="11"/>
      <c r="CG397" s="6"/>
      <c r="CH397" s="10"/>
      <c r="CI397" s="11"/>
      <c r="CJ397" s="11"/>
      <c r="CK397" s="11"/>
      <c r="CL397" s="11"/>
      <c r="CM397" s="11"/>
      <c r="CN397" s="11"/>
      <c r="CO397" s="11"/>
      <c r="CP397" s="11"/>
    </row>
    <row r="398" spans="1:94" ht="15.75" x14ac:dyDescent="0.25">
      <c r="A398" s="17"/>
      <c r="B398" s="17"/>
      <c r="C398" s="24"/>
      <c r="D398" s="24"/>
      <c r="E398" s="24"/>
      <c r="F398" s="25"/>
      <c r="G398" s="25"/>
      <c r="H398" s="46"/>
      <c r="I398" s="81" t="str">
        <f t="shared" si="144"/>
        <v/>
      </c>
      <c r="J398" s="28" t="str">
        <f t="shared" si="145"/>
        <v/>
      </c>
      <c r="K398" s="29" t="str">
        <f t="shared" si="146"/>
        <v/>
      </c>
      <c r="L398" s="99" t="str">
        <f t="shared" si="147"/>
        <v/>
      </c>
      <c r="M398" s="30" t="str">
        <f t="shared" si="148"/>
        <v/>
      </c>
      <c r="N398" s="31" t="str">
        <f t="shared" si="149"/>
        <v/>
      </c>
      <c r="P398" s="14">
        <f t="shared" si="132"/>
        <v>-154</v>
      </c>
      <c r="Q398" s="14"/>
      <c r="R398" s="56" t="e">
        <f t="shared" si="133"/>
        <v>#N/A</v>
      </c>
      <c r="S398" s="56" t="e">
        <f t="shared" si="134"/>
        <v>#N/A</v>
      </c>
      <c r="T398" s="98" t="e">
        <f t="shared" si="135"/>
        <v>#N/A</v>
      </c>
      <c r="U398" s="11" t="e">
        <f t="shared" si="136"/>
        <v>#N/A</v>
      </c>
      <c r="V398" s="11" t="e">
        <f t="shared" si="137"/>
        <v>#N/A</v>
      </c>
      <c r="W398" s="11" t="e">
        <f t="shared" si="138"/>
        <v>#N/A</v>
      </c>
      <c r="X398" s="11" t="e">
        <f t="shared" si="139"/>
        <v>#N/A</v>
      </c>
      <c r="Y398" s="11" t="e">
        <f t="shared" si="140"/>
        <v>#N/A</v>
      </c>
      <c r="Z398" s="11" t="e">
        <f t="shared" si="141"/>
        <v>#N/A</v>
      </c>
      <c r="AA398" s="56" t="e">
        <f t="shared" si="142"/>
        <v>#N/A</v>
      </c>
      <c r="AB398" s="56" t="e">
        <f t="shared" si="143"/>
        <v>#N/A</v>
      </c>
      <c r="AC398" s="35" t="e">
        <f t="shared" si="150"/>
        <v>#N/A</v>
      </c>
      <c r="AD398" s="35" t="e">
        <f t="shared" si="151"/>
        <v>#N/A</v>
      </c>
      <c r="AE398" s="35" t="e">
        <f t="shared" si="152"/>
        <v>#N/A</v>
      </c>
      <c r="AF398" s="35" t="e">
        <f t="shared" si="153"/>
        <v>#N/A</v>
      </c>
      <c r="AI398" s="10"/>
      <c r="AJ398" s="11"/>
      <c r="AK398" s="10"/>
      <c r="AL398" s="11"/>
      <c r="AM398" s="10"/>
      <c r="AN398" s="10"/>
      <c r="AO398" s="10"/>
      <c r="AP398" s="10"/>
      <c r="AQ398" s="10"/>
      <c r="AS398" s="10"/>
      <c r="AT398" s="11"/>
      <c r="AU398" s="11"/>
      <c r="AV398" s="11"/>
      <c r="AW398" s="11"/>
      <c r="AX398" s="11"/>
      <c r="AY398" s="11"/>
      <c r="AZ398" s="11"/>
      <c r="BA398" s="11"/>
      <c r="BC398" s="10"/>
      <c r="BD398" s="11"/>
      <c r="BE398" s="11"/>
      <c r="BF398" s="11"/>
      <c r="BG398" s="11"/>
      <c r="BH398" s="11"/>
      <c r="BI398" s="11"/>
      <c r="BJ398" s="11"/>
      <c r="BK398" s="11"/>
      <c r="BL398" s="11"/>
      <c r="BM398" s="10"/>
      <c r="BN398" s="11"/>
      <c r="BO398" s="10"/>
      <c r="BP398" s="11"/>
      <c r="BQ398" s="10"/>
      <c r="BR398" s="10"/>
      <c r="BS398" s="10"/>
      <c r="BT398" s="10"/>
      <c r="BU398" s="10"/>
      <c r="BV398" s="6"/>
      <c r="BW398" s="6"/>
      <c r="BX398" s="10"/>
      <c r="BY398" s="11"/>
      <c r="BZ398" s="11"/>
      <c r="CA398" s="11"/>
      <c r="CB398" s="11"/>
      <c r="CC398" s="11"/>
      <c r="CD398" s="11"/>
      <c r="CE398" s="11"/>
      <c r="CF398" s="11"/>
      <c r="CG398" s="6"/>
      <c r="CH398" s="10"/>
      <c r="CI398" s="11"/>
      <c r="CJ398" s="11"/>
      <c r="CK398" s="11"/>
      <c r="CL398" s="11"/>
      <c r="CM398" s="11"/>
      <c r="CN398" s="11"/>
      <c r="CO398" s="11"/>
      <c r="CP398" s="11"/>
    </row>
    <row r="399" spans="1:94" ht="15.75" x14ac:dyDescent="0.25">
      <c r="A399" s="17"/>
      <c r="B399" s="17"/>
      <c r="C399" s="24"/>
      <c r="D399" s="24"/>
      <c r="E399" s="24"/>
      <c r="F399" s="25"/>
      <c r="G399" s="25"/>
      <c r="H399" s="46"/>
      <c r="I399" s="81" t="str">
        <f t="shared" si="144"/>
        <v/>
      </c>
      <c r="J399" s="28" t="str">
        <f t="shared" si="145"/>
        <v/>
      </c>
      <c r="K399" s="29" t="str">
        <f t="shared" si="146"/>
        <v/>
      </c>
      <c r="L399" s="99" t="str">
        <f t="shared" si="147"/>
        <v/>
      </c>
      <c r="M399" s="30" t="str">
        <f t="shared" si="148"/>
        <v/>
      </c>
      <c r="N399" s="31" t="str">
        <f t="shared" si="149"/>
        <v/>
      </c>
      <c r="P399" s="14">
        <f t="shared" si="132"/>
        <v>-154</v>
      </c>
      <c r="Q399" s="14"/>
      <c r="R399" s="56" t="e">
        <f t="shared" si="133"/>
        <v>#N/A</v>
      </c>
      <c r="S399" s="56" t="e">
        <f t="shared" si="134"/>
        <v>#N/A</v>
      </c>
      <c r="T399" s="98" t="e">
        <f t="shared" si="135"/>
        <v>#N/A</v>
      </c>
      <c r="U399" s="11" t="e">
        <f t="shared" si="136"/>
        <v>#N/A</v>
      </c>
      <c r="V399" s="11" t="e">
        <f t="shared" si="137"/>
        <v>#N/A</v>
      </c>
      <c r="W399" s="11" t="e">
        <f t="shared" si="138"/>
        <v>#N/A</v>
      </c>
      <c r="X399" s="11" t="e">
        <f t="shared" si="139"/>
        <v>#N/A</v>
      </c>
      <c r="Y399" s="11" t="e">
        <f t="shared" si="140"/>
        <v>#N/A</v>
      </c>
      <c r="Z399" s="11" t="e">
        <f t="shared" si="141"/>
        <v>#N/A</v>
      </c>
      <c r="AA399" s="56" t="e">
        <f t="shared" si="142"/>
        <v>#N/A</v>
      </c>
      <c r="AB399" s="56" t="e">
        <f t="shared" si="143"/>
        <v>#N/A</v>
      </c>
      <c r="AC399" s="35" t="e">
        <f t="shared" si="150"/>
        <v>#N/A</v>
      </c>
      <c r="AD399" s="35" t="e">
        <f t="shared" si="151"/>
        <v>#N/A</v>
      </c>
      <c r="AE399" s="35" t="e">
        <f t="shared" si="152"/>
        <v>#N/A</v>
      </c>
      <c r="AF399" s="35" t="e">
        <f t="shared" si="153"/>
        <v>#N/A</v>
      </c>
      <c r="AI399" s="10"/>
      <c r="AJ399" s="11"/>
      <c r="AK399" s="10"/>
      <c r="AL399" s="11"/>
      <c r="AM399" s="10"/>
      <c r="AN399" s="10"/>
      <c r="AO399" s="10"/>
      <c r="AP399" s="10"/>
      <c r="AQ399" s="10"/>
      <c r="AS399" s="10"/>
      <c r="AT399" s="11"/>
      <c r="AU399" s="11"/>
      <c r="AV399" s="11"/>
      <c r="AW399" s="11"/>
      <c r="AX399" s="11"/>
      <c r="AY399" s="11"/>
      <c r="AZ399" s="11"/>
      <c r="BA399" s="11"/>
      <c r="BC399" s="10"/>
      <c r="BD399" s="11"/>
      <c r="BE399" s="11"/>
      <c r="BF399" s="11"/>
      <c r="BG399" s="11"/>
      <c r="BH399" s="11"/>
      <c r="BI399" s="11"/>
      <c r="BJ399" s="11"/>
      <c r="BK399" s="11"/>
      <c r="BL399" s="11"/>
      <c r="BM399" s="10"/>
      <c r="BN399" s="11"/>
      <c r="BO399" s="10"/>
      <c r="BP399" s="11"/>
      <c r="BQ399" s="10"/>
      <c r="BR399" s="10"/>
      <c r="BS399" s="10"/>
      <c r="BT399" s="10"/>
      <c r="BU399" s="10"/>
      <c r="BV399" s="6"/>
      <c r="BW399" s="6"/>
      <c r="BX399" s="10"/>
      <c r="BY399" s="11"/>
      <c r="BZ399" s="11"/>
      <c r="CA399" s="11"/>
      <c r="CB399" s="11"/>
      <c r="CC399" s="11"/>
      <c r="CD399" s="11"/>
      <c r="CE399" s="11"/>
      <c r="CF399" s="11"/>
      <c r="CG399" s="6"/>
      <c r="CH399" s="10"/>
      <c r="CI399" s="11"/>
      <c r="CJ399" s="11"/>
      <c r="CK399" s="11"/>
      <c r="CL399" s="11"/>
      <c r="CM399" s="11"/>
      <c r="CN399" s="11"/>
      <c r="CO399" s="11"/>
      <c r="CP399" s="11"/>
    </row>
    <row r="400" spans="1:94" ht="15.75" x14ac:dyDescent="0.25">
      <c r="A400" s="17"/>
      <c r="B400" s="17"/>
      <c r="C400" s="24"/>
      <c r="D400" s="24"/>
      <c r="E400" s="24"/>
      <c r="F400" s="25"/>
      <c r="G400" s="25"/>
      <c r="H400" s="46"/>
      <c r="I400" s="81" t="str">
        <f t="shared" si="144"/>
        <v/>
      </c>
      <c r="J400" s="28" t="str">
        <f t="shared" si="145"/>
        <v/>
      </c>
      <c r="K400" s="29" t="str">
        <f t="shared" si="146"/>
        <v/>
      </c>
      <c r="L400" s="99" t="str">
        <f t="shared" si="147"/>
        <v/>
      </c>
      <c r="M400" s="30" t="str">
        <f t="shared" si="148"/>
        <v/>
      </c>
      <c r="N400" s="31" t="str">
        <f t="shared" si="149"/>
        <v/>
      </c>
      <c r="P400" s="14">
        <f t="shared" si="132"/>
        <v>-154</v>
      </c>
      <c r="Q400" s="14"/>
      <c r="R400" s="56" t="e">
        <f t="shared" si="133"/>
        <v>#N/A</v>
      </c>
      <c r="S400" s="56" t="e">
        <f t="shared" si="134"/>
        <v>#N/A</v>
      </c>
      <c r="T400" s="98" t="e">
        <f t="shared" si="135"/>
        <v>#N/A</v>
      </c>
      <c r="U400" s="11" t="e">
        <f t="shared" si="136"/>
        <v>#N/A</v>
      </c>
      <c r="V400" s="11" t="e">
        <f t="shared" si="137"/>
        <v>#N/A</v>
      </c>
      <c r="W400" s="11" t="e">
        <f t="shared" si="138"/>
        <v>#N/A</v>
      </c>
      <c r="X400" s="11" t="e">
        <f t="shared" si="139"/>
        <v>#N/A</v>
      </c>
      <c r="Y400" s="11" t="e">
        <f t="shared" si="140"/>
        <v>#N/A</v>
      </c>
      <c r="Z400" s="11" t="e">
        <f t="shared" si="141"/>
        <v>#N/A</v>
      </c>
      <c r="AA400" s="56" t="e">
        <f t="shared" si="142"/>
        <v>#N/A</v>
      </c>
      <c r="AB400" s="56" t="e">
        <f t="shared" si="143"/>
        <v>#N/A</v>
      </c>
      <c r="AC400" s="35" t="e">
        <f t="shared" si="150"/>
        <v>#N/A</v>
      </c>
      <c r="AD400" s="35" t="e">
        <f t="shared" si="151"/>
        <v>#N/A</v>
      </c>
      <c r="AE400" s="35" t="e">
        <f t="shared" si="152"/>
        <v>#N/A</v>
      </c>
      <c r="AF400" s="35" t="e">
        <f t="shared" si="153"/>
        <v>#N/A</v>
      </c>
      <c r="AI400" s="10"/>
      <c r="AJ400" s="11"/>
      <c r="AK400" s="10"/>
      <c r="AL400" s="11"/>
      <c r="AM400" s="10"/>
      <c r="AN400" s="10"/>
      <c r="AO400" s="10"/>
      <c r="AP400" s="10"/>
      <c r="AQ400" s="10"/>
      <c r="AS400" s="10"/>
      <c r="AT400" s="11"/>
      <c r="AU400" s="11"/>
      <c r="AV400" s="11"/>
      <c r="AW400" s="11"/>
      <c r="AX400" s="11"/>
      <c r="AY400" s="11"/>
      <c r="AZ400" s="11"/>
      <c r="BA400" s="11"/>
      <c r="BC400" s="10"/>
      <c r="BD400" s="11"/>
      <c r="BE400" s="11"/>
      <c r="BF400" s="11"/>
      <c r="BG400" s="11"/>
      <c r="BH400" s="11"/>
      <c r="BI400" s="11"/>
      <c r="BJ400" s="11"/>
      <c r="BK400" s="11"/>
      <c r="BL400" s="11"/>
      <c r="BM400" s="10"/>
      <c r="BN400" s="11"/>
      <c r="BO400" s="10"/>
      <c r="BP400" s="11"/>
      <c r="BQ400" s="10"/>
      <c r="BR400" s="10"/>
      <c r="BS400" s="10"/>
      <c r="BT400" s="10"/>
      <c r="BU400" s="10"/>
      <c r="BV400" s="6"/>
      <c r="BW400" s="6"/>
      <c r="BX400" s="10"/>
      <c r="BY400" s="11"/>
      <c r="BZ400" s="11"/>
      <c r="CA400" s="11"/>
      <c r="CB400" s="11"/>
      <c r="CC400" s="11"/>
      <c r="CD400" s="11"/>
      <c r="CE400" s="11"/>
      <c r="CF400" s="11"/>
      <c r="CG400" s="6"/>
      <c r="CH400" s="10"/>
      <c r="CI400" s="11"/>
      <c r="CJ400" s="11"/>
      <c r="CK400" s="11"/>
      <c r="CL400" s="11"/>
      <c r="CM400" s="11"/>
      <c r="CN400" s="11"/>
      <c r="CO400" s="11"/>
      <c r="CP400" s="11"/>
    </row>
    <row r="401" spans="1:94" ht="15.75" x14ac:dyDescent="0.25">
      <c r="A401" s="17"/>
      <c r="B401" s="17"/>
      <c r="C401" s="24"/>
      <c r="D401" s="24"/>
      <c r="E401" s="24"/>
      <c r="F401" s="25"/>
      <c r="G401" s="25"/>
      <c r="H401" s="46"/>
      <c r="I401" s="81" t="str">
        <f t="shared" si="144"/>
        <v/>
      </c>
      <c r="J401" s="28" t="str">
        <f t="shared" si="145"/>
        <v/>
      </c>
      <c r="K401" s="29" t="str">
        <f t="shared" si="146"/>
        <v/>
      </c>
      <c r="L401" s="99" t="str">
        <f t="shared" si="147"/>
        <v/>
      </c>
      <c r="M401" s="30" t="str">
        <f t="shared" si="148"/>
        <v/>
      </c>
      <c r="N401" s="31" t="str">
        <f t="shared" si="149"/>
        <v/>
      </c>
      <c r="P401" s="14">
        <f t="shared" si="132"/>
        <v>-154</v>
      </c>
      <c r="Q401" s="14"/>
      <c r="R401" s="56" t="e">
        <f t="shared" si="133"/>
        <v>#N/A</v>
      </c>
      <c r="S401" s="56" t="e">
        <f t="shared" si="134"/>
        <v>#N/A</v>
      </c>
      <c r="T401" s="98" t="e">
        <f t="shared" si="135"/>
        <v>#N/A</v>
      </c>
      <c r="U401" s="11" t="e">
        <f t="shared" si="136"/>
        <v>#N/A</v>
      </c>
      <c r="V401" s="11" t="e">
        <f t="shared" si="137"/>
        <v>#N/A</v>
      </c>
      <c r="W401" s="11" t="e">
        <f t="shared" si="138"/>
        <v>#N/A</v>
      </c>
      <c r="X401" s="11" t="e">
        <f t="shared" si="139"/>
        <v>#N/A</v>
      </c>
      <c r="Y401" s="11" t="e">
        <f t="shared" si="140"/>
        <v>#N/A</v>
      </c>
      <c r="Z401" s="11" t="e">
        <f t="shared" si="141"/>
        <v>#N/A</v>
      </c>
      <c r="AA401" s="56" t="e">
        <f t="shared" si="142"/>
        <v>#N/A</v>
      </c>
      <c r="AB401" s="56" t="e">
        <f t="shared" si="143"/>
        <v>#N/A</v>
      </c>
      <c r="AC401" s="35" t="e">
        <f t="shared" si="150"/>
        <v>#N/A</v>
      </c>
      <c r="AD401" s="35" t="e">
        <f t="shared" si="151"/>
        <v>#N/A</v>
      </c>
      <c r="AE401" s="35" t="e">
        <f t="shared" si="152"/>
        <v>#N/A</v>
      </c>
      <c r="AF401" s="35" t="e">
        <f t="shared" si="153"/>
        <v>#N/A</v>
      </c>
      <c r="AI401" s="10"/>
      <c r="AJ401" s="11"/>
      <c r="AK401" s="10"/>
      <c r="AL401" s="11"/>
      <c r="AM401" s="10"/>
      <c r="AN401" s="10"/>
      <c r="AO401" s="10"/>
      <c r="AP401" s="10"/>
      <c r="AQ401" s="10"/>
      <c r="AS401" s="10"/>
      <c r="AT401" s="11"/>
      <c r="AU401" s="11"/>
      <c r="AV401" s="11"/>
      <c r="AW401" s="11"/>
      <c r="AX401" s="11"/>
      <c r="AY401" s="11"/>
      <c r="AZ401" s="11"/>
      <c r="BA401" s="11"/>
      <c r="BC401" s="10"/>
      <c r="BD401" s="11"/>
      <c r="BE401" s="11"/>
      <c r="BF401" s="11"/>
      <c r="BG401" s="11"/>
      <c r="BH401" s="11"/>
      <c r="BI401" s="11"/>
      <c r="BJ401" s="11"/>
      <c r="BK401" s="11"/>
      <c r="BL401" s="11"/>
      <c r="BM401" s="10"/>
      <c r="BN401" s="11"/>
      <c r="BO401" s="10"/>
      <c r="BP401" s="11"/>
      <c r="BQ401" s="10"/>
      <c r="BR401" s="10"/>
      <c r="BS401" s="10"/>
      <c r="BT401" s="10"/>
      <c r="BU401" s="10"/>
      <c r="BV401" s="6"/>
      <c r="BW401" s="6"/>
      <c r="BX401" s="10"/>
      <c r="BY401" s="11"/>
      <c r="BZ401" s="11"/>
      <c r="CA401" s="11"/>
      <c r="CB401" s="11"/>
      <c r="CC401" s="11"/>
      <c r="CD401" s="11"/>
      <c r="CE401" s="11"/>
      <c r="CF401" s="11"/>
      <c r="CG401" s="6"/>
      <c r="CH401" s="10"/>
      <c r="CI401" s="11"/>
      <c r="CJ401" s="11"/>
      <c r="CK401" s="11"/>
      <c r="CL401" s="11"/>
      <c r="CM401" s="11"/>
      <c r="CN401" s="11"/>
      <c r="CO401" s="11"/>
      <c r="CP401" s="11"/>
    </row>
    <row r="402" spans="1:94" ht="15.75" x14ac:dyDescent="0.25">
      <c r="A402" s="17"/>
      <c r="B402" s="17"/>
      <c r="C402" s="24"/>
      <c r="D402" s="24"/>
      <c r="E402" s="24"/>
      <c r="F402" s="25"/>
      <c r="G402" s="25"/>
      <c r="H402" s="46"/>
      <c r="I402" s="81" t="str">
        <f t="shared" si="144"/>
        <v/>
      </c>
      <c r="J402" s="28" t="str">
        <f t="shared" si="145"/>
        <v/>
      </c>
      <c r="K402" s="29" t="str">
        <f t="shared" si="146"/>
        <v/>
      </c>
      <c r="L402" s="99" t="str">
        <f t="shared" si="147"/>
        <v/>
      </c>
      <c r="M402" s="30" t="str">
        <f t="shared" si="148"/>
        <v/>
      </c>
      <c r="N402" s="31" t="str">
        <f t="shared" si="149"/>
        <v/>
      </c>
      <c r="P402" s="14">
        <f t="shared" si="132"/>
        <v>-154</v>
      </c>
      <c r="Q402" s="14"/>
      <c r="R402" s="56" t="e">
        <f t="shared" si="133"/>
        <v>#N/A</v>
      </c>
      <c r="S402" s="56" t="e">
        <f t="shared" si="134"/>
        <v>#N/A</v>
      </c>
      <c r="T402" s="98" t="e">
        <f t="shared" si="135"/>
        <v>#N/A</v>
      </c>
      <c r="U402" s="11" t="e">
        <f t="shared" si="136"/>
        <v>#N/A</v>
      </c>
      <c r="V402" s="11" t="e">
        <f t="shared" si="137"/>
        <v>#N/A</v>
      </c>
      <c r="W402" s="11" t="e">
        <f t="shared" si="138"/>
        <v>#N/A</v>
      </c>
      <c r="X402" s="11" t="e">
        <f t="shared" si="139"/>
        <v>#N/A</v>
      </c>
      <c r="Y402" s="11" t="e">
        <f t="shared" si="140"/>
        <v>#N/A</v>
      </c>
      <c r="Z402" s="11" t="e">
        <f t="shared" si="141"/>
        <v>#N/A</v>
      </c>
      <c r="AA402" s="56" t="e">
        <f t="shared" si="142"/>
        <v>#N/A</v>
      </c>
      <c r="AB402" s="56" t="e">
        <f t="shared" si="143"/>
        <v>#N/A</v>
      </c>
      <c r="AC402" s="35" t="e">
        <f t="shared" si="150"/>
        <v>#N/A</v>
      </c>
      <c r="AD402" s="35" t="e">
        <f t="shared" si="151"/>
        <v>#N/A</v>
      </c>
      <c r="AE402" s="35" t="e">
        <f t="shared" si="152"/>
        <v>#N/A</v>
      </c>
      <c r="AF402" s="35" t="e">
        <f t="shared" si="153"/>
        <v>#N/A</v>
      </c>
      <c r="AI402" s="10"/>
      <c r="AJ402" s="11"/>
      <c r="AK402" s="10"/>
      <c r="AL402" s="11"/>
      <c r="AM402" s="10"/>
      <c r="AN402" s="10"/>
      <c r="AO402" s="10"/>
      <c r="AP402" s="10"/>
      <c r="AQ402" s="10"/>
      <c r="AS402" s="10"/>
      <c r="AT402" s="11"/>
      <c r="AU402" s="11"/>
      <c r="AV402" s="11"/>
      <c r="AW402" s="11"/>
      <c r="AX402" s="11"/>
      <c r="AY402" s="11"/>
      <c r="AZ402" s="11"/>
      <c r="BA402" s="11"/>
      <c r="BC402" s="10"/>
      <c r="BD402" s="11"/>
      <c r="BE402" s="11"/>
      <c r="BF402" s="11"/>
      <c r="BG402" s="11"/>
      <c r="BH402" s="11"/>
      <c r="BI402" s="11"/>
      <c r="BJ402" s="11"/>
      <c r="BK402" s="11"/>
      <c r="BL402" s="11"/>
      <c r="BM402" s="10"/>
      <c r="BN402" s="11"/>
      <c r="BO402" s="10"/>
      <c r="BP402" s="11"/>
      <c r="BQ402" s="10"/>
      <c r="BR402" s="10"/>
      <c r="BS402" s="10"/>
      <c r="BT402" s="10"/>
      <c r="BU402" s="10"/>
      <c r="BV402" s="6"/>
      <c r="BW402" s="6"/>
      <c r="BX402" s="10"/>
      <c r="BY402" s="11"/>
      <c r="BZ402" s="11"/>
      <c r="CA402" s="11"/>
      <c r="CB402" s="11"/>
      <c r="CC402" s="11"/>
      <c r="CD402" s="11"/>
      <c r="CE402" s="11"/>
      <c r="CF402" s="11"/>
      <c r="CG402" s="6"/>
      <c r="CH402" s="10"/>
      <c r="CI402" s="11"/>
      <c r="CJ402" s="11"/>
      <c r="CK402" s="11"/>
      <c r="CL402" s="11"/>
      <c r="CM402" s="11"/>
      <c r="CN402" s="11"/>
      <c r="CO402" s="11"/>
      <c r="CP402" s="11"/>
    </row>
    <row r="403" spans="1:94" ht="15.75" x14ac:dyDescent="0.25">
      <c r="A403" s="17"/>
      <c r="B403" s="17"/>
      <c r="C403" s="24"/>
      <c r="D403" s="24"/>
      <c r="E403" s="24"/>
      <c r="F403" s="25"/>
      <c r="G403" s="25"/>
      <c r="H403" s="46"/>
      <c r="I403" s="81" t="str">
        <f t="shared" si="144"/>
        <v/>
      </c>
      <c r="J403" s="28" t="str">
        <f t="shared" si="145"/>
        <v/>
      </c>
      <c r="K403" s="29" t="str">
        <f t="shared" si="146"/>
        <v/>
      </c>
      <c r="L403" s="99" t="str">
        <f t="shared" si="147"/>
        <v/>
      </c>
      <c r="M403" s="30" t="str">
        <f t="shared" si="148"/>
        <v/>
      </c>
      <c r="N403" s="31" t="str">
        <f t="shared" si="149"/>
        <v/>
      </c>
      <c r="P403" s="14">
        <f t="shared" si="132"/>
        <v>-154</v>
      </c>
      <c r="Q403" s="14"/>
      <c r="R403" s="56" t="e">
        <f t="shared" si="133"/>
        <v>#N/A</v>
      </c>
      <c r="S403" s="56" t="e">
        <f t="shared" si="134"/>
        <v>#N/A</v>
      </c>
      <c r="T403" s="98" t="e">
        <f t="shared" si="135"/>
        <v>#N/A</v>
      </c>
      <c r="U403" s="11" t="e">
        <f t="shared" si="136"/>
        <v>#N/A</v>
      </c>
      <c r="V403" s="11" t="e">
        <f t="shared" si="137"/>
        <v>#N/A</v>
      </c>
      <c r="W403" s="11" t="e">
        <f t="shared" si="138"/>
        <v>#N/A</v>
      </c>
      <c r="X403" s="11" t="e">
        <f t="shared" si="139"/>
        <v>#N/A</v>
      </c>
      <c r="Y403" s="11" t="e">
        <f t="shared" si="140"/>
        <v>#N/A</v>
      </c>
      <c r="Z403" s="11" t="e">
        <f t="shared" si="141"/>
        <v>#N/A</v>
      </c>
      <c r="AA403" s="56" t="e">
        <f t="shared" si="142"/>
        <v>#N/A</v>
      </c>
      <c r="AB403" s="56" t="e">
        <f t="shared" si="143"/>
        <v>#N/A</v>
      </c>
      <c r="AC403" s="35" t="e">
        <f t="shared" si="150"/>
        <v>#N/A</v>
      </c>
      <c r="AD403" s="35" t="e">
        <f t="shared" si="151"/>
        <v>#N/A</v>
      </c>
      <c r="AE403" s="35" t="e">
        <f t="shared" si="152"/>
        <v>#N/A</v>
      </c>
      <c r="AF403" s="35" t="e">
        <f t="shared" si="153"/>
        <v>#N/A</v>
      </c>
      <c r="AI403" s="10"/>
      <c r="AJ403" s="11"/>
      <c r="AK403" s="10"/>
      <c r="AL403" s="11"/>
      <c r="AM403" s="10"/>
      <c r="AN403" s="10"/>
      <c r="AO403" s="10"/>
      <c r="AP403" s="10"/>
      <c r="AQ403" s="10"/>
      <c r="AS403" s="10"/>
      <c r="AT403" s="11"/>
      <c r="AU403" s="11"/>
      <c r="AV403" s="11"/>
      <c r="AW403" s="11"/>
      <c r="AX403" s="11"/>
      <c r="AY403" s="11"/>
      <c r="AZ403" s="11"/>
      <c r="BA403" s="11"/>
      <c r="BC403" s="10"/>
      <c r="BD403" s="11"/>
      <c r="BE403" s="11"/>
      <c r="BF403" s="11"/>
      <c r="BG403" s="11"/>
      <c r="BH403" s="11"/>
      <c r="BI403" s="11"/>
      <c r="BJ403" s="11"/>
      <c r="BK403" s="11"/>
      <c r="BL403" s="11"/>
      <c r="BM403" s="10"/>
      <c r="BN403" s="11"/>
      <c r="BO403" s="10"/>
      <c r="BP403" s="11"/>
      <c r="BQ403" s="10"/>
      <c r="BR403" s="10"/>
      <c r="BS403" s="10"/>
      <c r="BT403" s="10"/>
      <c r="BU403" s="10"/>
      <c r="BV403" s="6"/>
      <c r="BW403" s="6"/>
      <c r="BX403" s="10"/>
      <c r="BY403" s="11"/>
      <c r="BZ403" s="11"/>
      <c r="CA403" s="11"/>
      <c r="CB403" s="11"/>
      <c r="CC403" s="11"/>
      <c r="CD403" s="11"/>
      <c r="CE403" s="11"/>
      <c r="CF403" s="11"/>
      <c r="CG403" s="6"/>
      <c r="CH403" s="10"/>
      <c r="CI403" s="11"/>
      <c r="CJ403" s="11"/>
      <c r="CK403" s="11"/>
      <c r="CL403" s="11"/>
      <c r="CM403" s="11"/>
      <c r="CN403" s="11"/>
      <c r="CO403" s="11"/>
      <c r="CP403" s="11"/>
    </row>
    <row r="404" spans="1:94" ht="15.75" x14ac:dyDescent="0.25">
      <c r="A404" s="17"/>
      <c r="B404" s="17"/>
      <c r="C404" s="24"/>
      <c r="D404" s="24"/>
      <c r="E404" s="24"/>
      <c r="F404" s="25"/>
      <c r="G404" s="25"/>
      <c r="H404" s="46"/>
      <c r="I404" s="81" t="str">
        <f t="shared" si="144"/>
        <v/>
      </c>
      <c r="J404" s="28" t="str">
        <f t="shared" si="145"/>
        <v/>
      </c>
      <c r="K404" s="29" t="str">
        <f t="shared" si="146"/>
        <v/>
      </c>
      <c r="L404" s="99" t="str">
        <f t="shared" si="147"/>
        <v/>
      </c>
      <c r="M404" s="30" t="str">
        <f t="shared" si="148"/>
        <v/>
      </c>
      <c r="N404" s="31" t="str">
        <f t="shared" si="149"/>
        <v/>
      </c>
      <c r="P404" s="14">
        <f t="shared" si="132"/>
        <v>-154</v>
      </c>
      <c r="Q404" s="14"/>
      <c r="R404" s="56" t="e">
        <f t="shared" si="133"/>
        <v>#N/A</v>
      </c>
      <c r="S404" s="56" t="e">
        <f t="shared" si="134"/>
        <v>#N/A</v>
      </c>
      <c r="T404" s="98" t="e">
        <f t="shared" si="135"/>
        <v>#N/A</v>
      </c>
      <c r="U404" s="11" t="e">
        <f t="shared" si="136"/>
        <v>#N/A</v>
      </c>
      <c r="V404" s="11" t="e">
        <f t="shared" si="137"/>
        <v>#N/A</v>
      </c>
      <c r="W404" s="11" t="e">
        <f t="shared" si="138"/>
        <v>#N/A</v>
      </c>
      <c r="X404" s="11" t="e">
        <f t="shared" si="139"/>
        <v>#N/A</v>
      </c>
      <c r="Y404" s="11" t="e">
        <f t="shared" si="140"/>
        <v>#N/A</v>
      </c>
      <c r="Z404" s="11" t="e">
        <f t="shared" si="141"/>
        <v>#N/A</v>
      </c>
      <c r="AA404" s="56" t="e">
        <f t="shared" si="142"/>
        <v>#N/A</v>
      </c>
      <c r="AB404" s="56" t="e">
        <f t="shared" si="143"/>
        <v>#N/A</v>
      </c>
      <c r="AC404" s="35" t="e">
        <f t="shared" si="150"/>
        <v>#N/A</v>
      </c>
      <c r="AD404" s="35" t="e">
        <f t="shared" si="151"/>
        <v>#N/A</v>
      </c>
      <c r="AE404" s="35" t="e">
        <f t="shared" si="152"/>
        <v>#N/A</v>
      </c>
      <c r="AF404" s="35" t="e">
        <f t="shared" si="153"/>
        <v>#N/A</v>
      </c>
      <c r="AI404" s="10"/>
      <c r="AJ404" s="11"/>
      <c r="AK404" s="10"/>
      <c r="AL404" s="11"/>
      <c r="AM404" s="10"/>
      <c r="AN404" s="10"/>
      <c r="AO404" s="10"/>
      <c r="AP404" s="10"/>
      <c r="AQ404" s="10"/>
      <c r="AS404" s="10"/>
      <c r="AT404" s="11"/>
      <c r="AU404" s="11"/>
      <c r="AV404" s="11"/>
      <c r="AW404" s="11"/>
      <c r="AX404" s="11"/>
      <c r="AY404" s="11"/>
      <c r="AZ404" s="11"/>
      <c r="BA404" s="11"/>
      <c r="BC404" s="10"/>
      <c r="BD404" s="11"/>
      <c r="BE404" s="11"/>
      <c r="BF404" s="11"/>
      <c r="BG404" s="11"/>
      <c r="BH404" s="11"/>
      <c r="BI404" s="11"/>
      <c r="BJ404" s="11"/>
      <c r="BK404" s="11"/>
      <c r="BL404" s="11"/>
      <c r="BM404" s="10"/>
      <c r="BN404" s="11"/>
      <c r="BO404" s="10"/>
      <c r="BP404" s="11"/>
      <c r="BQ404" s="10"/>
      <c r="BR404" s="10"/>
      <c r="BS404" s="10"/>
      <c r="BT404" s="10"/>
      <c r="BU404" s="10"/>
      <c r="BV404" s="6"/>
      <c r="BW404" s="6"/>
      <c r="BX404" s="10"/>
      <c r="BY404" s="11"/>
      <c r="BZ404" s="11"/>
      <c r="CA404" s="11"/>
      <c r="CB404" s="11"/>
      <c r="CC404" s="11"/>
      <c r="CD404" s="11"/>
      <c r="CE404" s="11"/>
      <c r="CF404" s="11"/>
      <c r="CG404" s="6"/>
      <c r="CH404" s="10"/>
      <c r="CI404" s="11"/>
      <c r="CJ404" s="11"/>
      <c r="CK404" s="11"/>
      <c r="CL404" s="11"/>
      <c r="CM404" s="11"/>
      <c r="CN404" s="11"/>
      <c r="CO404" s="11"/>
      <c r="CP404" s="11"/>
    </row>
    <row r="405" spans="1:94" ht="15.75" x14ac:dyDescent="0.25">
      <c r="A405" s="17"/>
      <c r="B405" s="17"/>
      <c r="C405" s="24"/>
      <c r="D405" s="24"/>
      <c r="E405" s="24"/>
      <c r="F405" s="25"/>
      <c r="G405" s="25"/>
      <c r="H405" s="46"/>
      <c r="I405" s="81" t="str">
        <f t="shared" si="144"/>
        <v/>
      </c>
      <c r="J405" s="28" t="str">
        <f t="shared" si="145"/>
        <v/>
      </c>
      <c r="K405" s="29" t="str">
        <f t="shared" si="146"/>
        <v/>
      </c>
      <c r="L405" s="99" t="str">
        <f t="shared" si="147"/>
        <v/>
      </c>
      <c r="M405" s="30" t="str">
        <f t="shared" si="148"/>
        <v/>
      </c>
      <c r="N405" s="31" t="str">
        <f t="shared" si="149"/>
        <v/>
      </c>
      <c r="P405" s="14">
        <f t="shared" si="132"/>
        <v>-154</v>
      </c>
      <c r="Q405" s="14"/>
      <c r="R405" s="56" t="e">
        <f t="shared" si="133"/>
        <v>#N/A</v>
      </c>
      <c r="S405" s="56" t="e">
        <f t="shared" si="134"/>
        <v>#N/A</v>
      </c>
      <c r="T405" s="98" t="e">
        <f t="shared" si="135"/>
        <v>#N/A</v>
      </c>
      <c r="U405" s="11" t="e">
        <f t="shared" si="136"/>
        <v>#N/A</v>
      </c>
      <c r="V405" s="11" t="e">
        <f t="shared" si="137"/>
        <v>#N/A</v>
      </c>
      <c r="W405" s="11" t="e">
        <f t="shared" si="138"/>
        <v>#N/A</v>
      </c>
      <c r="X405" s="11" t="e">
        <f t="shared" si="139"/>
        <v>#N/A</v>
      </c>
      <c r="Y405" s="11" t="e">
        <f t="shared" si="140"/>
        <v>#N/A</v>
      </c>
      <c r="Z405" s="11" t="e">
        <f t="shared" si="141"/>
        <v>#N/A</v>
      </c>
      <c r="AA405" s="56" t="e">
        <f t="shared" si="142"/>
        <v>#N/A</v>
      </c>
      <c r="AB405" s="56" t="e">
        <f t="shared" si="143"/>
        <v>#N/A</v>
      </c>
      <c r="AC405" s="35" t="e">
        <f t="shared" si="150"/>
        <v>#N/A</v>
      </c>
      <c r="AD405" s="35" t="e">
        <f t="shared" si="151"/>
        <v>#N/A</v>
      </c>
      <c r="AE405" s="35" t="e">
        <f t="shared" si="152"/>
        <v>#N/A</v>
      </c>
      <c r="AF405" s="35" t="e">
        <f t="shared" si="153"/>
        <v>#N/A</v>
      </c>
      <c r="AI405" s="10"/>
      <c r="AJ405" s="11"/>
      <c r="AK405" s="10"/>
      <c r="AL405" s="11"/>
      <c r="AM405" s="10"/>
      <c r="AN405" s="10"/>
      <c r="AO405" s="10"/>
      <c r="AP405" s="10"/>
      <c r="AQ405" s="10"/>
      <c r="AS405" s="10"/>
      <c r="AT405" s="11"/>
      <c r="AU405" s="11"/>
      <c r="AV405" s="11"/>
      <c r="AW405" s="11"/>
      <c r="AX405" s="11"/>
      <c r="AY405" s="11"/>
      <c r="AZ405" s="11"/>
      <c r="BA405" s="11"/>
      <c r="BC405" s="10"/>
      <c r="BD405" s="11"/>
      <c r="BE405" s="11"/>
      <c r="BF405" s="11"/>
      <c r="BG405" s="11"/>
      <c r="BH405" s="11"/>
      <c r="BI405" s="11"/>
      <c r="BJ405" s="11"/>
      <c r="BK405" s="11"/>
      <c r="BL405" s="11"/>
      <c r="BM405" s="10"/>
      <c r="BN405" s="11"/>
      <c r="BO405" s="10"/>
      <c r="BP405" s="11"/>
      <c r="BQ405" s="10"/>
      <c r="BR405" s="10"/>
      <c r="BS405" s="10"/>
      <c r="BT405" s="10"/>
      <c r="BU405" s="10"/>
      <c r="BV405" s="6"/>
      <c r="BW405" s="6"/>
      <c r="BX405" s="10"/>
      <c r="BY405" s="11"/>
      <c r="BZ405" s="11"/>
      <c r="CA405" s="11"/>
      <c r="CB405" s="11"/>
      <c r="CC405" s="11"/>
      <c r="CD405" s="11"/>
      <c r="CE405" s="11"/>
      <c r="CF405" s="11"/>
      <c r="CG405" s="6"/>
      <c r="CH405" s="10"/>
      <c r="CI405" s="11"/>
      <c r="CJ405" s="11"/>
      <c r="CK405" s="11"/>
      <c r="CL405" s="11"/>
      <c r="CM405" s="11"/>
      <c r="CN405" s="11"/>
      <c r="CO405" s="11"/>
      <c r="CP405" s="11"/>
    </row>
    <row r="406" spans="1:94" ht="15.75" x14ac:dyDescent="0.25">
      <c r="A406" s="17"/>
      <c r="B406" s="17"/>
      <c r="C406" s="24"/>
      <c r="D406" s="24"/>
      <c r="E406" s="24"/>
      <c r="F406" s="25"/>
      <c r="G406" s="25"/>
      <c r="H406" s="46"/>
      <c r="I406" s="81" t="str">
        <f t="shared" si="144"/>
        <v/>
      </c>
      <c r="J406" s="28" t="str">
        <f t="shared" si="145"/>
        <v/>
      </c>
      <c r="K406" s="29" t="str">
        <f t="shared" si="146"/>
        <v/>
      </c>
      <c r="L406" s="99" t="str">
        <f t="shared" si="147"/>
        <v/>
      </c>
      <c r="M406" s="30" t="str">
        <f t="shared" si="148"/>
        <v/>
      </c>
      <c r="N406" s="31" t="str">
        <f t="shared" si="149"/>
        <v/>
      </c>
      <c r="P406" s="14">
        <f t="shared" si="132"/>
        <v>-154</v>
      </c>
      <c r="Q406" s="14"/>
      <c r="R406" s="56" t="e">
        <f t="shared" si="133"/>
        <v>#N/A</v>
      </c>
      <c r="S406" s="56" t="e">
        <f t="shared" si="134"/>
        <v>#N/A</v>
      </c>
      <c r="T406" s="98" t="e">
        <f t="shared" si="135"/>
        <v>#N/A</v>
      </c>
      <c r="U406" s="11" t="e">
        <f t="shared" si="136"/>
        <v>#N/A</v>
      </c>
      <c r="V406" s="11" t="e">
        <f t="shared" si="137"/>
        <v>#N/A</v>
      </c>
      <c r="W406" s="11" t="e">
        <f t="shared" si="138"/>
        <v>#N/A</v>
      </c>
      <c r="X406" s="11" t="e">
        <f t="shared" si="139"/>
        <v>#N/A</v>
      </c>
      <c r="Y406" s="11" t="e">
        <f t="shared" si="140"/>
        <v>#N/A</v>
      </c>
      <c r="Z406" s="11" t="e">
        <f t="shared" si="141"/>
        <v>#N/A</v>
      </c>
      <c r="AA406" s="56" t="e">
        <f t="shared" si="142"/>
        <v>#N/A</v>
      </c>
      <c r="AB406" s="56" t="e">
        <f t="shared" si="143"/>
        <v>#N/A</v>
      </c>
      <c r="AC406" s="35" t="e">
        <f t="shared" si="150"/>
        <v>#N/A</v>
      </c>
      <c r="AD406" s="35" t="e">
        <f t="shared" si="151"/>
        <v>#N/A</v>
      </c>
      <c r="AE406" s="35" t="e">
        <f t="shared" si="152"/>
        <v>#N/A</v>
      </c>
      <c r="AF406" s="35" t="e">
        <f t="shared" si="153"/>
        <v>#N/A</v>
      </c>
      <c r="AI406" s="10"/>
      <c r="AJ406" s="11"/>
      <c r="AK406" s="10"/>
      <c r="AL406" s="11"/>
      <c r="AM406" s="10"/>
      <c r="AN406" s="10"/>
      <c r="AO406" s="10"/>
      <c r="AP406" s="10"/>
      <c r="AQ406" s="10"/>
      <c r="AS406" s="10"/>
      <c r="AT406" s="11"/>
      <c r="AU406" s="11"/>
      <c r="AV406" s="11"/>
      <c r="AW406" s="11"/>
      <c r="AX406" s="11"/>
      <c r="AY406" s="11"/>
      <c r="AZ406" s="11"/>
      <c r="BA406" s="11"/>
      <c r="BC406" s="10"/>
      <c r="BD406" s="11"/>
      <c r="BE406" s="11"/>
      <c r="BF406" s="11"/>
      <c r="BG406" s="11"/>
      <c r="BH406" s="11"/>
      <c r="BI406" s="11"/>
      <c r="BJ406" s="11"/>
      <c r="BK406" s="11"/>
      <c r="BL406" s="11"/>
      <c r="BM406" s="10"/>
      <c r="BN406" s="11"/>
      <c r="BO406" s="10"/>
      <c r="BP406" s="11"/>
      <c r="BQ406" s="10"/>
      <c r="BR406" s="10"/>
      <c r="BS406" s="10"/>
      <c r="BT406" s="10"/>
      <c r="BU406" s="10"/>
      <c r="BV406" s="6"/>
      <c r="BW406" s="6"/>
      <c r="BX406" s="10"/>
      <c r="BY406" s="11"/>
      <c r="BZ406" s="11"/>
      <c r="CA406" s="11"/>
      <c r="CB406" s="11"/>
      <c r="CC406" s="11"/>
      <c r="CD406" s="11"/>
      <c r="CE406" s="11"/>
      <c r="CF406" s="11"/>
      <c r="CG406" s="6"/>
      <c r="CH406" s="10"/>
      <c r="CI406" s="11"/>
      <c r="CJ406" s="11"/>
      <c r="CK406" s="11"/>
      <c r="CL406" s="11"/>
      <c r="CM406" s="11"/>
      <c r="CN406" s="11"/>
      <c r="CO406" s="11"/>
      <c r="CP406" s="11"/>
    </row>
    <row r="407" spans="1:94" ht="15.75" x14ac:dyDescent="0.25">
      <c r="A407" s="17"/>
      <c r="B407" s="17"/>
      <c r="C407" s="24"/>
      <c r="D407" s="24"/>
      <c r="E407" s="24"/>
      <c r="F407" s="25"/>
      <c r="G407" s="25"/>
      <c r="H407" s="46"/>
      <c r="I407" s="81" t="str">
        <f t="shared" si="144"/>
        <v/>
      </c>
      <c r="J407" s="28" t="str">
        <f t="shared" si="145"/>
        <v/>
      </c>
      <c r="K407" s="29" t="str">
        <f t="shared" si="146"/>
        <v/>
      </c>
      <c r="L407" s="99" t="str">
        <f t="shared" si="147"/>
        <v/>
      </c>
      <c r="M407" s="30" t="str">
        <f t="shared" si="148"/>
        <v/>
      </c>
      <c r="N407" s="31" t="str">
        <f t="shared" si="149"/>
        <v/>
      </c>
      <c r="P407" s="14">
        <f t="shared" si="132"/>
        <v>-154</v>
      </c>
      <c r="Q407" s="14"/>
      <c r="R407" s="56" t="e">
        <f t="shared" si="133"/>
        <v>#N/A</v>
      </c>
      <c r="S407" s="56" t="e">
        <f t="shared" si="134"/>
        <v>#N/A</v>
      </c>
      <c r="T407" s="98" t="e">
        <f t="shared" si="135"/>
        <v>#N/A</v>
      </c>
      <c r="U407" s="11" t="e">
        <f t="shared" si="136"/>
        <v>#N/A</v>
      </c>
      <c r="V407" s="11" t="e">
        <f t="shared" si="137"/>
        <v>#N/A</v>
      </c>
      <c r="W407" s="11" t="e">
        <f t="shared" si="138"/>
        <v>#N/A</v>
      </c>
      <c r="X407" s="11" t="e">
        <f t="shared" si="139"/>
        <v>#N/A</v>
      </c>
      <c r="Y407" s="11" t="e">
        <f t="shared" si="140"/>
        <v>#N/A</v>
      </c>
      <c r="Z407" s="11" t="e">
        <f t="shared" si="141"/>
        <v>#N/A</v>
      </c>
      <c r="AA407" s="56" t="e">
        <f t="shared" si="142"/>
        <v>#N/A</v>
      </c>
      <c r="AB407" s="56" t="e">
        <f t="shared" si="143"/>
        <v>#N/A</v>
      </c>
      <c r="AC407" s="35" t="e">
        <f t="shared" si="150"/>
        <v>#N/A</v>
      </c>
      <c r="AD407" s="35" t="e">
        <f t="shared" si="151"/>
        <v>#N/A</v>
      </c>
      <c r="AE407" s="35" t="e">
        <f t="shared" si="152"/>
        <v>#N/A</v>
      </c>
      <c r="AF407" s="35" t="e">
        <f t="shared" si="153"/>
        <v>#N/A</v>
      </c>
      <c r="AI407" s="10"/>
      <c r="AJ407" s="11"/>
      <c r="AK407" s="10"/>
      <c r="AL407" s="11"/>
      <c r="AM407" s="10"/>
      <c r="AN407" s="10"/>
      <c r="AO407" s="10"/>
      <c r="AP407" s="10"/>
      <c r="AQ407" s="10"/>
      <c r="AS407" s="10"/>
      <c r="AT407" s="11"/>
      <c r="AU407" s="11"/>
      <c r="AV407" s="11"/>
      <c r="AW407" s="11"/>
      <c r="AX407" s="11"/>
      <c r="AY407" s="11"/>
      <c r="AZ407" s="11"/>
      <c r="BA407" s="11"/>
      <c r="BC407" s="10"/>
      <c r="BD407" s="11"/>
      <c r="BE407" s="11"/>
      <c r="BF407" s="11"/>
      <c r="BG407" s="11"/>
      <c r="BH407" s="11"/>
      <c r="BI407" s="11"/>
      <c r="BJ407" s="11"/>
      <c r="BK407" s="11"/>
      <c r="BL407" s="11"/>
      <c r="BM407" s="10"/>
      <c r="BN407" s="11"/>
      <c r="BO407" s="10"/>
      <c r="BP407" s="11"/>
      <c r="BQ407" s="10"/>
      <c r="BR407" s="10"/>
      <c r="BS407" s="10"/>
      <c r="BT407" s="10"/>
      <c r="BU407" s="10"/>
      <c r="BV407" s="6"/>
      <c r="BW407" s="6"/>
      <c r="BX407" s="10"/>
      <c r="BY407" s="11"/>
      <c r="BZ407" s="11"/>
      <c r="CA407" s="11"/>
      <c r="CB407" s="11"/>
      <c r="CC407" s="11"/>
      <c r="CD407" s="11"/>
      <c r="CE407" s="11"/>
      <c r="CF407" s="11"/>
      <c r="CG407" s="6"/>
      <c r="CH407" s="10"/>
      <c r="CI407" s="11"/>
      <c r="CJ407" s="11"/>
      <c r="CK407" s="11"/>
      <c r="CL407" s="11"/>
      <c r="CM407" s="11"/>
      <c r="CN407" s="11"/>
      <c r="CO407" s="11"/>
      <c r="CP407" s="11"/>
    </row>
    <row r="408" spans="1:94" ht="15.75" x14ac:dyDescent="0.25">
      <c r="A408" s="17"/>
      <c r="B408" s="17"/>
      <c r="C408" s="24"/>
      <c r="D408" s="24"/>
      <c r="E408" s="24"/>
      <c r="F408" s="25"/>
      <c r="G408" s="25"/>
      <c r="H408" s="46"/>
      <c r="I408" s="81" t="str">
        <f t="shared" si="144"/>
        <v/>
      </c>
      <c r="J408" s="28" t="str">
        <f t="shared" si="145"/>
        <v/>
      </c>
      <c r="K408" s="29" t="str">
        <f t="shared" si="146"/>
        <v/>
      </c>
      <c r="L408" s="99" t="str">
        <f t="shared" si="147"/>
        <v/>
      </c>
      <c r="M408" s="30" t="str">
        <f t="shared" si="148"/>
        <v/>
      </c>
      <c r="N408" s="31" t="str">
        <f t="shared" si="149"/>
        <v/>
      </c>
      <c r="P408" s="14">
        <f t="shared" si="132"/>
        <v>-154</v>
      </c>
      <c r="Q408" s="14"/>
      <c r="R408" s="56" t="e">
        <f t="shared" si="133"/>
        <v>#N/A</v>
      </c>
      <c r="S408" s="56" t="e">
        <f t="shared" si="134"/>
        <v>#N/A</v>
      </c>
      <c r="T408" s="98" t="e">
        <f t="shared" si="135"/>
        <v>#N/A</v>
      </c>
      <c r="U408" s="11" t="e">
        <f t="shared" si="136"/>
        <v>#N/A</v>
      </c>
      <c r="V408" s="11" t="e">
        <f t="shared" si="137"/>
        <v>#N/A</v>
      </c>
      <c r="W408" s="11" t="e">
        <f t="shared" si="138"/>
        <v>#N/A</v>
      </c>
      <c r="X408" s="11" t="e">
        <f t="shared" si="139"/>
        <v>#N/A</v>
      </c>
      <c r="Y408" s="11" t="e">
        <f t="shared" si="140"/>
        <v>#N/A</v>
      </c>
      <c r="Z408" s="11" t="e">
        <f t="shared" si="141"/>
        <v>#N/A</v>
      </c>
      <c r="AA408" s="56" t="e">
        <f t="shared" si="142"/>
        <v>#N/A</v>
      </c>
      <c r="AB408" s="56" t="e">
        <f t="shared" si="143"/>
        <v>#N/A</v>
      </c>
      <c r="AC408" s="35" t="e">
        <f t="shared" si="150"/>
        <v>#N/A</v>
      </c>
      <c r="AD408" s="35" t="e">
        <f t="shared" si="151"/>
        <v>#N/A</v>
      </c>
      <c r="AE408" s="35" t="e">
        <f t="shared" si="152"/>
        <v>#N/A</v>
      </c>
      <c r="AF408" s="35" t="e">
        <f t="shared" si="153"/>
        <v>#N/A</v>
      </c>
      <c r="AI408" s="10"/>
      <c r="AJ408" s="11"/>
      <c r="AK408" s="10"/>
      <c r="AL408" s="11"/>
      <c r="AM408" s="10"/>
      <c r="AN408" s="10"/>
      <c r="AO408" s="10"/>
      <c r="AP408" s="10"/>
      <c r="AQ408" s="10"/>
      <c r="AS408" s="10"/>
      <c r="AT408" s="11"/>
      <c r="AU408" s="11"/>
      <c r="AV408" s="11"/>
      <c r="AW408" s="11"/>
      <c r="AX408" s="11"/>
      <c r="AY408" s="11"/>
      <c r="AZ408" s="11"/>
      <c r="BA408" s="11"/>
      <c r="BC408" s="10"/>
      <c r="BD408" s="11"/>
      <c r="BE408" s="11"/>
      <c r="BF408" s="11"/>
      <c r="BG408" s="11"/>
      <c r="BH408" s="11"/>
      <c r="BI408" s="11"/>
      <c r="BJ408" s="11"/>
      <c r="BK408" s="11"/>
      <c r="BL408" s="11"/>
      <c r="BM408" s="10"/>
      <c r="BN408" s="11"/>
      <c r="BO408" s="10"/>
      <c r="BP408" s="11"/>
      <c r="BQ408" s="10"/>
      <c r="BR408" s="10"/>
      <c r="BS408" s="10"/>
      <c r="BT408" s="10"/>
      <c r="BU408" s="10"/>
      <c r="BV408" s="6"/>
      <c r="BW408" s="6"/>
      <c r="BX408" s="10"/>
      <c r="BY408" s="11"/>
      <c r="BZ408" s="11"/>
      <c r="CA408" s="11"/>
      <c r="CB408" s="11"/>
      <c r="CC408" s="11"/>
      <c r="CD408" s="11"/>
      <c r="CE408" s="11"/>
      <c r="CF408" s="11"/>
      <c r="CG408" s="6"/>
      <c r="CH408" s="10"/>
      <c r="CI408" s="11"/>
      <c r="CJ408" s="11"/>
      <c r="CK408" s="11"/>
      <c r="CL408" s="11"/>
      <c r="CM408" s="11"/>
      <c r="CN408" s="11"/>
      <c r="CO408" s="11"/>
      <c r="CP408" s="11"/>
    </row>
    <row r="409" spans="1:94" ht="15.75" x14ac:dyDescent="0.25">
      <c r="A409" s="17"/>
      <c r="B409" s="17"/>
      <c r="C409" s="24"/>
      <c r="D409" s="24"/>
      <c r="E409" s="24"/>
      <c r="F409" s="25"/>
      <c r="G409" s="25"/>
      <c r="H409" s="46"/>
      <c r="I409" s="81" t="str">
        <f t="shared" si="144"/>
        <v/>
      </c>
      <c r="J409" s="28" t="str">
        <f t="shared" si="145"/>
        <v/>
      </c>
      <c r="K409" s="29" t="str">
        <f t="shared" si="146"/>
        <v/>
      </c>
      <c r="L409" s="99" t="str">
        <f t="shared" si="147"/>
        <v/>
      </c>
      <c r="M409" s="30" t="str">
        <f t="shared" si="148"/>
        <v/>
      </c>
      <c r="N409" s="31" t="str">
        <f t="shared" si="149"/>
        <v/>
      </c>
      <c r="P409" s="14">
        <f t="shared" si="132"/>
        <v>-154</v>
      </c>
      <c r="Q409" s="14"/>
      <c r="R409" s="56" t="e">
        <f t="shared" si="133"/>
        <v>#N/A</v>
      </c>
      <c r="S409" s="56" t="e">
        <f t="shared" si="134"/>
        <v>#N/A</v>
      </c>
      <c r="T409" s="98" t="e">
        <f t="shared" si="135"/>
        <v>#N/A</v>
      </c>
      <c r="U409" s="11" t="e">
        <f t="shared" si="136"/>
        <v>#N/A</v>
      </c>
      <c r="V409" s="11" t="e">
        <f t="shared" si="137"/>
        <v>#N/A</v>
      </c>
      <c r="W409" s="11" t="e">
        <f t="shared" si="138"/>
        <v>#N/A</v>
      </c>
      <c r="X409" s="11" t="e">
        <f t="shared" si="139"/>
        <v>#N/A</v>
      </c>
      <c r="Y409" s="11" t="e">
        <f t="shared" si="140"/>
        <v>#N/A</v>
      </c>
      <c r="Z409" s="11" t="e">
        <f t="shared" si="141"/>
        <v>#N/A</v>
      </c>
      <c r="AA409" s="56" t="e">
        <f t="shared" si="142"/>
        <v>#N/A</v>
      </c>
      <c r="AB409" s="56" t="e">
        <f t="shared" si="143"/>
        <v>#N/A</v>
      </c>
      <c r="AC409" s="35" t="e">
        <f t="shared" si="150"/>
        <v>#N/A</v>
      </c>
      <c r="AD409" s="35" t="e">
        <f t="shared" si="151"/>
        <v>#N/A</v>
      </c>
      <c r="AE409" s="35" t="e">
        <f t="shared" si="152"/>
        <v>#N/A</v>
      </c>
      <c r="AF409" s="35" t="e">
        <f t="shared" si="153"/>
        <v>#N/A</v>
      </c>
      <c r="AI409" s="10"/>
      <c r="AJ409" s="11"/>
      <c r="AK409" s="10"/>
      <c r="AL409" s="11"/>
      <c r="AM409" s="10"/>
      <c r="AN409" s="10"/>
      <c r="AO409" s="10"/>
      <c r="AP409" s="10"/>
      <c r="AQ409" s="10"/>
      <c r="AS409" s="10"/>
      <c r="AT409" s="11"/>
      <c r="AU409" s="11"/>
      <c r="AV409" s="11"/>
      <c r="AW409" s="11"/>
      <c r="AX409" s="11"/>
      <c r="AY409" s="11"/>
      <c r="AZ409" s="11"/>
      <c r="BA409" s="11"/>
      <c r="BC409" s="10"/>
      <c r="BD409" s="11"/>
      <c r="BE409" s="11"/>
      <c r="BF409" s="11"/>
      <c r="BG409" s="11"/>
      <c r="BH409" s="11"/>
      <c r="BI409" s="11"/>
      <c r="BJ409" s="11"/>
      <c r="BK409" s="11"/>
      <c r="BL409" s="11"/>
      <c r="BM409" s="10"/>
      <c r="BN409" s="11"/>
      <c r="BO409" s="10"/>
      <c r="BP409" s="11"/>
      <c r="BQ409" s="10"/>
      <c r="BR409" s="10"/>
      <c r="BS409" s="10"/>
      <c r="BT409" s="10"/>
      <c r="BU409" s="10"/>
      <c r="BV409" s="6"/>
      <c r="BW409" s="6"/>
      <c r="BX409" s="10"/>
      <c r="BY409" s="11"/>
      <c r="BZ409" s="11"/>
      <c r="CA409" s="11"/>
      <c r="CB409" s="11"/>
      <c r="CC409" s="11"/>
      <c r="CD409" s="11"/>
      <c r="CE409" s="11"/>
      <c r="CF409" s="11"/>
      <c r="CG409" s="6"/>
      <c r="CH409" s="10"/>
      <c r="CI409" s="11"/>
      <c r="CJ409" s="11"/>
      <c r="CK409" s="11"/>
      <c r="CL409" s="11"/>
      <c r="CM409" s="11"/>
      <c r="CN409" s="11"/>
      <c r="CO409" s="11"/>
      <c r="CP409" s="11"/>
    </row>
    <row r="410" spans="1:94" ht="15.75" x14ac:dyDescent="0.25">
      <c r="A410" s="17"/>
      <c r="B410" s="17"/>
      <c r="C410" s="24"/>
      <c r="D410" s="24"/>
      <c r="E410" s="24"/>
      <c r="F410" s="25"/>
      <c r="G410" s="25"/>
      <c r="H410" s="46"/>
      <c r="I410" s="81" t="str">
        <f t="shared" si="144"/>
        <v/>
      </c>
      <c r="J410" s="28" t="str">
        <f t="shared" si="145"/>
        <v/>
      </c>
      <c r="K410" s="29" t="str">
        <f t="shared" si="146"/>
        <v/>
      </c>
      <c r="L410" s="99" t="str">
        <f t="shared" si="147"/>
        <v/>
      </c>
      <c r="M410" s="30" t="str">
        <f t="shared" si="148"/>
        <v/>
      </c>
      <c r="N410" s="31" t="str">
        <f t="shared" si="149"/>
        <v/>
      </c>
      <c r="P410" s="14">
        <f t="shared" si="132"/>
        <v>-154</v>
      </c>
      <c r="Q410" s="14"/>
      <c r="R410" s="56" t="e">
        <f t="shared" si="133"/>
        <v>#N/A</v>
      </c>
      <c r="S410" s="56" t="e">
        <f t="shared" si="134"/>
        <v>#N/A</v>
      </c>
      <c r="T410" s="98" t="e">
        <f t="shared" si="135"/>
        <v>#N/A</v>
      </c>
      <c r="U410" s="11" t="e">
        <f t="shared" si="136"/>
        <v>#N/A</v>
      </c>
      <c r="V410" s="11" t="e">
        <f t="shared" si="137"/>
        <v>#N/A</v>
      </c>
      <c r="W410" s="11" t="e">
        <f t="shared" si="138"/>
        <v>#N/A</v>
      </c>
      <c r="X410" s="11" t="e">
        <f t="shared" si="139"/>
        <v>#N/A</v>
      </c>
      <c r="Y410" s="11" t="e">
        <f t="shared" si="140"/>
        <v>#N/A</v>
      </c>
      <c r="Z410" s="11" t="e">
        <f t="shared" si="141"/>
        <v>#N/A</v>
      </c>
      <c r="AA410" s="56" t="e">
        <f t="shared" si="142"/>
        <v>#N/A</v>
      </c>
      <c r="AB410" s="56" t="e">
        <f t="shared" si="143"/>
        <v>#N/A</v>
      </c>
      <c r="AC410" s="35" t="e">
        <f t="shared" si="150"/>
        <v>#N/A</v>
      </c>
      <c r="AD410" s="35" t="e">
        <f t="shared" si="151"/>
        <v>#N/A</v>
      </c>
      <c r="AE410" s="35" t="e">
        <f t="shared" si="152"/>
        <v>#N/A</v>
      </c>
      <c r="AF410" s="35" t="e">
        <f t="shared" si="153"/>
        <v>#N/A</v>
      </c>
      <c r="AI410" s="10"/>
      <c r="AJ410" s="11"/>
      <c r="AK410" s="10"/>
      <c r="AL410" s="11"/>
      <c r="AM410" s="10"/>
      <c r="AN410" s="10"/>
      <c r="AO410" s="10"/>
      <c r="AP410" s="10"/>
      <c r="AQ410" s="10"/>
      <c r="AS410" s="10"/>
      <c r="AT410" s="11"/>
      <c r="AU410" s="11"/>
      <c r="AV410" s="11"/>
      <c r="AW410" s="11"/>
      <c r="AX410" s="11"/>
      <c r="AY410" s="11"/>
      <c r="AZ410" s="11"/>
      <c r="BA410" s="11"/>
      <c r="BC410" s="10"/>
      <c r="BD410" s="11"/>
      <c r="BE410" s="11"/>
      <c r="BF410" s="11"/>
      <c r="BG410" s="11"/>
      <c r="BH410" s="11"/>
      <c r="BI410" s="11"/>
      <c r="BJ410" s="11"/>
      <c r="BK410" s="11"/>
      <c r="BL410" s="11"/>
      <c r="BM410" s="10"/>
      <c r="BN410" s="11"/>
      <c r="BO410" s="10"/>
      <c r="BP410" s="11"/>
      <c r="BQ410" s="10"/>
      <c r="BR410" s="10"/>
      <c r="BS410" s="10"/>
      <c r="BT410" s="10"/>
      <c r="BU410" s="10"/>
      <c r="BV410" s="6"/>
      <c r="BW410" s="6"/>
      <c r="BX410" s="10"/>
      <c r="BY410" s="11"/>
      <c r="BZ410" s="11"/>
      <c r="CA410" s="11"/>
      <c r="CB410" s="11"/>
      <c r="CC410" s="11"/>
      <c r="CD410" s="11"/>
      <c r="CE410" s="11"/>
      <c r="CF410" s="11"/>
      <c r="CG410" s="6"/>
      <c r="CH410" s="10"/>
      <c r="CI410" s="11"/>
      <c r="CJ410" s="11"/>
      <c r="CK410" s="11"/>
      <c r="CL410" s="11"/>
      <c r="CM410" s="11"/>
      <c r="CN410" s="11"/>
      <c r="CO410" s="11"/>
      <c r="CP410" s="11"/>
    </row>
    <row r="411" spans="1:94" ht="15.75" x14ac:dyDescent="0.25">
      <c r="A411" s="17"/>
      <c r="B411" s="17"/>
      <c r="C411" s="24"/>
      <c r="D411" s="24"/>
      <c r="E411" s="24"/>
      <c r="F411" s="25"/>
      <c r="G411" s="25"/>
      <c r="H411" s="46"/>
      <c r="I411" s="81" t="str">
        <f t="shared" si="144"/>
        <v/>
      </c>
      <c r="J411" s="28" t="str">
        <f t="shared" si="145"/>
        <v/>
      </c>
      <c r="K411" s="29" t="str">
        <f t="shared" si="146"/>
        <v/>
      </c>
      <c r="L411" s="99" t="str">
        <f t="shared" si="147"/>
        <v/>
      </c>
      <c r="M411" s="30" t="str">
        <f t="shared" si="148"/>
        <v/>
      </c>
      <c r="N411" s="31" t="str">
        <f t="shared" si="149"/>
        <v/>
      </c>
      <c r="P411" s="14">
        <f t="shared" si="132"/>
        <v>-154</v>
      </c>
      <c r="Q411" s="14"/>
      <c r="R411" s="56" t="e">
        <f t="shared" si="133"/>
        <v>#N/A</v>
      </c>
      <c r="S411" s="56" t="e">
        <f t="shared" si="134"/>
        <v>#N/A</v>
      </c>
      <c r="T411" s="98" t="e">
        <f t="shared" si="135"/>
        <v>#N/A</v>
      </c>
      <c r="U411" s="11" t="e">
        <f t="shared" si="136"/>
        <v>#N/A</v>
      </c>
      <c r="V411" s="11" t="e">
        <f t="shared" si="137"/>
        <v>#N/A</v>
      </c>
      <c r="W411" s="11" t="e">
        <f t="shared" si="138"/>
        <v>#N/A</v>
      </c>
      <c r="X411" s="11" t="e">
        <f t="shared" si="139"/>
        <v>#N/A</v>
      </c>
      <c r="Y411" s="11" t="e">
        <f t="shared" si="140"/>
        <v>#N/A</v>
      </c>
      <c r="Z411" s="11" t="e">
        <f t="shared" si="141"/>
        <v>#N/A</v>
      </c>
      <c r="AA411" s="56" t="e">
        <f t="shared" si="142"/>
        <v>#N/A</v>
      </c>
      <c r="AB411" s="56" t="e">
        <f t="shared" si="143"/>
        <v>#N/A</v>
      </c>
      <c r="AC411" s="35" t="e">
        <f t="shared" si="150"/>
        <v>#N/A</v>
      </c>
      <c r="AD411" s="35" t="e">
        <f t="shared" si="151"/>
        <v>#N/A</v>
      </c>
      <c r="AE411" s="35" t="e">
        <f t="shared" si="152"/>
        <v>#N/A</v>
      </c>
      <c r="AF411" s="35" t="e">
        <f t="shared" si="153"/>
        <v>#N/A</v>
      </c>
      <c r="AI411" s="10"/>
      <c r="AJ411" s="11"/>
      <c r="AK411" s="10"/>
      <c r="AL411" s="11"/>
      <c r="AM411" s="10"/>
      <c r="AN411" s="10"/>
      <c r="AO411" s="10"/>
      <c r="AP411" s="10"/>
      <c r="AQ411" s="10"/>
      <c r="AS411" s="10"/>
      <c r="AT411" s="11"/>
      <c r="AU411" s="11"/>
      <c r="AV411" s="11"/>
      <c r="AW411" s="11"/>
      <c r="AX411" s="11"/>
      <c r="AY411" s="11"/>
      <c r="AZ411" s="11"/>
      <c r="BA411" s="11"/>
      <c r="BC411" s="10"/>
      <c r="BD411" s="11"/>
      <c r="BE411" s="11"/>
      <c r="BF411" s="11"/>
      <c r="BG411" s="11"/>
      <c r="BH411" s="11"/>
      <c r="BI411" s="11"/>
      <c r="BJ411" s="11"/>
      <c r="BK411" s="11"/>
      <c r="BL411" s="11"/>
      <c r="BM411" s="10"/>
      <c r="BN411" s="11"/>
      <c r="BO411" s="10"/>
      <c r="BP411" s="11"/>
      <c r="BQ411" s="10"/>
      <c r="BR411" s="10"/>
      <c r="BS411" s="10"/>
      <c r="BT411" s="10"/>
      <c r="BU411" s="10"/>
      <c r="BV411" s="6"/>
      <c r="BW411" s="6"/>
      <c r="BX411" s="10"/>
      <c r="BY411" s="11"/>
      <c r="BZ411" s="11"/>
      <c r="CA411" s="11"/>
      <c r="CB411" s="11"/>
      <c r="CC411" s="11"/>
      <c r="CD411" s="11"/>
      <c r="CE411" s="11"/>
      <c r="CF411" s="11"/>
      <c r="CG411" s="6"/>
      <c r="CH411" s="10"/>
      <c r="CI411" s="11"/>
      <c r="CJ411" s="11"/>
      <c r="CK411" s="11"/>
      <c r="CL411" s="11"/>
      <c r="CM411" s="11"/>
      <c r="CN411" s="11"/>
      <c r="CO411" s="11"/>
      <c r="CP411" s="11"/>
    </row>
    <row r="412" spans="1:94" ht="15.75" x14ac:dyDescent="0.25">
      <c r="A412" s="17"/>
      <c r="B412" s="17"/>
      <c r="C412" s="24"/>
      <c r="D412" s="24"/>
      <c r="E412" s="24"/>
      <c r="F412" s="25"/>
      <c r="G412" s="25"/>
      <c r="H412" s="46"/>
      <c r="I412" s="81" t="str">
        <f t="shared" si="144"/>
        <v/>
      </c>
      <c r="J412" s="28" t="str">
        <f t="shared" si="145"/>
        <v/>
      </c>
      <c r="K412" s="29" t="str">
        <f t="shared" si="146"/>
        <v/>
      </c>
      <c r="L412" s="99" t="str">
        <f t="shared" si="147"/>
        <v/>
      </c>
      <c r="M412" s="30" t="str">
        <f t="shared" si="148"/>
        <v/>
      </c>
      <c r="N412" s="31" t="str">
        <f t="shared" si="149"/>
        <v/>
      </c>
      <c r="P412" s="14">
        <f t="shared" si="132"/>
        <v>-154</v>
      </c>
      <c r="Q412" s="14"/>
      <c r="R412" s="56" t="e">
        <f t="shared" si="133"/>
        <v>#N/A</v>
      </c>
      <c r="S412" s="56" t="e">
        <f t="shared" si="134"/>
        <v>#N/A</v>
      </c>
      <c r="T412" s="98" t="e">
        <f t="shared" si="135"/>
        <v>#N/A</v>
      </c>
      <c r="U412" s="11" t="e">
        <f t="shared" si="136"/>
        <v>#N/A</v>
      </c>
      <c r="V412" s="11" t="e">
        <f t="shared" si="137"/>
        <v>#N/A</v>
      </c>
      <c r="W412" s="11" t="e">
        <f t="shared" si="138"/>
        <v>#N/A</v>
      </c>
      <c r="X412" s="11" t="e">
        <f t="shared" si="139"/>
        <v>#N/A</v>
      </c>
      <c r="Y412" s="11" t="e">
        <f t="shared" si="140"/>
        <v>#N/A</v>
      </c>
      <c r="Z412" s="11" t="e">
        <f t="shared" si="141"/>
        <v>#N/A</v>
      </c>
      <c r="AA412" s="56" t="e">
        <f t="shared" si="142"/>
        <v>#N/A</v>
      </c>
      <c r="AB412" s="56" t="e">
        <f t="shared" si="143"/>
        <v>#N/A</v>
      </c>
      <c r="AC412" s="35" t="e">
        <f t="shared" si="150"/>
        <v>#N/A</v>
      </c>
      <c r="AD412" s="35" t="e">
        <f t="shared" si="151"/>
        <v>#N/A</v>
      </c>
      <c r="AE412" s="35" t="e">
        <f t="shared" si="152"/>
        <v>#N/A</v>
      </c>
      <c r="AF412" s="35" t="e">
        <f t="shared" si="153"/>
        <v>#N/A</v>
      </c>
      <c r="AI412" s="10"/>
      <c r="AJ412" s="11"/>
      <c r="AK412" s="10"/>
      <c r="AL412" s="11"/>
      <c r="AM412" s="10"/>
      <c r="AN412" s="10"/>
      <c r="AO412" s="10"/>
      <c r="AP412" s="10"/>
      <c r="AQ412" s="10"/>
      <c r="AS412" s="10"/>
      <c r="AT412" s="11"/>
      <c r="AU412" s="11"/>
      <c r="AV412" s="11"/>
      <c r="AW412" s="11"/>
      <c r="AX412" s="11"/>
      <c r="AY412" s="11"/>
      <c r="AZ412" s="11"/>
      <c r="BA412" s="11"/>
      <c r="BC412" s="10"/>
      <c r="BD412" s="11"/>
      <c r="BE412" s="11"/>
      <c r="BF412" s="11"/>
      <c r="BG412" s="11"/>
      <c r="BH412" s="11"/>
      <c r="BI412" s="11"/>
      <c r="BJ412" s="11"/>
      <c r="BK412" s="11"/>
      <c r="BL412" s="11"/>
      <c r="BM412" s="10"/>
      <c r="BN412" s="11"/>
      <c r="BO412" s="10"/>
      <c r="BP412" s="11"/>
      <c r="BQ412" s="10"/>
      <c r="BR412" s="10"/>
      <c r="BS412" s="10"/>
      <c r="BT412" s="10"/>
      <c r="BU412" s="10"/>
      <c r="BV412" s="6"/>
      <c r="BW412" s="6"/>
      <c r="BX412" s="10"/>
      <c r="BY412" s="11"/>
      <c r="BZ412" s="11"/>
      <c r="CA412" s="11"/>
      <c r="CB412" s="11"/>
      <c r="CC412" s="11"/>
      <c r="CD412" s="11"/>
      <c r="CE412" s="11"/>
      <c r="CF412" s="11"/>
      <c r="CG412" s="6"/>
      <c r="CH412" s="10"/>
      <c r="CI412" s="11"/>
      <c r="CJ412" s="11"/>
      <c r="CK412" s="11"/>
      <c r="CL412" s="11"/>
      <c r="CM412" s="11"/>
      <c r="CN412" s="11"/>
      <c r="CO412" s="11"/>
      <c r="CP412" s="11"/>
    </row>
    <row r="413" spans="1:94" ht="15.75" x14ac:dyDescent="0.25">
      <c r="A413" s="17"/>
      <c r="B413" s="17"/>
      <c r="C413" s="24"/>
      <c r="D413" s="24"/>
      <c r="E413" s="24"/>
      <c r="F413" s="25"/>
      <c r="G413" s="25"/>
      <c r="H413" s="46"/>
      <c r="I413" s="81" t="str">
        <f t="shared" si="144"/>
        <v/>
      </c>
      <c r="J413" s="28" t="str">
        <f t="shared" si="145"/>
        <v/>
      </c>
      <c r="K413" s="29" t="str">
        <f t="shared" si="146"/>
        <v/>
      </c>
      <c r="L413" s="99" t="str">
        <f t="shared" si="147"/>
        <v/>
      </c>
      <c r="M413" s="30" t="str">
        <f t="shared" si="148"/>
        <v/>
      </c>
      <c r="N413" s="31" t="str">
        <f t="shared" si="149"/>
        <v/>
      </c>
      <c r="P413" s="14">
        <f t="shared" si="132"/>
        <v>-154</v>
      </c>
      <c r="Q413" s="14"/>
      <c r="R413" s="56" t="e">
        <f t="shared" si="133"/>
        <v>#N/A</v>
      </c>
      <c r="S413" s="56" t="e">
        <f t="shared" si="134"/>
        <v>#N/A</v>
      </c>
      <c r="T413" s="98" t="e">
        <f t="shared" si="135"/>
        <v>#N/A</v>
      </c>
      <c r="U413" s="11" t="e">
        <f t="shared" si="136"/>
        <v>#N/A</v>
      </c>
      <c r="V413" s="11" t="e">
        <f t="shared" si="137"/>
        <v>#N/A</v>
      </c>
      <c r="W413" s="11" t="e">
        <f t="shared" si="138"/>
        <v>#N/A</v>
      </c>
      <c r="X413" s="11" t="e">
        <f t="shared" si="139"/>
        <v>#N/A</v>
      </c>
      <c r="Y413" s="11" t="e">
        <f t="shared" si="140"/>
        <v>#N/A</v>
      </c>
      <c r="Z413" s="11" t="e">
        <f t="shared" si="141"/>
        <v>#N/A</v>
      </c>
      <c r="AA413" s="56" t="e">
        <f t="shared" si="142"/>
        <v>#N/A</v>
      </c>
      <c r="AB413" s="56" t="e">
        <f t="shared" si="143"/>
        <v>#N/A</v>
      </c>
      <c r="AC413" s="35" t="e">
        <f t="shared" si="150"/>
        <v>#N/A</v>
      </c>
      <c r="AD413" s="35" t="e">
        <f t="shared" si="151"/>
        <v>#N/A</v>
      </c>
      <c r="AE413" s="35" t="e">
        <f t="shared" si="152"/>
        <v>#N/A</v>
      </c>
      <c r="AF413" s="35" t="e">
        <f t="shared" si="153"/>
        <v>#N/A</v>
      </c>
      <c r="AI413" s="10"/>
      <c r="AJ413" s="11"/>
      <c r="AK413" s="10"/>
      <c r="AL413" s="11"/>
      <c r="AM413" s="10"/>
      <c r="AN413" s="10"/>
      <c r="AO413" s="10"/>
      <c r="AP413" s="10"/>
      <c r="AQ413" s="10"/>
      <c r="AS413" s="10"/>
      <c r="AT413" s="11"/>
      <c r="AU413" s="11"/>
      <c r="AV413" s="11"/>
      <c r="AW413" s="11"/>
      <c r="AX413" s="11"/>
      <c r="AY413" s="11"/>
      <c r="AZ413" s="11"/>
      <c r="BA413" s="11"/>
      <c r="BC413" s="10"/>
      <c r="BD413" s="11"/>
      <c r="BE413" s="11"/>
      <c r="BF413" s="11"/>
      <c r="BG413" s="11"/>
      <c r="BH413" s="11"/>
      <c r="BI413" s="11"/>
      <c r="BJ413" s="11"/>
      <c r="BK413" s="11"/>
      <c r="BL413" s="11"/>
      <c r="BM413" s="10"/>
      <c r="BN413" s="11"/>
      <c r="BO413" s="10"/>
      <c r="BP413" s="11"/>
      <c r="BQ413" s="10"/>
      <c r="BR413" s="10"/>
      <c r="BS413" s="10"/>
      <c r="BT413" s="10"/>
      <c r="BU413" s="10"/>
      <c r="BV413" s="6"/>
      <c r="BW413" s="6"/>
      <c r="BX413" s="10"/>
      <c r="BY413" s="11"/>
      <c r="BZ413" s="11"/>
      <c r="CA413" s="11"/>
      <c r="CB413" s="11"/>
      <c r="CC413" s="11"/>
      <c r="CD413" s="11"/>
      <c r="CE413" s="11"/>
      <c r="CF413" s="11"/>
      <c r="CG413" s="6"/>
      <c r="CH413" s="10"/>
      <c r="CI413" s="11"/>
      <c r="CJ413" s="11"/>
      <c r="CK413" s="11"/>
      <c r="CL413" s="11"/>
      <c r="CM413" s="11"/>
      <c r="CN413" s="11"/>
      <c r="CO413" s="11"/>
      <c r="CP413" s="11"/>
    </row>
    <row r="414" spans="1:94" ht="15.75" x14ac:dyDescent="0.25">
      <c r="A414" s="17"/>
      <c r="B414" s="17"/>
      <c r="C414" s="24"/>
      <c r="D414" s="24"/>
      <c r="E414" s="24"/>
      <c r="F414" s="25"/>
      <c r="G414" s="25"/>
      <c r="H414" s="46"/>
      <c r="I414" s="81" t="str">
        <f t="shared" si="144"/>
        <v/>
      </c>
      <c r="J414" s="28" t="str">
        <f t="shared" si="145"/>
        <v/>
      </c>
      <c r="K414" s="29" t="str">
        <f t="shared" si="146"/>
        <v/>
      </c>
      <c r="L414" s="99" t="str">
        <f t="shared" si="147"/>
        <v/>
      </c>
      <c r="M414" s="30" t="str">
        <f t="shared" si="148"/>
        <v/>
      </c>
      <c r="N414" s="31" t="str">
        <f t="shared" si="149"/>
        <v/>
      </c>
      <c r="P414" s="14">
        <f t="shared" si="132"/>
        <v>-154</v>
      </c>
      <c r="Q414" s="14"/>
      <c r="R414" s="56" t="e">
        <f t="shared" si="133"/>
        <v>#N/A</v>
      </c>
      <c r="S414" s="56" t="e">
        <f t="shared" si="134"/>
        <v>#N/A</v>
      </c>
      <c r="T414" s="98" t="e">
        <f t="shared" si="135"/>
        <v>#N/A</v>
      </c>
      <c r="U414" s="11" t="e">
        <f t="shared" si="136"/>
        <v>#N/A</v>
      </c>
      <c r="V414" s="11" t="e">
        <f t="shared" si="137"/>
        <v>#N/A</v>
      </c>
      <c r="W414" s="11" t="e">
        <f t="shared" si="138"/>
        <v>#N/A</v>
      </c>
      <c r="X414" s="11" t="e">
        <f t="shared" si="139"/>
        <v>#N/A</v>
      </c>
      <c r="Y414" s="11" t="e">
        <f t="shared" si="140"/>
        <v>#N/A</v>
      </c>
      <c r="Z414" s="11" t="e">
        <f t="shared" si="141"/>
        <v>#N/A</v>
      </c>
      <c r="AA414" s="56" t="e">
        <f t="shared" si="142"/>
        <v>#N/A</v>
      </c>
      <c r="AB414" s="56" t="e">
        <f t="shared" si="143"/>
        <v>#N/A</v>
      </c>
      <c r="AC414" s="35" t="e">
        <f t="shared" si="150"/>
        <v>#N/A</v>
      </c>
      <c r="AD414" s="35" t="e">
        <f t="shared" si="151"/>
        <v>#N/A</v>
      </c>
      <c r="AE414" s="35" t="e">
        <f t="shared" si="152"/>
        <v>#N/A</v>
      </c>
      <c r="AF414" s="35" t="e">
        <f t="shared" si="153"/>
        <v>#N/A</v>
      </c>
      <c r="AI414" s="10"/>
      <c r="AJ414" s="11"/>
      <c r="AK414" s="10"/>
      <c r="AL414" s="11"/>
      <c r="AM414" s="10"/>
      <c r="AN414" s="10"/>
      <c r="AO414" s="10"/>
      <c r="AP414" s="10"/>
      <c r="AQ414" s="10"/>
      <c r="AS414" s="10"/>
      <c r="AT414" s="11"/>
      <c r="AU414" s="11"/>
      <c r="AV414" s="11"/>
      <c r="AW414" s="11"/>
      <c r="AX414" s="11"/>
      <c r="AY414" s="11"/>
      <c r="AZ414" s="11"/>
      <c r="BA414" s="11"/>
      <c r="BC414" s="10"/>
      <c r="BD414" s="11"/>
      <c r="BE414" s="11"/>
      <c r="BF414" s="11"/>
      <c r="BG414" s="11"/>
      <c r="BH414" s="11"/>
      <c r="BI414" s="11"/>
      <c r="BJ414" s="11"/>
      <c r="BK414" s="11"/>
      <c r="BL414" s="11"/>
      <c r="BM414" s="10"/>
      <c r="BN414" s="11"/>
      <c r="BO414" s="10"/>
      <c r="BP414" s="11"/>
      <c r="BQ414" s="10"/>
      <c r="BR414" s="10"/>
      <c r="BS414" s="10"/>
      <c r="BT414" s="10"/>
      <c r="BU414" s="10"/>
      <c r="BV414" s="6"/>
      <c r="BW414" s="6"/>
      <c r="BX414" s="10"/>
      <c r="BY414" s="11"/>
      <c r="BZ414" s="11"/>
      <c r="CA414" s="11"/>
      <c r="CB414" s="11"/>
      <c r="CC414" s="11"/>
      <c r="CD414" s="11"/>
      <c r="CE414" s="11"/>
      <c r="CF414" s="11"/>
      <c r="CG414" s="6"/>
      <c r="CH414" s="10"/>
      <c r="CI414" s="11"/>
      <c r="CJ414" s="11"/>
      <c r="CK414" s="11"/>
      <c r="CL414" s="11"/>
      <c r="CM414" s="11"/>
      <c r="CN414" s="11"/>
      <c r="CO414" s="11"/>
      <c r="CP414" s="11"/>
    </row>
    <row r="415" spans="1:94" ht="15.75" x14ac:dyDescent="0.25">
      <c r="A415" s="17"/>
      <c r="B415" s="17"/>
      <c r="C415" s="24"/>
      <c r="D415" s="24"/>
      <c r="E415" s="24"/>
      <c r="F415" s="25"/>
      <c r="G415" s="25"/>
      <c r="H415" s="46"/>
      <c r="I415" s="81" t="str">
        <f t="shared" si="144"/>
        <v/>
      </c>
      <c r="J415" s="28" t="str">
        <f t="shared" si="145"/>
        <v/>
      </c>
      <c r="K415" s="29" t="str">
        <f t="shared" si="146"/>
        <v/>
      </c>
      <c r="L415" s="99" t="str">
        <f t="shared" si="147"/>
        <v/>
      </c>
      <c r="M415" s="30" t="str">
        <f t="shared" si="148"/>
        <v/>
      </c>
      <c r="N415" s="31" t="str">
        <f t="shared" si="149"/>
        <v/>
      </c>
      <c r="P415" s="14">
        <f t="shared" si="132"/>
        <v>-154</v>
      </c>
      <c r="Q415" s="14"/>
      <c r="R415" s="56" t="e">
        <f t="shared" si="133"/>
        <v>#N/A</v>
      </c>
      <c r="S415" s="56" t="e">
        <f t="shared" si="134"/>
        <v>#N/A</v>
      </c>
      <c r="T415" s="98" t="e">
        <f t="shared" si="135"/>
        <v>#N/A</v>
      </c>
      <c r="U415" s="11" t="e">
        <f t="shared" si="136"/>
        <v>#N/A</v>
      </c>
      <c r="V415" s="11" t="e">
        <f t="shared" si="137"/>
        <v>#N/A</v>
      </c>
      <c r="W415" s="11" t="e">
        <f t="shared" si="138"/>
        <v>#N/A</v>
      </c>
      <c r="X415" s="11" t="e">
        <f t="shared" si="139"/>
        <v>#N/A</v>
      </c>
      <c r="Y415" s="11" t="e">
        <f t="shared" si="140"/>
        <v>#N/A</v>
      </c>
      <c r="Z415" s="11" t="e">
        <f t="shared" si="141"/>
        <v>#N/A</v>
      </c>
      <c r="AA415" s="56" t="e">
        <f t="shared" si="142"/>
        <v>#N/A</v>
      </c>
      <c r="AB415" s="56" t="e">
        <f t="shared" si="143"/>
        <v>#N/A</v>
      </c>
      <c r="AC415" s="35" t="e">
        <f t="shared" si="150"/>
        <v>#N/A</v>
      </c>
      <c r="AD415" s="35" t="e">
        <f t="shared" si="151"/>
        <v>#N/A</v>
      </c>
      <c r="AE415" s="35" t="e">
        <f t="shared" si="152"/>
        <v>#N/A</v>
      </c>
      <c r="AF415" s="35" t="e">
        <f t="shared" si="153"/>
        <v>#N/A</v>
      </c>
      <c r="AI415" s="10"/>
      <c r="AJ415" s="11"/>
      <c r="AK415" s="10"/>
      <c r="AL415" s="11"/>
      <c r="AM415" s="10"/>
      <c r="AN415" s="10"/>
      <c r="AO415" s="10"/>
      <c r="AP415" s="10"/>
      <c r="AQ415" s="10"/>
      <c r="AS415" s="10"/>
      <c r="AT415" s="11"/>
      <c r="AU415" s="11"/>
      <c r="AV415" s="11"/>
      <c r="AW415" s="11"/>
      <c r="AX415" s="11"/>
      <c r="AY415" s="11"/>
      <c r="AZ415" s="11"/>
      <c r="BA415" s="11"/>
      <c r="BC415" s="10"/>
      <c r="BD415" s="11"/>
      <c r="BE415" s="11"/>
      <c r="BF415" s="11"/>
      <c r="BG415" s="11"/>
      <c r="BH415" s="11"/>
      <c r="BI415" s="11"/>
      <c r="BJ415" s="11"/>
      <c r="BK415" s="11"/>
      <c r="BL415" s="11"/>
      <c r="BM415" s="10"/>
      <c r="BN415" s="11"/>
      <c r="BO415" s="10"/>
      <c r="BP415" s="11"/>
      <c r="BQ415" s="10"/>
      <c r="BR415" s="10"/>
      <c r="BS415" s="10"/>
      <c r="BT415" s="10"/>
      <c r="BU415" s="10"/>
      <c r="BV415" s="6"/>
      <c r="BW415" s="6"/>
      <c r="BX415" s="10"/>
      <c r="BY415" s="11"/>
      <c r="BZ415" s="11"/>
      <c r="CA415" s="11"/>
      <c r="CB415" s="11"/>
      <c r="CC415" s="11"/>
      <c r="CD415" s="11"/>
      <c r="CE415" s="11"/>
      <c r="CF415" s="11"/>
      <c r="CG415" s="6"/>
      <c r="CH415" s="10"/>
      <c r="CI415" s="11"/>
      <c r="CJ415" s="11"/>
      <c r="CK415" s="11"/>
      <c r="CL415" s="11"/>
      <c r="CM415" s="11"/>
      <c r="CN415" s="11"/>
      <c r="CO415" s="11"/>
      <c r="CP415" s="11"/>
    </row>
    <row r="416" spans="1:94" ht="15.75" x14ac:dyDescent="0.25">
      <c r="A416" s="17"/>
      <c r="B416" s="17"/>
      <c r="C416" s="24"/>
      <c r="D416" s="24"/>
      <c r="E416" s="24"/>
      <c r="F416" s="25"/>
      <c r="G416" s="25"/>
      <c r="H416" s="46"/>
      <c r="I416" s="81" t="str">
        <f t="shared" si="144"/>
        <v/>
      </c>
      <c r="J416" s="28" t="str">
        <f t="shared" si="145"/>
        <v/>
      </c>
      <c r="K416" s="29" t="str">
        <f t="shared" si="146"/>
        <v/>
      </c>
      <c r="L416" s="99" t="str">
        <f t="shared" si="147"/>
        <v/>
      </c>
      <c r="M416" s="30" t="str">
        <f t="shared" si="148"/>
        <v/>
      </c>
      <c r="N416" s="31" t="str">
        <f t="shared" si="149"/>
        <v/>
      </c>
      <c r="P416" s="14">
        <f t="shared" si="132"/>
        <v>-154</v>
      </c>
      <c r="Q416" s="14"/>
      <c r="R416" s="56" t="e">
        <f t="shared" si="133"/>
        <v>#N/A</v>
      </c>
      <c r="S416" s="56" t="e">
        <f t="shared" si="134"/>
        <v>#N/A</v>
      </c>
      <c r="T416" s="98" t="e">
        <f t="shared" si="135"/>
        <v>#N/A</v>
      </c>
      <c r="U416" s="11" t="e">
        <f t="shared" si="136"/>
        <v>#N/A</v>
      </c>
      <c r="V416" s="11" t="e">
        <f t="shared" si="137"/>
        <v>#N/A</v>
      </c>
      <c r="W416" s="11" t="e">
        <f t="shared" si="138"/>
        <v>#N/A</v>
      </c>
      <c r="X416" s="11" t="e">
        <f t="shared" si="139"/>
        <v>#N/A</v>
      </c>
      <c r="Y416" s="11" t="e">
        <f t="shared" si="140"/>
        <v>#N/A</v>
      </c>
      <c r="Z416" s="11" t="e">
        <f t="shared" si="141"/>
        <v>#N/A</v>
      </c>
      <c r="AA416" s="56" t="e">
        <f t="shared" si="142"/>
        <v>#N/A</v>
      </c>
      <c r="AB416" s="56" t="e">
        <f t="shared" si="143"/>
        <v>#N/A</v>
      </c>
      <c r="AC416" s="35" t="e">
        <f t="shared" si="150"/>
        <v>#N/A</v>
      </c>
      <c r="AD416" s="35" t="e">
        <f t="shared" si="151"/>
        <v>#N/A</v>
      </c>
      <c r="AE416" s="35" t="e">
        <f t="shared" si="152"/>
        <v>#N/A</v>
      </c>
      <c r="AF416" s="35" t="e">
        <f t="shared" si="153"/>
        <v>#N/A</v>
      </c>
      <c r="AI416" s="10"/>
      <c r="AJ416" s="11"/>
      <c r="AK416" s="10"/>
      <c r="AL416" s="11"/>
      <c r="AM416" s="10"/>
      <c r="AN416" s="10"/>
      <c r="AO416" s="10"/>
      <c r="AP416" s="10"/>
      <c r="AQ416" s="10"/>
      <c r="AS416" s="10"/>
      <c r="AT416" s="11"/>
      <c r="AU416" s="11"/>
      <c r="AV416" s="11"/>
      <c r="AW416" s="11"/>
      <c r="AX416" s="11"/>
      <c r="AY416" s="11"/>
      <c r="AZ416" s="11"/>
      <c r="BA416" s="11"/>
      <c r="BC416" s="10"/>
      <c r="BD416" s="11"/>
      <c r="BE416" s="11"/>
      <c r="BF416" s="11"/>
      <c r="BG416" s="11"/>
      <c r="BH416" s="11"/>
      <c r="BI416" s="11"/>
      <c r="BJ416" s="11"/>
      <c r="BK416" s="11"/>
      <c r="BL416" s="11"/>
      <c r="BM416" s="10"/>
      <c r="BN416" s="11"/>
      <c r="BO416" s="10"/>
      <c r="BP416" s="11"/>
      <c r="BQ416" s="10"/>
      <c r="BR416" s="10"/>
      <c r="BS416" s="10"/>
      <c r="BT416" s="10"/>
      <c r="BU416" s="10"/>
      <c r="BV416" s="6"/>
      <c r="BW416" s="6"/>
      <c r="BX416" s="10"/>
      <c r="BY416" s="11"/>
      <c r="BZ416" s="11"/>
      <c r="CA416" s="11"/>
      <c r="CB416" s="11"/>
      <c r="CC416" s="11"/>
      <c r="CD416" s="11"/>
      <c r="CE416" s="11"/>
      <c r="CF416" s="11"/>
      <c r="CG416" s="6"/>
      <c r="CH416" s="10"/>
      <c r="CI416" s="11"/>
      <c r="CJ416" s="11"/>
      <c r="CK416" s="11"/>
      <c r="CL416" s="11"/>
      <c r="CM416" s="11"/>
      <c r="CN416" s="11"/>
      <c r="CO416" s="11"/>
      <c r="CP416" s="11"/>
    </row>
    <row r="417" spans="1:94" ht="15.75" x14ac:dyDescent="0.25">
      <c r="A417" s="17"/>
      <c r="B417" s="17"/>
      <c r="C417" s="24"/>
      <c r="D417" s="24"/>
      <c r="E417" s="24"/>
      <c r="F417" s="25"/>
      <c r="G417" s="25"/>
      <c r="H417" s="46"/>
      <c r="I417" s="81" t="str">
        <f t="shared" si="144"/>
        <v/>
      </c>
      <c r="J417" s="28" t="str">
        <f t="shared" si="145"/>
        <v/>
      </c>
      <c r="K417" s="29" t="str">
        <f t="shared" si="146"/>
        <v/>
      </c>
      <c r="L417" s="99" t="str">
        <f t="shared" si="147"/>
        <v/>
      </c>
      <c r="M417" s="30" t="str">
        <f t="shared" si="148"/>
        <v/>
      </c>
      <c r="N417" s="31" t="str">
        <f t="shared" si="149"/>
        <v/>
      </c>
      <c r="P417" s="14">
        <f t="shared" si="132"/>
        <v>-154</v>
      </c>
      <c r="Q417" s="14"/>
      <c r="R417" s="56" t="e">
        <f t="shared" si="133"/>
        <v>#N/A</v>
      </c>
      <c r="S417" s="56" t="e">
        <f t="shared" si="134"/>
        <v>#N/A</v>
      </c>
      <c r="T417" s="98" t="e">
        <f t="shared" si="135"/>
        <v>#N/A</v>
      </c>
      <c r="U417" s="11" t="e">
        <f t="shared" si="136"/>
        <v>#N/A</v>
      </c>
      <c r="V417" s="11" t="e">
        <f t="shared" si="137"/>
        <v>#N/A</v>
      </c>
      <c r="W417" s="11" t="e">
        <f t="shared" si="138"/>
        <v>#N/A</v>
      </c>
      <c r="X417" s="11" t="e">
        <f t="shared" si="139"/>
        <v>#N/A</v>
      </c>
      <c r="Y417" s="11" t="e">
        <f t="shared" si="140"/>
        <v>#N/A</v>
      </c>
      <c r="Z417" s="11" t="e">
        <f t="shared" si="141"/>
        <v>#N/A</v>
      </c>
      <c r="AA417" s="56" t="e">
        <f t="shared" si="142"/>
        <v>#N/A</v>
      </c>
      <c r="AB417" s="56" t="e">
        <f t="shared" si="143"/>
        <v>#N/A</v>
      </c>
      <c r="AC417" s="35" t="e">
        <f t="shared" si="150"/>
        <v>#N/A</v>
      </c>
      <c r="AD417" s="35" t="e">
        <f t="shared" si="151"/>
        <v>#N/A</v>
      </c>
      <c r="AE417" s="35" t="e">
        <f t="shared" si="152"/>
        <v>#N/A</v>
      </c>
      <c r="AF417" s="35" t="e">
        <f t="shared" si="153"/>
        <v>#N/A</v>
      </c>
      <c r="AI417" s="10"/>
      <c r="AJ417" s="11"/>
      <c r="AK417" s="10"/>
      <c r="AL417" s="11"/>
      <c r="AM417" s="10"/>
      <c r="AN417" s="10"/>
      <c r="AO417" s="10"/>
      <c r="AP417" s="10"/>
      <c r="AQ417" s="10"/>
      <c r="AS417" s="10"/>
      <c r="AT417" s="11"/>
      <c r="AU417" s="11"/>
      <c r="AV417" s="11"/>
      <c r="AW417" s="11"/>
      <c r="AX417" s="11"/>
      <c r="AY417" s="11"/>
      <c r="AZ417" s="11"/>
      <c r="BA417" s="11"/>
      <c r="BC417" s="10"/>
      <c r="BD417" s="11"/>
      <c r="BE417" s="11"/>
      <c r="BF417" s="11"/>
      <c r="BG417" s="11"/>
      <c r="BH417" s="11"/>
      <c r="BI417" s="11"/>
      <c r="BJ417" s="11"/>
      <c r="BK417" s="11"/>
      <c r="BL417" s="11"/>
      <c r="BM417" s="10"/>
      <c r="BN417" s="11"/>
      <c r="BO417" s="10"/>
      <c r="BP417" s="11"/>
      <c r="BQ417" s="10"/>
      <c r="BR417" s="10"/>
      <c r="BS417" s="10"/>
      <c r="BT417" s="10"/>
      <c r="BU417" s="10"/>
      <c r="BV417" s="6"/>
      <c r="BW417" s="6"/>
      <c r="BX417" s="10"/>
      <c r="BY417" s="11"/>
      <c r="BZ417" s="11"/>
      <c r="CA417" s="11"/>
      <c r="CB417" s="11"/>
      <c r="CC417" s="11"/>
      <c r="CD417" s="11"/>
      <c r="CE417" s="11"/>
      <c r="CF417" s="11"/>
      <c r="CG417" s="6"/>
      <c r="CH417" s="10"/>
      <c r="CI417" s="11"/>
      <c r="CJ417" s="11"/>
      <c r="CK417" s="11"/>
      <c r="CL417" s="11"/>
      <c r="CM417" s="11"/>
      <c r="CN417" s="11"/>
      <c r="CO417" s="11"/>
      <c r="CP417" s="11"/>
    </row>
    <row r="418" spans="1:94" ht="15.75" x14ac:dyDescent="0.25">
      <c r="A418" s="17"/>
      <c r="B418" s="17"/>
      <c r="C418" s="24"/>
      <c r="D418" s="24"/>
      <c r="E418" s="24"/>
      <c r="F418" s="25"/>
      <c r="G418" s="25"/>
      <c r="H418" s="46"/>
      <c r="I418" s="81" t="str">
        <f t="shared" si="144"/>
        <v/>
      </c>
      <c r="J418" s="28" t="str">
        <f t="shared" si="145"/>
        <v/>
      </c>
      <c r="K418" s="29" t="str">
        <f t="shared" si="146"/>
        <v/>
      </c>
      <c r="L418" s="99" t="str">
        <f t="shared" si="147"/>
        <v/>
      </c>
      <c r="M418" s="30" t="str">
        <f t="shared" si="148"/>
        <v/>
      </c>
      <c r="N418" s="31" t="str">
        <f t="shared" si="149"/>
        <v/>
      </c>
      <c r="P418" s="14">
        <f t="shared" si="132"/>
        <v>-154</v>
      </c>
      <c r="Q418" s="14"/>
      <c r="R418" s="56" t="e">
        <f t="shared" si="133"/>
        <v>#N/A</v>
      </c>
      <c r="S418" s="56" t="e">
        <f t="shared" si="134"/>
        <v>#N/A</v>
      </c>
      <c r="T418" s="98" t="e">
        <f t="shared" si="135"/>
        <v>#N/A</v>
      </c>
      <c r="U418" s="11" t="e">
        <f t="shared" si="136"/>
        <v>#N/A</v>
      </c>
      <c r="V418" s="11" t="e">
        <f t="shared" si="137"/>
        <v>#N/A</v>
      </c>
      <c r="W418" s="11" t="e">
        <f t="shared" si="138"/>
        <v>#N/A</v>
      </c>
      <c r="X418" s="11" t="e">
        <f t="shared" si="139"/>
        <v>#N/A</v>
      </c>
      <c r="Y418" s="11" t="e">
        <f t="shared" si="140"/>
        <v>#N/A</v>
      </c>
      <c r="Z418" s="11" t="e">
        <f t="shared" si="141"/>
        <v>#N/A</v>
      </c>
      <c r="AA418" s="56" t="e">
        <f t="shared" si="142"/>
        <v>#N/A</v>
      </c>
      <c r="AB418" s="56" t="e">
        <f t="shared" si="143"/>
        <v>#N/A</v>
      </c>
      <c r="AC418" s="35" t="e">
        <f t="shared" si="150"/>
        <v>#N/A</v>
      </c>
      <c r="AD418" s="35" t="e">
        <f t="shared" si="151"/>
        <v>#N/A</v>
      </c>
      <c r="AE418" s="35" t="e">
        <f t="shared" si="152"/>
        <v>#N/A</v>
      </c>
      <c r="AF418" s="35" t="e">
        <f t="shared" si="153"/>
        <v>#N/A</v>
      </c>
      <c r="AI418" s="10"/>
      <c r="AJ418" s="11"/>
      <c r="AK418" s="10"/>
      <c r="AL418" s="11"/>
      <c r="AM418" s="10"/>
      <c r="AN418" s="10"/>
      <c r="AO418" s="10"/>
      <c r="AP418" s="10"/>
      <c r="AQ418" s="10"/>
      <c r="AS418" s="10"/>
      <c r="AT418" s="11"/>
      <c r="AU418" s="11"/>
      <c r="AV418" s="11"/>
      <c r="AW418" s="11"/>
      <c r="AX418" s="11"/>
      <c r="AY418" s="11"/>
      <c r="AZ418" s="11"/>
      <c r="BA418" s="11"/>
      <c r="BC418" s="10"/>
      <c r="BD418" s="11"/>
      <c r="BE418" s="11"/>
      <c r="BF418" s="11"/>
      <c r="BG418" s="11"/>
      <c r="BH418" s="11"/>
      <c r="BI418" s="11"/>
      <c r="BJ418" s="11"/>
      <c r="BK418" s="11"/>
      <c r="BL418" s="11"/>
      <c r="BM418" s="10"/>
      <c r="BN418" s="11"/>
      <c r="BO418" s="10"/>
      <c r="BP418" s="11"/>
      <c r="BQ418" s="10"/>
      <c r="BR418" s="10"/>
      <c r="BS418" s="10"/>
      <c r="BT418" s="10"/>
      <c r="BU418" s="10"/>
      <c r="BV418" s="6"/>
      <c r="BW418" s="6"/>
      <c r="BX418" s="10"/>
      <c r="BY418" s="11"/>
      <c r="BZ418" s="11"/>
      <c r="CA418" s="11"/>
      <c r="CB418" s="11"/>
      <c r="CC418" s="11"/>
      <c r="CD418" s="11"/>
      <c r="CE418" s="11"/>
      <c r="CF418" s="11"/>
      <c r="CG418" s="6"/>
      <c r="CH418" s="10"/>
      <c r="CI418" s="11"/>
      <c r="CJ418" s="11"/>
      <c r="CK418" s="11"/>
      <c r="CL418" s="11"/>
      <c r="CM418" s="11"/>
      <c r="CN418" s="11"/>
      <c r="CO418" s="11"/>
      <c r="CP418" s="11"/>
    </row>
    <row r="419" spans="1:94" ht="15.75" x14ac:dyDescent="0.25">
      <c r="A419" s="17"/>
      <c r="B419" s="17"/>
      <c r="C419" s="24"/>
      <c r="D419" s="24"/>
      <c r="E419" s="24"/>
      <c r="F419" s="25"/>
      <c r="G419" s="25"/>
      <c r="H419" s="46"/>
      <c r="I419" s="81" t="str">
        <f t="shared" si="144"/>
        <v/>
      </c>
      <c r="J419" s="28" t="str">
        <f t="shared" si="145"/>
        <v/>
      </c>
      <c r="K419" s="29" t="str">
        <f t="shared" si="146"/>
        <v/>
      </c>
      <c r="L419" s="99" t="str">
        <f t="shared" si="147"/>
        <v/>
      </c>
      <c r="M419" s="30" t="str">
        <f t="shared" si="148"/>
        <v/>
      </c>
      <c r="N419" s="31" t="str">
        <f t="shared" si="149"/>
        <v/>
      </c>
      <c r="P419" s="14">
        <f t="shared" si="132"/>
        <v>-154</v>
      </c>
      <c r="Q419" s="14"/>
      <c r="R419" s="56" t="e">
        <f t="shared" si="133"/>
        <v>#N/A</v>
      </c>
      <c r="S419" s="56" t="e">
        <f t="shared" si="134"/>
        <v>#N/A</v>
      </c>
      <c r="T419" s="98" t="e">
        <f t="shared" si="135"/>
        <v>#N/A</v>
      </c>
      <c r="U419" s="11" t="e">
        <f t="shared" si="136"/>
        <v>#N/A</v>
      </c>
      <c r="V419" s="11" t="e">
        <f t="shared" si="137"/>
        <v>#N/A</v>
      </c>
      <c r="W419" s="11" t="e">
        <f t="shared" si="138"/>
        <v>#N/A</v>
      </c>
      <c r="X419" s="11" t="e">
        <f t="shared" si="139"/>
        <v>#N/A</v>
      </c>
      <c r="Y419" s="11" t="e">
        <f t="shared" si="140"/>
        <v>#N/A</v>
      </c>
      <c r="Z419" s="11" t="e">
        <f t="shared" si="141"/>
        <v>#N/A</v>
      </c>
      <c r="AA419" s="56" t="e">
        <f t="shared" si="142"/>
        <v>#N/A</v>
      </c>
      <c r="AB419" s="56" t="e">
        <f t="shared" si="143"/>
        <v>#N/A</v>
      </c>
      <c r="AC419" s="35" t="e">
        <f t="shared" si="150"/>
        <v>#N/A</v>
      </c>
      <c r="AD419" s="35" t="e">
        <f t="shared" si="151"/>
        <v>#N/A</v>
      </c>
      <c r="AE419" s="35" t="e">
        <f t="shared" si="152"/>
        <v>#N/A</v>
      </c>
      <c r="AF419" s="35" t="e">
        <f t="shared" si="153"/>
        <v>#N/A</v>
      </c>
      <c r="AI419" s="10"/>
      <c r="AJ419" s="11"/>
      <c r="AK419" s="10"/>
      <c r="AL419" s="11"/>
      <c r="AM419" s="10"/>
      <c r="AN419" s="10"/>
      <c r="AO419" s="10"/>
      <c r="AP419" s="10"/>
      <c r="AQ419" s="10"/>
      <c r="AS419" s="10"/>
      <c r="AT419" s="11"/>
      <c r="AU419" s="11"/>
      <c r="AV419" s="11"/>
      <c r="AW419" s="11"/>
      <c r="AX419" s="11"/>
      <c r="AY419" s="11"/>
      <c r="AZ419" s="11"/>
      <c r="BA419" s="11"/>
      <c r="BC419" s="10"/>
      <c r="BD419" s="11"/>
      <c r="BE419" s="11"/>
      <c r="BF419" s="11"/>
      <c r="BG419" s="11"/>
      <c r="BH419" s="11"/>
      <c r="BI419" s="11"/>
      <c r="BJ419" s="11"/>
      <c r="BK419" s="11"/>
      <c r="BL419" s="11"/>
      <c r="BM419" s="10"/>
      <c r="BN419" s="11"/>
      <c r="BO419" s="10"/>
      <c r="BP419" s="11"/>
      <c r="BQ419" s="10"/>
      <c r="BR419" s="10"/>
      <c r="BS419" s="10"/>
      <c r="BT419" s="10"/>
      <c r="BU419" s="10"/>
      <c r="BV419" s="6"/>
      <c r="BW419" s="6"/>
      <c r="BX419" s="10"/>
      <c r="BY419" s="11"/>
      <c r="BZ419" s="11"/>
      <c r="CA419" s="11"/>
      <c r="CB419" s="11"/>
      <c r="CC419" s="11"/>
      <c r="CD419" s="11"/>
      <c r="CE419" s="11"/>
      <c r="CF419" s="11"/>
      <c r="CG419" s="6"/>
      <c r="CH419" s="10"/>
      <c r="CI419" s="11"/>
      <c r="CJ419" s="11"/>
      <c r="CK419" s="11"/>
      <c r="CL419" s="11"/>
      <c r="CM419" s="11"/>
      <c r="CN419" s="11"/>
      <c r="CO419" s="11"/>
      <c r="CP419" s="11"/>
    </row>
    <row r="420" spans="1:94" ht="15.75" x14ac:dyDescent="0.25">
      <c r="A420" s="17"/>
      <c r="B420" s="17"/>
      <c r="C420" s="24"/>
      <c r="D420" s="24"/>
      <c r="E420" s="24"/>
      <c r="F420" s="25"/>
      <c r="G420" s="25"/>
      <c r="H420" s="46"/>
      <c r="I420" s="81" t="str">
        <f t="shared" si="144"/>
        <v/>
      </c>
      <c r="J420" s="28" t="str">
        <f t="shared" si="145"/>
        <v/>
      </c>
      <c r="K420" s="29" t="str">
        <f t="shared" si="146"/>
        <v/>
      </c>
      <c r="L420" s="99" t="str">
        <f t="shared" si="147"/>
        <v/>
      </c>
      <c r="M420" s="30" t="str">
        <f t="shared" si="148"/>
        <v/>
      </c>
      <c r="N420" s="31" t="str">
        <f t="shared" si="149"/>
        <v/>
      </c>
      <c r="P420" s="14">
        <f t="shared" si="132"/>
        <v>-154</v>
      </c>
      <c r="Q420" s="14"/>
      <c r="R420" s="56" t="e">
        <f t="shared" si="133"/>
        <v>#N/A</v>
      </c>
      <c r="S420" s="56" t="e">
        <f t="shared" si="134"/>
        <v>#N/A</v>
      </c>
      <c r="T420" s="98" t="e">
        <f t="shared" si="135"/>
        <v>#N/A</v>
      </c>
      <c r="U420" s="11" t="e">
        <f t="shared" si="136"/>
        <v>#N/A</v>
      </c>
      <c r="V420" s="11" t="e">
        <f t="shared" si="137"/>
        <v>#N/A</v>
      </c>
      <c r="W420" s="11" t="e">
        <f t="shared" si="138"/>
        <v>#N/A</v>
      </c>
      <c r="X420" s="11" t="e">
        <f t="shared" si="139"/>
        <v>#N/A</v>
      </c>
      <c r="Y420" s="11" t="e">
        <f t="shared" si="140"/>
        <v>#N/A</v>
      </c>
      <c r="Z420" s="11" t="e">
        <f t="shared" si="141"/>
        <v>#N/A</v>
      </c>
      <c r="AA420" s="56" t="e">
        <f t="shared" si="142"/>
        <v>#N/A</v>
      </c>
      <c r="AB420" s="56" t="e">
        <f t="shared" si="143"/>
        <v>#N/A</v>
      </c>
      <c r="AC420" s="35" t="e">
        <f t="shared" si="150"/>
        <v>#N/A</v>
      </c>
      <c r="AD420" s="35" t="e">
        <f t="shared" si="151"/>
        <v>#N/A</v>
      </c>
      <c r="AE420" s="35" t="e">
        <f t="shared" si="152"/>
        <v>#N/A</v>
      </c>
      <c r="AF420" s="35" t="e">
        <f t="shared" si="153"/>
        <v>#N/A</v>
      </c>
      <c r="AI420" s="10"/>
      <c r="AJ420" s="11"/>
      <c r="AK420" s="10"/>
      <c r="AL420" s="11"/>
      <c r="AM420" s="10"/>
      <c r="AN420" s="10"/>
      <c r="AO420" s="10"/>
      <c r="AP420" s="10"/>
      <c r="AQ420" s="10"/>
      <c r="AS420" s="10"/>
      <c r="AT420" s="11"/>
      <c r="AU420" s="11"/>
      <c r="AV420" s="11"/>
      <c r="AW420" s="11"/>
      <c r="AX420" s="11"/>
      <c r="AY420" s="11"/>
      <c r="AZ420" s="11"/>
      <c r="BA420" s="11"/>
      <c r="BC420" s="10"/>
      <c r="BD420" s="11"/>
      <c r="BE420" s="11"/>
      <c r="BF420" s="11"/>
      <c r="BG420" s="11"/>
      <c r="BH420" s="11"/>
      <c r="BI420" s="11"/>
      <c r="BJ420" s="11"/>
      <c r="BK420" s="11"/>
      <c r="BL420" s="11"/>
      <c r="BM420" s="10"/>
      <c r="BN420" s="11"/>
      <c r="BO420" s="10"/>
      <c r="BP420" s="11"/>
      <c r="BQ420" s="10"/>
      <c r="BR420" s="10"/>
      <c r="BS420" s="10"/>
      <c r="BT420" s="10"/>
      <c r="BU420" s="10"/>
      <c r="BV420" s="6"/>
      <c r="BW420" s="6"/>
      <c r="BX420" s="10"/>
      <c r="BY420" s="11"/>
      <c r="BZ420" s="11"/>
      <c r="CA420" s="11"/>
      <c r="CB420" s="11"/>
      <c r="CC420" s="11"/>
      <c r="CD420" s="11"/>
      <c r="CE420" s="11"/>
      <c r="CF420" s="11"/>
      <c r="CG420" s="6"/>
      <c r="CH420" s="10"/>
      <c r="CI420" s="11"/>
      <c r="CJ420" s="11"/>
      <c r="CK420" s="11"/>
      <c r="CL420" s="11"/>
      <c r="CM420" s="11"/>
      <c r="CN420" s="11"/>
      <c r="CO420" s="11"/>
      <c r="CP420" s="11"/>
    </row>
    <row r="421" spans="1:94" ht="15.75" x14ac:dyDescent="0.25">
      <c r="A421" s="17"/>
      <c r="B421" s="17"/>
      <c r="C421" s="24"/>
      <c r="D421" s="24"/>
      <c r="E421" s="24"/>
      <c r="F421" s="25"/>
      <c r="G421" s="25"/>
      <c r="H421" s="46"/>
      <c r="I421" s="81" t="str">
        <f t="shared" si="144"/>
        <v/>
      </c>
      <c r="J421" s="28" t="str">
        <f t="shared" si="145"/>
        <v/>
      </c>
      <c r="K421" s="29" t="str">
        <f t="shared" si="146"/>
        <v/>
      </c>
      <c r="L421" s="99" t="str">
        <f t="shared" si="147"/>
        <v/>
      </c>
      <c r="M421" s="30" t="str">
        <f t="shared" si="148"/>
        <v/>
      </c>
      <c r="N421" s="31" t="str">
        <f t="shared" si="149"/>
        <v/>
      </c>
      <c r="P421" s="14">
        <f t="shared" si="132"/>
        <v>-154</v>
      </c>
      <c r="Q421" s="14"/>
      <c r="R421" s="56" t="e">
        <f t="shared" si="133"/>
        <v>#N/A</v>
      </c>
      <c r="S421" s="56" t="e">
        <f t="shared" si="134"/>
        <v>#N/A</v>
      </c>
      <c r="T421" s="98" t="e">
        <f t="shared" si="135"/>
        <v>#N/A</v>
      </c>
      <c r="U421" s="11" t="e">
        <f t="shared" si="136"/>
        <v>#N/A</v>
      </c>
      <c r="V421" s="11" t="e">
        <f t="shared" si="137"/>
        <v>#N/A</v>
      </c>
      <c r="W421" s="11" t="e">
        <f t="shared" si="138"/>
        <v>#N/A</v>
      </c>
      <c r="X421" s="11" t="e">
        <f t="shared" si="139"/>
        <v>#N/A</v>
      </c>
      <c r="Y421" s="11" t="e">
        <f t="shared" si="140"/>
        <v>#N/A</v>
      </c>
      <c r="Z421" s="11" t="e">
        <f t="shared" si="141"/>
        <v>#N/A</v>
      </c>
      <c r="AA421" s="56" t="e">
        <f t="shared" si="142"/>
        <v>#N/A</v>
      </c>
      <c r="AB421" s="56" t="e">
        <f t="shared" si="143"/>
        <v>#N/A</v>
      </c>
      <c r="AC421" s="35" t="e">
        <f t="shared" si="150"/>
        <v>#N/A</v>
      </c>
      <c r="AD421" s="35" t="e">
        <f t="shared" si="151"/>
        <v>#N/A</v>
      </c>
      <c r="AE421" s="35" t="e">
        <f t="shared" si="152"/>
        <v>#N/A</v>
      </c>
      <c r="AF421" s="35" t="e">
        <f t="shared" si="153"/>
        <v>#N/A</v>
      </c>
      <c r="AI421" s="10"/>
      <c r="AJ421" s="11"/>
      <c r="AK421" s="10"/>
      <c r="AL421" s="11"/>
      <c r="AM421" s="10"/>
      <c r="AN421" s="10"/>
      <c r="AO421" s="10"/>
      <c r="AP421" s="10"/>
      <c r="AQ421" s="10"/>
      <c r="AS421" s="10"/>
      <c r="AT421" s="11"/>
      <c r="AU421" s="11"/>
      <c r="AV421" s="11"/>
      <c r="AW421" s="11"/>
      <c r="AX421" s="11"/>
      <c r="AY421" s="11"/>
      <c r="AZ421" s="11"/>
      <c r="BA421" s="11"/>
      <c r="BC421" s="10"/>
      <c r="BD421" s="11"/>
      <c r="BE421" s="11"/>
      <c r="BF421" s="11"/>
      <c r="BG421" s="11"/>
      <c r="BH421" s="11"/>
      <c r="BI421" s="11"/>
      <c r="BJ421" s="11"/>
      <c r="BK421" s="11"/>
      <c r="BL421" s="11"/>
      <c r="BM421" s="10"/>
      <c r="BN421" s="11"/>
      <c r="BO421" s="10"/>
      <c r="BP421" s="11"/>
      <c r="BQ421" s="10"/>
      <c r="BR421" s="10"/>
      <c r="BS421" s="10"/>
      <c r="BT421" s="10"/>
      <c r="BU421" s="10"/>
      <c r="BV421" s="6"/>
      <c r="BW421" s="6"/>
      <c r="BX421" s="10"/>
      <c r="BY421" s="11"/>
      <c r="BZ421" s="11"/>
      <c r="CA421" s="11"/>
      <c r="CB421" s="11"/>
      <c r="CC421" s="11"/>
      <c r="CD421" s="11"/>
      <c r="CE421" s="11"/>
      <c r="CF421" s="11"/>
      <c r="CG421" s="6"/>
      <c r="CH421" s="10"/>
      <c r="CI421" s="11"/>
      <c r="CJ421" s="11"/>
      <c r="CK421" s="11"/>
      <c r="CL421" s="11"/>
      <c r="CM421" s="11"/>
      <c r="CN421" s="11"/>
      <c r="CO421" s="11"/>
      <c r="CP421" s="11"/>
    </row>
    <row r="422" spans="1:94" ht="15.75" x14ac:dyDescent="0.25">
      <c r="A422" s="17"/>
      <c r="B422" s="17"/>
      <c r="C422" s="24"/>
      <c r="D422" s="24"/>
      <c r="E422" s="24"/>
      <c r="F422" s="25"/>
      <c r="G422" s="25"/>
      <c r="H422" s="46"/>
      <c r="I422" s="81" t="str">
        <f t="shared" si="144"/>
        <v/>
      </c>
      <c r="J422" s="28" t="str">
        <f t="shared" si="145"/>
        <v/>
      </c>
      <c r="K422" s="29" t="str">
        <f t="shared" si="146"/>
        <v/>
      </c>
      <c r="L422" s="99" t="str">
        <f t="shared" si="147"/>
        <v/>
      </c>
      <c r="M422" s="30" t="str">
        <f t="shared" si="148"/>
        <v/>
      </c>
      <c r="N422" s="31" t="str">
        <f t="shared" si="149"/>
        <v/>
      </c>
      <c r="P422" s="14">
        <f t="shared" si="132"/>
        <v>-154</v>
      </c>
      <c r="Q422" s="14"/>
      <c r="R422" s="56" t="e">
        <f t="shared" si="133"/>
        <v>#N/A</v>
      </c>
      <c r="S422" s="56" t="e">
        <f t="shared" si="134"/>
        <v>#N/A</v>
      </c>
      <c r="T422" s="98" t="e">
        <f t="shared" si="135"/>
        <v>#N/A</v>
      </c>
      <c r="U422" s="11" t="e">
        <f t="shared" si="136"/>
        <v>#N/A</v>
      </c>
      <c r="V422" s="11" t="e">
        <f t="shared" si="137"/>
        <v>#N/A</v>
      </c>
      <c r="W422" s="11" t="e">
        <f t="shared" si="138"/>
        <v>#N/A</v>
      </c>
      <c r="X422" s="11" t="e">
        <f t="shared" si="139"/>
        <v>#N/A</v>
      </c>
      <c r="Y422" s="11" t="e">
        <f t="shared" si="140"/>
        <v>#N/A</v>
      </c>
      <c r="Z422" s="11" t="e">
        <f t="shared" si="141"/>
        <v>#N/A</v>
      </c>
      <c r="AA422" s="56" t="e">
        <f t="shared" si="142"/>
        <v>#N/A</v>
      </c>
      <c r="AB422" s="56" t="e">
        <f t="shared" si="143"/>
        <v>#N/A</v>
      </c>
      <c r="AC422" s="35" t="e">
        <f t="shared" si="150"/>
        <v>#N/A</v>
      </c>
      <c r="AD422" s="35" t="e">
        <f t="shared" si="151"/>
        <v>#N/A</v>
      </c>
      <c r="AE422" s="35" t="e">
        <f t="shared" si="152"/>
        <v>#N/A</v>
      </c>
      <c r="AF422" s="35" t="e">
        <f t="shared" si="153"/>
        <v>#N/A</v>
      </c>
      <c r="AI422" s="10"/>
      <c r="AJ422" s="11"/>
      <c r="AK422" s="10"/>
      <c r="AL422" s="11"/>
      <c r="AM422" s="10"/>
      <c r="AN422" s="10"/>
      <c r="AO422" s="10"/>
      <c r="AP422" s="10"/>
      <c r="AQ422" s="10"/>
      <c r="AS422" s="10"/>
      <c r="AT422" s="11"/>
      <c r="AU422" s="11"/>
      <c r="AV422" s="11"/>
      <c r="AW422" s="11"/>
      <c r="AX422" s="11"/>
      <c r="AY422" s="11"/>
      <c r="AZ422" s="11"/>
      <c r="BA422" s="11"/>
      <c r="BC422" s="10"/>
      <c r="BD422" s="11"/>
      <c r="BE422" s="11"/>
      <c r="BF422" s="11"/>
      <c r="BG422" s="11"/>
      <c r="BH422" s="11"/>
      <c r="BI422" s="11"/>
      <c r="BJ422" s="11"/>
      <c r="BK422" s="11"/>
      <c r="BL422" s="11"/>
      <c r="BM422" s="10"/>
      <c r="BN422" s="11"/>
      <c r="BO422" s="10"/>
      <c r="BP422" s="11"/>
      <c r="BQ422" s="10"/>
      <c r="BR422" s="10"/>
      <c r="BS422" s="10"/>
      <c r="BT422" s="10"/>
      <c r="BU422" s="10"/>
      <c r="BV422" s="6"/>
      <c r="BW422" s="6"/>
      <c r="BX422" s="10"/>
      <c r="BY422" s="11"/>
      <c r="BZ422" s="11"/>
      <c r="CA422" s="11"/>
      <c r="CB422" s="11"/>
      <c r="CC422" s="11"/>
      <c r="CD422" s="11"/>
      <c r="CE422" s="11"/>
      <c r="CF422" s="11"/>
      <c r="CG422" s="6"/>
      <c r="CH422" s="10"/>
      <c r="CI422" s="11"/>
      <c r="CJ422" s="11"/>
      <c r="CK422" s="11"/>
      <c r="CL422" s="11"/>
      <c r="CM422" s="11"/>
      <c r="CN422" s="11"/>
      <c r="CO422" s="11"/>
      <c r="CP422" s="11"/>
    </row>
    <row r="423" spans="1:94" ht="15.75" x14ac:dyDescent="0.25">
      <c r="A423" s="17"/>
      <c r="B423" s="17"/>
      <c r="C423" s="24"/>
      <c r="D423" s="24"/>
      <c r="E423" s="24"/>
      <c r="F423" s="25"/>
      <c r="G423" s="25"/>
      <c r="H423" s="46"/>
      <c r="I423" s="81" t="str">
        <f t="shared" si="144"/>
        <v/>
      </c>
      <c r="J423" s="28" t="str">
        <f t="shared" si="145"/>
        <v/>
      </c>
      <c r="K423" s="29" t="str">
        <f t="shared" si="146"/>
        <v/>
      </c>
      <c r="L423" s="99" t="str">
        <f t="shared" si="147"/>
        <v/>
      </c>
      <c r="M423" s="30" t="str">
        <f t="shared" si="148"/>
        <v/>
      </c>
      <c r="N423" s="31" t="str">
        <f t="shared" si="149"/>
        <v/>
      </c>
      <c r="P423" s="14">
        <f t="shared" si="132"/>
        <v>-154</v>
      </c>
      <c r="Q423" s="14"/>
      <c r="R423" s="56" t="e">
        <f t="shared" si="133"/>
        <v>#N/A</v>
      </c>
      <c r="S423" s="56" t="e">
        <f t="shared" si="134"/>
        <v>#N/A</v>
      </c>
      <c r="T423" s="98" t="e">
        <f t="shared" si="135"/>
        <v>#N/A</v>
      </c>
      <c r="U423" s="11" t="e">
        <f t="shared" si="136"/>
        <v>#N/A</v>
      </c>
      <c r="V423" s="11" t="e">
        <f t="shared" si="137"/>
        <v>#N/A</v>
      </c>
      <c r="W423" s="11" t="e">
        <f t="shared" si="138"/>
        <v>#N/A</v>
      </c>
      <c r="X423" s="11" t="e">
        <f t="shared" si="139"/>
        <v>#N/A</v>
      </c>
      <c r="Y423" s="11" t="e">
        <f t="shared" si="140"/>
        <v>#N/A</v>
      </c>
      <c r="Z423" s="11" t="e">
        <f t="shared" si="141"/>
        <v>#N/A</v>
      </c>
      <c r="AA423" s="56" t="e">
        <f t="shared" si="142"/>
        <v>#N/A</v>
      </c>
      <c r="AB423" s="56" t="e">
        <f t="shared" si="143"/>
        <v>#N/A</v>
      </c>
      <c r="AC423" s="35" t="e">
        <f t="shared" si="150"/>
        <v>#N/A</v>
      </c>
      <c r="AD423" s="35" t="e">
        <f t="shared" si="151"/>
        <v>#N/A</v>
      </c>
      <c r="AE423" s="35" t="e">
        <f t="shared" si="152"/>
        <v>#N/A</v>
      </c>
      <c r="AF423" s="35" t="e">
        <f t="shared" si="153"/>
        <v>#N/A</v>
      </c>
      <c r="AI423" s="10"/>
      <c r="AJ423" s="11"/>
      <c r="AK423" s="10"/>
      <c r="AL423" s="11"/>
      <c r="AM423" s="10"/>
      <c r="AN423" s="10"/>
      <c r="AO423" s="10"/>
      <c r="AP423" s="10"/>
      <c r="AQ423" s="10"/>
      <c r="AS423" s="10"/>
      <c r="AT423" s="11"/>
      <c r="AU423" s="11"/>
      <c r="AV423" s="11"/>
      <c r="AW423" s="11"/>
      <c r="AX423" s="11"/>
      <c r="AY423" s="11"/>
      <c r="AZ423" s="11"/>
      <c r="BA423" s="11"/>
      <c r="BC423" s="10"/>
      <c r="BD423" s="11"/>
      <c r="BE423" s="11"/>
      <c r="BF423" s="11"/>
      <c r="BG423" s="11"/>
      <c r="BH423" s="11"/>
      <c r="BI423" s="11"/>
      <c r="BJ423" s="11"/>
      <c r="BK423" s="11"/>
      <c r="BL423" s="11"/>
      <c r="BM423" s="10"/>
      <c r="BN423" s="11"/>
      <c r="BO423" s="10"/>
      <c r="BP423" s="11"/>
      <c r="BQ423" s="10"/>
      <c r="BR423" s="10"/>
      <c r="BS423" s="10"/>
      <c r="BT423" s="10"/>
      <c r="BU423" s="10"/>
      <c r="BV423" s="6"/>
      <c r="BW423" s="6"/>
      <c r="BX423" s="10"/>
      <c r="BY423" s="11"/>
      <c r="BZ423" s="11"/>
      <c r="CA423" s="11"/>
      <c r="CB423" s="11"/>
      <c r="CC423" s="11"/>
      <c r="CD423" s="11"/>
      <c r="CE423" s="11"/>
      <c r="CF423" s="11"/>
      <c r="CG423" s="6"/>
      <c r="CH423" s="10"/>
      <c r="CI423" s="11"/>
      <c r="CJ423" s="11"/>
      <c r="CK423" s="11"/>
      <c r="CL423" s="11"/>
      <c r="CM423" s="11"/>
      <c r="CN423" s="11"/>
      <c r="CO423" s="11"/>
      <c r="CP423" s="11"/>
    </row>
    <row r="424" spans="1:94" ht="15.75" x14ac:dyDescent="0.25">
      <c r="A424" s="17"/>
      <c r="B424" s="17"/>
      <c r="C424" s="24"/>
      <c r="D424" s="24"/>
      <c r="E424" s="24"/>
      <c r="F424" s="25"/>
      <c r="G424" s="25"/>
      <c r="H424" s="46"/>
      <c r="I424" s="81" t="str">
        <f t="shared" si="144"/>
        <v/>
      </c>
      <c r="J424" s="28" t="str">
        <f t="shared" si="145"/>
        <v/>
      </c>
      <c r="K424" s="29" t="str">
        <f t="shared" si="146"/>
        <v/>
      </c>
      <c r="L424" s="99" t="str">
        <f t="shared" si="147"/>
        <v/>
      </c>
      <c r="M424" s="30" t="str">
        <f t="shared" si="148"/>
        <v/>
      </c>
      <c r="N424" s="31" t="str">
        <f t="shared" si="149"/>
        <v/>
      </c>
      <c r="P424" s="14">
        <f t="shared" si="132"/>
        <v>-154</v>
      </c>
      <c r="Q424" s="14"/>
      <c r="R424" s="56" t="e">
        <f t="shared" si="133"/>
        <v>#N/A</v>
      </c>
      <c r="S424" s="56" t="e">
        <f t="shared" si="134"/>
        <v>#N/A</v>
      </c>
      <c r="T424" s="98" t="e">
        <f t="shared" si="135"/>
        <v>#N/A</v>
      </c>
      <c r="U424" s="11" t="e">
        <f t="shared" si="136"/>
        <v>#N/A</v>
      </c>
      <c r="V424" s="11" t="e">
        <f t="shared" si="137"/>
        <v>#N/A</v>
      </c>
      <c r="W424" s="11" t="e">
        <f t="shared" si="138"/>
        <v>#N/A</v>
      </c>
      <c r="X424" s="11" t="e">
        <f t="shared" si="139"/>
        <v>#N/A</v>
      </c>
      <c r="Y424" s="11" t="e">
        <f t="shared" si="140"/>
        <v>#N/A</v>
      </c>
      <c r="Z424" s="11" t="e">
        <f t="shared" si="141"/>
        <v>#N/A</v>
      </c>
      <c r="AA424" s="56" t="e">
        <f t="shared" si="142"/>
        <v>#N/A</v>
      </c>
      <c r="AB424" s="56" t="e">
        <f t="shared" si="143"/>
        <v>#N/A</v>
      </c>
      <c r="AC424" s="35" t="e">
        <f t="shared" si="150"/>
        <v>#N/A</v>
      </c>
      <c r="AD424" s="35" t="e">
        <f t="shared" si="151"/>
        <v>#N/A</v>
      </c>
      <c r="AE424" s="35" t="e">
        <f t="shared" si="152"/>
        <v>#N/A</v>
      </c>
      <c r="AF424" s="35" t="e">
        <f t="shared" si="153"/>
        <v>#N/A</v>
      </c>
      <c r="AI424" s="10"/>
      <c r="AJ424" s="11"/>
      <c r="AK424" s="10"/>
      <c r="AL424" s="11"/>
      <c r="AM424" s="10"/>
      <c r="AN424" s="10"/>
      <c r="AO424" s="10"/>
      <c r="AP424" s="10"/>
      <c r="AQ424" s="10"/>
      <c r="AS424" s="10"/>
      <c r="AT424" s="11"/>
      <c r="AU424" s="11"/>
      <c r="AV424" s="11"/>
      <c r="AW424" s="11"/>
      <c r="AX424" s="11"/>
      <c r="AY424" s="11"/>
      <c r="AZ424" s="11"/>
      <c r="BA424" s="11"/>
      <c r="BC424" s="10"/>
      <c r="BD424" s="11"/>
      <c r="BE424" s="11"/>
      <c r="BF424" s="11"/>
      <c r="BG424" s="11"/>
      <c r="BH424" s="11"/>
      <c r="BI424" s="11"/>
      <c r="BJ424" s="11"/>
      <c r="BK424" s="11"/>
      <c r="BL424" s="11"/>
      <c r="BM424" s="10"/>
      <c r="BN424" s="11"/>
      <c r="BO424" s="10"/>
      <c r="BP424" s="11"/>
      <c r="BQ424" s="10"/>
      <c r="BR424" s="10"/>
      <c r="BS424" s="10"/>
      <c r="BT424" s="10"/>
      <c r="BU424" s="10"/>
      <c r="BV424" s="6"/>
      <c r="BW424" s="6"/>
      <c r="BX424" s="10"/>
      <c r="BY424" s="11"/>
      <c r="BZ424" s="11"/>
      <c r="CA424" s="11"/>
      <c r="CB424" s="11"/>
      <c r="CC424" s="11"/>
      <c r="CD424" s="11"/>
      <c r="CE424" s="11"/>
      <c r="CF424" s="11"/>
      <c r="CG424" s="6"/>
      <c r="CH424" s="10"/>
      <c r="CI424" s="11"/>
      <c r="CJ424" s="11"/>
      <c r="CK424" s="11"/>
      <c r="CL424" s="11"/>
      <c r="CM424" s="11"/>
      <c r="CN424" s="11"/>
      <c r="CO424" s="11"/>
      <c r="CP424" s="11"/>
    </row>
    <row r="425" spans="1:94" ht="15.75" x14ac:dyDescent="0.25">
      <c r="A425" s="17"/>
      <c r="B425" s="17"/>
      <c r="C425" s="24"/>
      <c r="D425" s="24"/>
      <c r="E425" s="24"/>
      <c r="F425" s="25"/>
      <c r="G425" s="25"/>
      <c r="H425" s="46"/>
      <c r="I425" s="81" t="str">
        <f t="shared" si="144"/>
        <v/>
      </c>
      <c r="J425" s="28" t="str">
        <f t="shared" si="145"/>
        <v/>
      </c>
      <c r="K425" s="29" t="str">
        <f t="shared" si="146"/>
        <v/>
      </c>
      <c r="L425" s="99" t="str">
        <f t="shared" si="147"/>
        <v/>
      </c>
      <c r="M425" s="30" t="str">
        <f t="shared" si="148"/>
        <v/>
      </c>
      <c r="N425" s="31" t="str">
        <f t="shared" si="149"/>
        <v/>
      </c>
      <c r="P425" s="14">
        <f t="shared" si="132"/>
        <v>-154</v>
      </c>
      <c r="Q425" s="14"/>
      <c r="R425" s="56" t="e">
        <f t="shared" si="133"/>
        <v>#N/A</v>
      </c>
      <c r="S425" s="56" t="e">
        <f t="shared" si="134"/>
        <v>#N/A</v>
      </c>
      <c r="T425" s="98" t="e">
        <f t="shared" si="135"/>
        <v>#N/A</v>
      </c>
      <c r="U425" s="11" t="e">
        <f t="shared" si="136"/>
        <v>#N/A</v>
      </c>
      <c r="V425" s="11" t="e">
        <f t="shared" si="137"/>
        <v>#N/A</v>
      </c>
      <c r="W425" s="11" t="e">
        <f t="shared" si="138"/>
        <v>#N/A</v>
      </c>
      <c r="X425" s="11" t="e">
        <f t="shared" si="139"/>
        <v>#N/A</v>
      </c>
      <c r="Y425" s="11" t="e">
        <f t="shared" si="140"/>
        <v>#N/A</v>
      </c>
      <c r="Z425" s="11" t="e">
        <f t="shared" si="141"/>
        <v>#N/A</v>
      </c>
      <c r="AA425" s="56" t="e">
        <f t="shared" si="142"/>
        <v>#N/A</v>
      </c>
      <c r="AB425" s="56" t="e">
        <f t="shared" si="143"/>
        <v>#N/A</v>
      </c>
      <c r="AC425" s="35" t="e">
        <f t="shared" si="150"/>
        <v>#N/A</v>
      </c>
      <c r="AD425" s="35" t="e">
        <f t="shared" si="151"/>
        <v>#N/A</v>
      </c>
      <c r="AE425" s="35" t="e">
        <f t="shared" si="152"/>
        <v>#N/A</v>
      </c>
      <c r="AF425" s="35" t="e">
        <f t="shared" si="153"/>
        <v>#N/A</v>
      </c>
      <c r="AI425" s="10"/>
      <c r="AJ425" s="11"/>
      <c r="AK425" s="10"/>
      <c r="AL425" s="11"/>
      <c r="AM425" s="10"/>
      <c r="AN425" s="10"/>
      <c r="AO425" s="10"/>
      <c r="AP425" s="10"/>
      <c r="AQ425" s="10"/>
      <c r="AS425" s="10"/>
      <c r="AT425" s="11"/>
      <c r="AU425" s="11"/>
      <c r="AV425" s="11"/>
      <c r="AW425" s="11"/>
      <c r="AX425" s="11"/>
      <c r="AY425" s="11"/>
      <c r="AZ425" s="11"/>
      <c r="BA425" s="11"/>
      <c r="BC425" s="10"/>
      <c r="BD425" s="11"/>
      <c r="BE425" s="11"/>
      <c r="BF425" s="11"/>
      <c r="BG425" s="11"/>
      <c r="BH425" s="11"/>
      <c r="BI425" s="11"/>
      <c r="BJ425" s="11"/>
      <c r="BK425" s="11"/>
      <c r="BL425" s="11"/>
      <c r="BM425" s="10"/>
      <c r="BN425" s="11"/>
      <c r="BO425" s="10"/>
      <c r="BP425" s="11"/>
      <c r="BQ425" s="10"/>
      <c r="BR425" s="10"/>
      <c r="BS425" s="10"/>
      <c r="BT425" s="10"/>
      <c r="BU425" s="10"/>
      <c r="BV425" s="6"/>
      <c r="BW425" s="6"/>
      <c r="BX425" s="10"/>
      <c r="BY425" s="11"/>
      <c r="BZ425" s="11"/>
      <c r="CA425" s="11"/>
      <c r="CB425" s="11"/>
      <c r="CC425" s="11"/>
      <c r="CD425" s="11"/>
      <c r="CE425" s="11"/>
      <c r="CF425" s="11"/>
      <c r="CG425" s="6"/>
      <c r="CH425" s="10"/>
      <c r="CI425" s="11"/>
      <c r="CJ425" s="11"/>
      <c r="CK425" s="11"/>
      <c r="CL425" s="11"/>
      <c r="CM425" s="11"/>
      <c r="CN425" s="11"/>
      <c r="CO425" s="11"/>
      <c r="CP425" s="11"/>
    </row>
    <row r="426" spans="1:94" ht="15.75" x14ac:dyDescent="0.25">
      <c r="A426" s="17"/>
      <c r="B426" s="17"/>
      <c r="C426" s="24"/>
      <c r="D426" s="24"/>
      <c r="E426" s="24"/>
      <c r="F426" s="25"/>
      <c r="G426" s="25"/>
      <c r="H426" s="46"/>
      <c r="I426" s="81" t="str">
        <f t="shared" si="144"/>
        <v/>
      </c>
      <c r="J426" s="28" t="str">
        <f t="shared" si="145"/>
        <v/>
      </c>
      <c r="K426" s="29" t="str">
        <f t="shared" si="146"/>
        <v/>
      </c>
      <c r="L426" s="99" t="str">
        <f t="shared" si="147"/>
        <v/>
      </c>
      <c r="M426" s="30" t="str">
        <f t="shared" si="148"/>
        <v/>
      </c>
      <c r="N426" s="31" t="str">
        <f t="shared" si="149"/>
        <v/>
      </c>
      <c r="P426" s="14">
        <f t="shared" si="132"/>
        <v>-154</v>
      </c>
      <c r="Q426" s="14"/>
      <c r="R426" s="56" t="e">
        <f t="shared" si="133"/>
        <v>#N/A</v>
      </c>
      <c r="S426" s="56" t="e">
        <f t="shared" si="134"/>
        <v>#N/A</v>
      </c>
      <c r="T426" s="98" t="e">
        <f t="shared" si="135"/>
        <v>#N/A</v>
      </c>
      <c r="U426" s="11" t="e">
        <f t="shared" si="136"/>
        <v>#N/A</v>
      </c>
      <c r="V426" s="11" t="e">
        <f t="shared" si="137"/>
        <v>#N/A</v>
      </c>
      <c r="W426" s="11" t="e">
        <f t="shared" si="138"/>
        <v>#N/A</v>
      </c>
      <c r="X426" s="11" t="e">
        <f t="shared" si="139"/>
        <v>#N/A</v>
      </c>
      <c r="Y426" s="11" t="e">
        <f t="shared" si="140"/>
        <v>#N/A</v>
      </c>
      <c r="Z426" s="11" t="e">
        <f t="shared" si="141"/>
        <v>#N/A</v>
      </c>
      <c r="AA426" s="56" t="e">
        <f t="shared" si="142"/>
        <v>#N/A</v>
      </c>
      <c r="AB426" s="56" t="e">
        <f t="shared" si="143"/>
        <v>#N/A</v>
      </c>
      <c r="AC426" s="35" t="e">
        <f t="shared" si="150"/>
        <v>#N/A</v>
      </c>
      <c r="AD426" s="35" t="e">
        <f t="shared" si="151"/>
        <v>#N/A</v>
      </c>
      <c r="AE426" s="35" t="e">
        <f t="shared" si="152"/>
        <v>#N/A</v>
      </c>
      <c r="AF426" s="35" t="e">
        <f t="shared" si="153"/>
        <v>#N/A</v>
      </c>
      <c r="AI426" s="10"/>
      <c r="AJ426" s="11"/>
      <c r="AK426" s="10"/>
      <c r="AL426" s="11"/>
      <c r="AM426" s="10"/>
      <c r="AN426" s="10"/>
      <c r="AO426" s="10"/>
      <c r="AP426" s="10"/>
      <c r="AQ426" s="10"/>
      <c r="AS426" s="10"/>
      <c r="AT426" s="11"/>
      <c r="AU426" s="11"/>
      <c r="AV426" s="11"/>
      <c r="AW426" s="11"/>
      <c r="AX426" s="11"/>
      <c r="AY426" s="11"/>
      <c r="AZ426" s="11"/>
      <c r="BA426" s="11"/>
      <c r="BC426" s="10"/>
      <c r="BD426" s="11"/>
      <c r="BE426" s="11"/>
      <c r="BF426" s="11"/>
      <c r="BG426" s="11"/>
      <c r="BH426" s="11"/>
      <c r="BI426" s="11"/>
      <c r="BJ426" s="11"/>
      <c r="BK426" s="11"/>
      <c r="BL426" s="11"/>
      <c r="BM426" s="10"/>
      <c r="BN426" s="11"/>
      <c r="BO426" s="10"/>
      <c r="BP426" s="11"/>
      <c r="BQ426" s="10"/>
      <c r="BR426" s="10"/>
      <c r="BS426" s="10"/>
      <c r="BT426" s="10"/>
      <c r="BU426" s="10"/>
      <c r="BV426" s="6"/>
      <c r="BW426" s="6"/>
      <c r="BX426" s="10"/>
      <c r="BY426" s="11"/>
      <c r="BZ426" s="11"/>
      <c r="CA426" s="11"/>
      <c r="CB426" s="11"/>
      <c r="CC426" s="11"/>
      <c r="CD426" s="11"/>
      <c r="CE426" s="11"/>
      <c r="CF426" s="11"/>
      <c r="CG426" s="6"/>
      <c r="CH426" s="10"/>
      <c r="CI426" s="11"/>
      <c r="CJ426" s="11"/>
      <c r="CK426" s="11"/>
      <c r="CL426" s="11"/>
      <c r="CM426" s="11"/>
      <c r="CN426" s="11"/>
      <c r="CO426" s="11"/>
      <c r="CP426" s="11"/>
    </row>
    <row r="427" spans="1:94" ht="15.75" x14ac:dyDescent="0.25">
      <c r="A427" s="17"/>
      <c r="B427" s="17"/>
      <c r="C427" s="24"/>
      <c r="D427" s="24"/>
      <c r="E427" s="24"/>
      <c r="F427" s="25"/>
      <c r="G427" s="25"/>
      <c r="H427" s="46"/>
      <c r="I427" s="81" t="str">
        <f t="shared" si="144"/>
        <v/>
      </c>
      <c r="J427" s="28" t="str">
        <f t="shared" si="145"/>
        <v/>
      </c>
      <c r="K427" s="29" t="str">
        <f t="shared" si="146"/>
        <v/>
      </c>
      <c r="L427" s="99" t="str">
        <f t="shared" si="147"/>
        <v/>
      </c>
      <c r="M427" s="30" t="str">
        <f t="shared" si="148"/>
        <v/>
      </c>
      <c r="N427" s="31" t="str">
        <f t="shared" si="149"/>
        <v/>
      </c>
      <c r="P427" s="14">
        <f t="shared" si="132"/>
        <v>-154</v>
      </c>
      <c r="Q427" s="14"/>
      <c r="R427" s="56" t="e">
        <f t="shared" si="133"/>
        <v>#N/A</v>
      </c>
      <c r="S427" s="56" t="e">
        <f t="shared" si="134"/>
        <v>#N/A</v>
      </c>
      <c r="T427" s="98" t="e">
        <f t="shared" si="135"/>
        <v>#N/A</v>
      </c>
      <c r="U427" s="11" t="e">
        <f t="shared" si="136"/>
        <v>#N/A</v>
      </c>
      <c r="V427" s="11" t="e">
        <f t="shared" si="137"/>
        <v>#N/A</v>
      </c>
      <c r="W427" s="11" t="e">
        <f t="shared" si="138"/>
        <v>#N/A</v>
      </c>
      <c r="X427" s="11" t="e">
        <f t="shared" si="139"/>
        <v>#N/A</v>
      </c>
      <c r="Y427" s="11" t="e">
        <f t="shared" si="140"/>
        <v>#N/A</v>
      </c>
      <c r="Z427" s="11" t="e">
        <f t="shared" si="141"/>
        <v>#N/A</v>
      </c>
      <c r="AA427" s="56" t="e">
        <f t="shared" si="142"/>
        <v>#N/A</v>
      </c>
      <c r="AB427" s="56" t="e">
        <f t="shared" si="143"/>
        <v>#N/A</v>
      </c>
      <c r="AC427" s="35" t="e">
        <f t="shared" si="150"/>
        <v>#N/A</v>
      </c>
      <c r="AD427" s="35" t="e">
        <f t="shared" si="151"/>
        <v>#N/A</v>
      </c>
      <c r="AE427" s="35" t="e">
        <f t="shared" si="152"/>
        <v>#N/A</v>
      </c>
      <c r="AF427" s="35" t="e">
        <f t="shared" si="153"/>
        <v>#N/A</v>
      </c>
      <c r="AI427" s="10"/>
      <c r="AJ427" s="11"/>
      <c r="AK427" s="10"/>
      <c r="AL427" s="11"/>
      <c r="AM427" s="10"/>
      <c r="AN427" s="10"/>
      <c r="AO427" s="10"/>
      <c r="AP427" s="10"/>
      <c r="AQ427" s="10"/>
      <c r="AS427" s="10"/>
      <c r="AT427" s="11"/>
      <c r="AU427" s="11"/>
      <c r="AV427" s="11"/>
      <c r="AW427" s="11"/>
      <c r="AX427" s="11"/>
      <c r="AY427" s="11"/>
      <c r="AZ427" s="11"/>
      <c r="BA427" s="11"/>
      <c r="BC427" s="10"/>
      <c r="BD427" s="11"/>
      <c r="BE427" s="11"/>
      <c r="BF427" s="11"/>
      <c r="BG427" s="11"/>
      <c r="BH427" s="11"/>
      <c r="BI427" s="11"/>
      <c r="BJ427" s="11"/>
      <c r="BK427" s="11"/>
      <c r="BL427" s="11"/>
      <c r="BM427" s="10"/>
      <c r="BN427" s="11"/>
      <c r="BO427" s="10"/>
      <c r="BP427" s="11"/>
      <c r="BQ427" s="10"/>
      <c r="BR427" s="10"/>
      <c r="BS427" s="10"/>
      <c r="BT427" s="10"/>
      <c r="BU427" s="10"/>
      <c r="BV427" s="6"/>
      <c r="BW427" s="6"/>
      <c r="BX427" s="10"/>
      <c r="BY427" s="11"/>
      <c r="BZ427" s="11"/>
      <c r="CA427" s="11"/>
      <c r="CB427" s="11"/>
      <c r="CC427" s="11"/>
      <c r="CD427" s="11"/>
      <c r="CE427" s="11"/>
      <c r="CF427" s="11"/>
      <c r="CG427" s="6"/>
      <c r="CH427" s="10"/>
      <c r="CI427" s="11"/>
      <c r="CJ427" s="11"/>
      <c r="CK427" s="11"/>
      <c r="CL427" s="11"/>
      <c r="CM427" s="11"/>
      <c r="CN427" s="11"/>
      <c r="CO427" s="11"/>
      <c r="CP427" s="11"/>
    </row>
    <row r="428" spans="1:94" ht="15.75" x14ac:dyDescent="0.25">
      <c r="A428" s="17"/>
      <c r="B428" s="17"/>
      <c r="C428" s="24"/>
      <c r="D428" s="24"/>
      <c r="E428" s="24"/>
      <c r="F428" s="25"/>
      <c r="G428" s="25"/>
      <c r="H428" s="46"/>
      <c r="I428" s="81" t="str">
        <f t="shared" si="144"/>
        <v/>
      </c>
      <c r="J428" s="28" t="str">
        <f t="shared" si="145"/>
        <v/>
      </c>
      <c r="K428" s="29" t="str">
        <f t="shared" si="146"/>
        <v/>
      </c>
      <c r="L428" s="99" t="str">
        <f t="shared" si="147"/>
        <v/>
      </c>
      <c r="M428" s="30" t="str">
        <f t="shared" si="148"/>
        <v/>
      </c>
      <c r="N428" s="31" t="str">
        <f t="shared" si="149"/>
        <v/>
      </c>
      <c r="P428" s="14">
        <f t="shared" si="132"/>
        <v>-154</v>
      </c>
      <c r="Q428" s="14"/>
      <c r="R428" s="56" t="e">
        <f t="shared" si="133"/>
        <v>#N/A</v>
      </c>
      <c r="S428" s="56" t="e">
        <f t="shared" si="134"/>
        <v>#N/A</v>
      </c>
      <c r="T428" s="98" t="e">
        <f t="shared" si="135"/>
        <v>#N/A</v>
      </c>
      <c r="U428" s="11" t="e">
        <f t="shared" si="136"/>
        <v>#N/A</v>
      </c>
      <c r="V428" s="11" t="e">
        <f t="shared" si="137"/>
        <v>#N/A</v>
      </c>
      <c r="W428" s="11" t="e">
        <f t="shared" si="138"/>
        <v>#N/A</v>
      </c>
      <c r="X428" s="11" t="e">
        <f t="shared" si="139"/>
        <v>#N/A</v>
      </c>
      <c r="Y428" s="11" t="e">
        <f t="shared" si="140"/>
        <v>#N/A</v>
      </c>
      <c r="Z428" s="11" t="e">
        <f t="shared" si="141"/>
        <v>#N/A</v>
      </c>
      <c r="AA428" s="56" t="e">
        <f t="shared" si="142"/>
        <v>#N/A</v>
      </c>
      <c r="AB428" s="56" t="e">
        <f t="shared" si="143"/>
        <v>#N/A</v>
      </c>
      <c r="AC428" s="35" t="e">
        <f t="shared" si="150"/>
        <v>#N/A</v>
      </c>
      <c r="AD428" s="35" t="e">
        <f t="shared" si="151"/>
        <v>#N/A</v>
      </c>
      <c r="AE428" s="35" t="e">
        <f t="shared" si="152"/>
        <v>#N/A</v>
      </c>
      <c r="AF428" s="35" t="e">
        <f t="shared" si="153"/>
        <v>#N/A</v>
      </c>
      <c r="AI428" s="10"/>
      <c r="AJ428" s="11"/>
      <c r="AK428" s="10"/>
      <c r="AL428" s="11"/>
      <c r="AM428" s="10"/>
      <c r="AN428" s="10"/>
      <c r="AO428" s="10"/>
      <c r="AP428" s="10"/>
      <c r="AQ428" s="10"/>
      <c r="AS428" s="10"/>
      <c r="AT428" s="11"/>
      <c r="AU428" s="11"/>
      <c r="AV428" s="11"/>
      <c r="AW428" s="11"/>
      <c r="AX428" s="11"/>
      <c r="AY428" s="11"/>
      <c r="AZ428" s="11"/>
      <c r="BA428" s="11"/>
      <c r="BC428" s="10"/>
      <c r="BD428" s="11"/>
      <c r="BE428" s="11"/>
      <c r="BF428" s="11"/>
      <c r="BG428" s="11"/>
      <c r="BH428" s="11"/>
      <c r="BI428" s="11"/>
      <c r="BJ428" s="11"/>
      <c r="BK428" s="11"/>
      <c r="BL428" s="11"/>
      <c r="BM428" s="10"/>
      <c r="BN428" s="11"/>
      <c r="BO428" s="10"/>
      <c r="BP428" s="11"/>
      <c r="BQ428" s="10"/>
      <c r="BR428" s="10"/>
      <c r="BS428" s="10"/>
      <c r="BT428" s="10"/>
      <c r="BU428" s="10"/>
      <c r="BV428" s="6"/>
      <c r="BW428" s="6"/>
      <c r="BX428" s="10"/>
      <c r="BY428" s="11"/>
      <c r="BZ428" s="11"/>
      <c r="CA428" s="11"/>
      <c r="CB428" s="11"/>
      <c r="CC428" s="11"/>
      <c r="CD428" s="11"/>
      <c r="CE428" s="11"/>
      <c r="CF428" s="11"/>
      <c r="CG428" s="6"/>
      <c r="CH428" s="10"/>
      <c r="CI428" s="11"/>
      <c r="CJ428" s="11"/>
      <c r="CK428" s="11"/>
      <c r="CL428" s="11"/>
      <c r="CM428" s="11"/>
      <c r="CN428" s="11"/>
      <c r="CO428" s="11"/>
      <c r="CP428" s="11"/>
    </row>
    <row r="429" spans="1:94" ht="15.75" x14ac:dyDescent="0.25">
      <c r="A429" s="17"/>
      <c r="B429" s="17"/>
      <c r="C429" s="24"/>
      <c r="D429" s="24"/>
      <c r="E429" s="24"/>
      <c r="F429" s="25"/>
      <c r="G429" s="25"/>
      <c r="H429" s="46"/>
      <c r="I429" s="81" t="str">
        <f t="shared" si="144"/>
        <v/>
      </c>
      <c r="J429" s="28" t="str">
        <f t="shared" si="145"/>
        <v/>
      </c>
      <c r="K429" s="29" t="str">
        <f t="shared" si="146"/>
        <v/>
      </c>
      <c r="L429" s="99" t="str">
        <f t="shared" si="147"/>
        <v/>
      </c>
      <c r="M429" s="30" t="str">
        <f t="shared" si="148"/>
        <v/>
      </c>
      <c r="N429" s="31" t="str">
        <f t="shared" si="149"/>
        <v/>
      </c>
      <c r="P429" s="14">
        <f t="shared" si="132"/>
        <v>-154</v>
      </c>
      <c r="Q429" s="14"/>
      <c r="R429" s="56" t="e">
        <f t="shared" si="133"/>
        <v>#N/A</v>
      </c>
      <c r="S429" s="56" t="e">
        <f t="shared" si="134"/>
        <v>#N/A</v>
      </c>
      <c r="T429" s="98" t="e">
        <f t="shared" si="135"/>
        <v>#N/A</v>
      </c>
      <c r="U429" s="11" t="e">
        <f t="shared" si="136"/>
        <v>#N/A</v>
      </c>
      <c r="V429" s="11" t="e">
        <f t="shared" si="137"/>
        <v>#N/A</v>
      </c>
      <c r="W429" s="11" t="e">
        <f t="shared" si="138"/>
        <v>#N/A</v>
      </c>
      <c r="X429" s="11" t="e">
        <f t="shared" si="139"/>
        <v>#N/A</v>
      </c>
      <c r="Y429" s="11" t="e">
        <f t="shared" si="140"/>
        <v>#N/A</v>
      </c>
      <c r="Z429" s="11" t="e">
        <f t="shared" si="141"/>
        <v>#N/A</v>
      </c>
      <c r="AA429" s="56" t="e">
        <f t="shared" si="142"/>
        <v>#N/A</v>
      </c>
      <c r="AB429" s="56" t="e">
        <f t="shared" si="143"/>
        <v>#N/A</v>
      </c>
      <c r="AC429" s="35" t="e">
        <f t="shared" si="150"/>
        <v>#N/A</v>
      </c>
      <c r="AD429" s="35" t="e">
        <f t="shared" si="151"/>
        <v>#N/A</v>
      </c>
      <c r="AE429" s="35" t="e">
        <f t="shared" si="152"/>
        <v>#N/A</v>
      </c>
      <c r="AF429" s="35" t="e">
        <f t="shared" si="153"/>
        <v>#N/A</v>
      </c>
      <c r="AI429" s="10"/>
      <c r="AJ429" s="11"/>
      <c r="AK429" s="10"/>
      <c r="AL429" s="11"/>
      <c r="AM429" s="10"/>
      <c r="AN429" s="10"/>
      <c r="AO429" s="10"/>
      <c r="AP429" s="10"/>
      <c r="AQ429" s="10"/>
      <c r="AS429" s="10"/>
      <c r="AT429" s="11"/>
      <c r="AU429" s="11"/>
      <c r="AV429" s="11"/>
      <c r="AW429" s="11"/>
      <c r="AX429" s="11"/>
      <c r="AY429" s="11"/>
      <c r="AZ429" s="11"/>
      <c r="BA429" s="11"/>
      <c r="BC429" s="10"/>
      <c r="BD429" s="11"/>
      <c r="BE429" s="11"/>
      <c r="BF429" s="11"/>
      <c r="BG429" s="11"/>
      <c r="BH429" s="11"/>
      <c r="BI429" s="11"/>
      <c r="BJ429" s="11"/>
      <c r="BK429" s="11"/>
      <c r="BL429" s="11"/>
      <c r="BM429" s="10"/>
      <c r="BN429" s="11"/>
      <c r="BO429" s="10"/>
      <c r="BP429" s="11"/>
      <c r="BQ429" s="10"/>
      <c r="BR429" s="10"/>
      <c r="BS429" s="10"/>
      <c r="BT429" s="10"/>
      <c r="BU429" s="10"/>
      <c r="BV429" s="6"/>
      <c r="BW429" s="6"/>
      <c r="BX429" s="10"/>
      <c r="BY429" s="11"/>
      <c r="BZ429" s="11"/>
      <c r="CA429" s="11"/>
      <c r="CB429" s="11"/>
      <c r="CC429" s="11"/>
      <c r="CD429" s="11"/>
      <c r="CE429" s="11"/>
      <c r="CF429" s="11"/>
      <c r="CG429" s="6"/>
      <c r="CH429" s="10"/>
      <c r="CI429" s="11"/>
      <c r="CJ429" s="11"/>
      <c r="CK429" s="11"/>
      <c r="CL429" s="11"/>
      <c r="CM429" s="11"/>
      <c r="CN429" s="11"/>
      <c r="CO429" s="11"/>
      <c r="CP429" s="11"/>
    </row>
    <row r="430" spans="1:94" ht="15.75" x14ac:dyDescent="0.25">
      <c r="A430" s="17"/>
      <c r="B430" s="17"/>
      <c r="C430" s="24"/>
      <c r="D430" s="24"/>
      <c r="E430" s="24"/>
      <c r="F430" s="25"/>
      <c r="G430" s="25"/>
      <c r="H430" s="46"/>
      <c r="I430" s="81" t="str">
        <f t="shared" si="144"/>
        <v/>
      </c>
      <c r="J430" s="28" t="str">
        <f t="shared" si="145"/>
        <v/>
      </c>
      <c r="K430" s="29" t="str">
        <f t="shared" si="146"/>
        <v/>
      </c>
      <c r="L430" s="99" t="str">
        <f t="shared" si="147"/>
        <v/>
      </c>
      <c r="M430" s="30" t="str">
        <f t="shared" si="148"/>
        <v/>
      </c>
      <c r="N430" s="31" t="str">
        <f t="shared" si="149"/>
        <v/>
      </c>
      <c r="P430" s="14">
        <f t="shared" si="132"/>
        <v>-154</v>
      </c>
      <c r="Q430" s="14"/>
      <c r="R430" s="56" t="e">
        <f t="shared" si="133"/>
        <v>#N/A</v>
      </c>
      <c r="S430" s="56" t="e">
        <f t="shared" si="134"/>
        <v>#N/A</v>
      </c>
      <c r="T430" s="98" t="e">
        <f t="shared" si="135"/>
        <v>#N/A</v>
      </c>
      <c r="U430" s="11" t="e">
        <f t="shared" si="136"/>
        <v>#N/A</v>
      </c>
      <c r="V430" s="11" t="e">
        <f t="shared" si="137"/>
        <v>#N/A</v>
      </c>
      <c r="W430" s="11" t="e">
        <f t="shared" si="138"/>
        <v>#N/A</v>
      </c>
      <c r="X430" s="11" t="e">
        <f t="shared" si="139"/>
        <v>#N/A</v>
      </c>
      <c r="Y430" s="11" t="e">
        <f t="shared" si="140"/>
        <v>#N/A</v>
      </c>
      <c r="Z430" s="11" t="e">
        <f t="shared" si="141"/>
        <v>#N/A</v>
      </c>
      <c r="AA430" s="56" t="e">
        <f t="shared" si="142"/>
        <v>#N/A</v>
      </c>
      <c r="AB430" s="56" t="e">
        <f t="shared" si="143"/>
        <v>#N/A</v>
      </c>
      <c r="AC430" s="35" t="e">
        <f t="shared" si="150"/>
        <v>#N/A</v>
      </c>
      <c r="AD430" s="35" t="e">
        <f t="shared" si="151"/>
        <v>#N/A</v>
      </c>
      <c r="AE430" s="35" t="e">
        <f t="shared" si="152"/>
        <v>#N/A</v>
      </c>
      <c r="AF430" s="35" t="e">
        <f t="shared" si="153"/>
        <v>#N/A</v>
      </c>
      <c r="AI430" s="10"/>
      <c r="AJ430" s="11"/>
      <c r="AK430" s="10"/>
      <c r="AL430" s="11"/>
      <c r="AM430" s="10"/>
      <c r="AN430" s="10"/>
      <c r="AO430" s="10"/>
      <c r="AP430" s="10"/>
      <c r="AQ430" s="10"/>
      <c r="AS430" s="10"/>
      <c r="AT430" s="11"/>
      <c r="AU430" s="11"/>
      <c r="AV430" s="11"/>
      <c r="AW430" s="11"/>
      <c r="AX430" s="11"/>
      <c r="AY430" s="11"/>
      <c r="AZ430" s="11"/>
      <c r="BA430" s="11"/>
      <c r="BC430" s="10"/>
      <c r="BD430" s="11"/>
      <c r="BE430" s="11"/>
      <c r="BF430" s="11"/>
      <c r="BG430" s="11"/>
      <c r="BH430" s="11"/>
      <c r="BI430" s="11"/>
      <c r="BJ430" s="11"/>
      <c r="BK430" s="11"/>
      <c r="BL430" s="11"/>
      <c r="BM430" s="10"/>
      <c r="BN430" s="11"/>
      <c r="BO430" s="10"/>
      <c r="BP430" s="11"/>
      <c r="BQ430" s="10"/>
      <c r="BR430" s="10"/>
      <c r="BS430" s="10"/>
      <c r="BT430" s="10"/>
      <c r="BU430" s="10"/>
      <c r="BV430" s="6"/>
      <c r="BW430" s="6"/>
      <c r="BX430" s="10"/>
      <c r="BY430" s="11"/>
      <c r="BZ430" s="11"/>
      <c r="CA430" s="11"/>
      <c r="CB430" s="11"/>
      <c r="CC430" s="11"/>
      <c r="CD430" s="11"/>
      <c r="CE430" s="11"/>
      <c r="CF430" s="11"/>
      <c r="CG430" s="6"/>
      <c r="CH430" s="10"/>
      <c r="CI430" s="11"/>
      <c r="CJ430" s="11"/>
      <c r="CK430" s="11"/>
      <c r="CL430" s="11"/>
      <c r="CM430" s="11"/>
      <c r="CN430" s="11"/>
      <c r="CO430" s="11"/>
      <c r="CP430" s="11"/>
    </row>
    <row r="431" spans="1:94" ht="15.75" x14ac:dyDescent="0.25">
      <c r="A431" s="17"/>
      <c r="B431" s="17"/>
      <c r="C431" s="24"/>
      <c r="D431" s="24"/>
      <c r="E431" s="24"/>
      <c r="F431" s="25"/>
      <c r="G431" s="25"/>
      <c r="H431" s="46"/>
      <c r="I431" s="81" t="str">
        <f t="shared" si="144"/>
        <v/>
      </c>
      <c r="J431" s="28" t="str">
        <f t="shared" si="145"/>
        <v/>
      </c>
      <c r="K431" s="29" t="str">
        <f t="shared" si="146"/>
        <v/>
      </c>
      <c r="L431" s="99" t="str">
        <f t="shared" si="147"/>
        <v/>
      </c>
      <c r="M431" s="30" t="str">
        <f t="shared" si="148"/>
        <v/>
      </c>
      <c r="N431" s="31" t="str">
        <f t="shared" si="149"/>
        <v/>
      </c>
      <c r="P431" s="14">
        <f t="shared" si="132"/>
        <v>-154</v>
      </c>
      <c r="Q431" s="14"/>
      <c r="R431" s="56" t="e">
        <f t="shared" si="133"/>
        <v>#N/A</v>
      </c>
      <c r="S431" s="56" t="e">
        <f t="shared" si="134"/>
        <v>#N/A</v>
      </c>
      <c r="T431" s="98" t="e">
        <f t="shared" si="135"/>
        <v>#N/A</v>
      </c>
      <c r="U431" s="11" t="e">
        <f t="shared" si="136"/>
        <v>#N/A</v>
      </c>
      <c r="V431" s="11" t="e">
        <f t="shared" si="137"/>
        <v>#N/A</v>
      </c>
      <c r="W431" s="11" t="e">
        <f t="shared" si="138"/>
        <v>#N/A</v>
      </c>
      <c r="X431" s="11" t="e">
        <f t="shared" si="139"/>
        <v>#N/A</v>
      </c>
      <c r="Y431" s="11" t="e">
        <f t="shared" si="140"/>
        <v>#N/A</v>
      </c>
      <c r="Z431" s="11" t="e">
        <f t="shared" si="141"/>
        <v>#N/A</v>
      </c>
      <c r="AA431" s="56" t="e">
        <f t="shared" si="142"/>
        <v>#N/A</v>
      </c>
      <c r="AB431" s="56" t="e">
        <f t="shared" si="143"/>
        <v>#N/A</v>
      </c>
      <c r="AC431" s="35" t="e">
        <f t="shared" si="150"/>
        <v>#N/A</v>
      </c>
      <c r="AD431" s="35" t="e">
        <f t="shared" si="151"/>
        <v>#N/A</v>
      </c>
      <c r="AE431" s="35" t="e">
        <f t="shared" si="152"/>
        <v>#N/A</v>
      </c>
      <c r="AF431" s="35" t="e">
        <f t="shared" si="153"/>
        <v>#N/A</v>
      </c>
      <c r="AI431" s="10"/>
      <c r="AJ431" s="11"/>
      <c r="AK431" s="10"/>
      <c r="AL431" s="11"/>
      <c r="AM431" s="10"/>
      <c r="AN431" s="10"/>
      <c r="AO431" s="10"/>
      <c r="AP431" s="10"/>
      <c r="AQ431" s="10"/>
      <c r="AS431" s="10"/>
      <c r="AT431" s="11"/>
      <c r="AU431" s="11"/>
      <c r="AV431" s="11"/>
      <c r="AW431" s="11"/>
      <c r="AX431" s="11"/>
      <c r="AY431" s="11"/>
      <c r="AZ431" s="11"/>
      <c r="BA431" s="11"/>
      <c r="BC431" s="10"/>
      <c r="BD431" s="11"/>
      <c r="BE431" s="11"/>
      <c r="BF431" s="11"/>
      <c r="BG431" s="11"/>
      <c r="BH431" s="11"/>
      <c r="BI431" s="11"/>
      <c r="BJ431" s="11"/>
      <c r="BK431" s="11"/>
      <c r="BL431" s="11"/>
      <c r="BM431" s="10"/>
      <c r="BN431" s="11"/>
      <c r="BO431" s="10"/>
      <c r="BP431" s="11"/>
      <c r="BQ431" s="10"/>
      <c r="BR431" s="10"/>
      <c r="BS431" s="10"/>
      <c r="BT431" s="10"/>
      <c r="BU431" s="10"/>
      <c r="BV431" s="6"/>
      <c r="BW431" s="6"/>
      <c r="BX431" s="10"/>
      <c r="BY431" s="11"/>
      <c r="BZ431" s="11"/>
      <c r="CA431" s="11"/>
      <c r="CB431" s="11"/>
      <c r="CC431" s="11"/>
      <c r="CD431" s="11"/>
      <c r="CE431" s="11"/>
      <c r="CF431" s="11"/>
      <c r="CG431" s="6"/>
      <c r="CH431" s="10"/>
      <c r="CI431" s="11"/>
      <c r="CJ431" s="11"/>
      <c r="CK431" s="11"/>
      <c r="CL431" s="11"/>
      <c r="CM431" s="11"/>
      <c r="CN431" s="11"/>
      <c r="CO431" s="11"/>
      <c r="CP431" s="11"/>
    </row>
    <row r="432" spans="1:94" ht="15.75" x14ac:dyDescent="0.25">
      <c r="A432" s="17"/>
      <c r="B432" s="17"/>
      <c r="C432" s="24"/>
      <c r="D432" s="24"/>
      <c r="E432" s="24"/>
      <c r="F432" s="25"/>
      <c r="G432" s="25"/>
      <c r="H432" s="46"/>
      <c r="I432" s="81" t="str">
        <f t="shared" si="144"/>
        <v/>
      </c>
      <c r="J432" s="28" t="str">
        <f t="shared" si="145"/>
        <v/>
      </c>
      <c r="K432" s="29" t="str">
        <f t="shared" si="146"/>
        <v/>
      </c>
      <c r="L432" s="99" t="str">
        <f t="shared" si="147"/>
        <v/>
      </c>
      <c r="M432" s="30" t="str">
        <f t="shared" si="148"/>
        <v/>
      </c>
      <c r="N432" s="31" t="str">
        <f t="shared" si="149"/>
        <v/>
      </c>
      <c r="P432" s="14">
        <f t="shared" si="132"/>
        <v>-154</v>
      </c>
      <c r="Q432" s="14"/>
      <c r="R432" s="56" t="e">
        <f t="shared" si="133"/>
        <v>#N/A</v>
      </c>
      <c r="S432" s="56" t="e">
        <f t="shared" si="134"/>
        <v>#N/A</v>
      </c>
      <c r="T432" s="98" t="e">
        <f t="shared" si="135"/>
        <v>#N/A</v>
      </c>
      <c r="U432" s="11" t="e">
        <f t="shared" si="136"/>
        <v>#N/A</v>
      </c>
      <c r="V432" s="11" t="e">
        <f t="shared" si="137"/>
        <v>#N/A</v>
      </c>
      <c r="W432" s="11" t="e">
        <f t="shared" si="138"/>
        <v>#N/A</v>
      </c>
      <c r="X432" s="11" t="e">
        <f t="shared" si="139"/>
        <v>#N/A</v>
      </c>
      <c r="Y432" s="11" t="e">
        <f t="shared" si="140"/>
        <v>#N/A</v>
      </c>
      <c r="Z432" s="11" t="e">
        <f t="shared" si="141"/>
        <v>#N/A</v>
      </c>
      <c r="AA432" s="56" t="e">
        <f t="shared" si="142"/>
        <v>#N/A</v>
      </c>
      <c r="AB432" s="56" t="e">
        <f t="shared" si="143"/>
        <v>#N/A</v>
      </c>
      <c r="AC432" s="35" t="e">
        <f t="shared" si="150"/>
        <v>#N/A</v>
      </c>
      <c r="AD432" s="35" t="e">
        <f t="shared" si="151"/>
        <v>#N/A</v>
      </c>
      <c r="AE432" s="35" t="e">
        <f t="shared" si="152"/>
        <v>#N/A</v>
      </c>
      <c r="AF432" s="35" t="e">
        <f t="shared" si="153"/>
        <v>#N/A</v>
      </c>
      <c r="AI432" s="10"/>
      <c r="AJ432" s="11"/>
      <c r="AK432" s="10"/>
      <c r="AL432" s="11"/>
      <c r="AM432" s="10"/>
      <c r="AN432" s="10"/>
      <c r="AO432" s="10"/>
      <c r="AP432" s="10"/>
      <c r="AQ432" s="10"/>
      <c r="AS432" s="10"/>
      <c r="AT432" s="11"/>
      <c r="AU432" s="11"/>
      <c r="AV432" s="11"/>
      <c r="AW432" s="11"/>
      <c r="AX432" s="11"/>
      <c r="AY432" s="11"/>
      <c r="AZ432" s="11"/>
      <c r="BA432" s="11"/>
      <c r="BC432" s="10"/>
      <c r="BD432" s="11"/>
      <c r="BE432" s="11"/>
      <c r="BF432" s="11"/>
      <c r="BG432" s="11"/>
      <c r="BH432" s="11"/>
      <c r="BI432" s="11"/>
      <c r="BJ432" s="11"/>
      <c r="BK432" s="11"/>
      <c r="BL432" s="11"/>
      <c r="BM432" s="10"/>
      <c r="BN432" s="11"/>
      <c r="BO432" s="10"/>
      <c r="BP432" s="11"/>
      <c r="BQ432" s="10"/>
      <c r="BR432" s="10"/>
      <c r="BS432" s="10"/>
      <c r="BT432" s="10"/>
      <c r="BU432" s="10"/>
      <c r="BV432" s="6"/>
      <c r="BW432" s="6"/>
      <c r="BX432" s="10"/>
      <c r="BY432" s="11"/>
      <c r="BZ432" s="11"/>
      <c r="CA432" s="11"/>
      <c r="CB432" s="11"/>
      <c r="CC432" s="11"/>
      <c r="CD432" s="11"/>
      <c r="CE432" s="11"/>
      <c r="CF432" s="11"/>
      <c r="CG432" s="6"/>
      <c r="CH432" s="10"/>
      <c r="CI432" s="11"/>
      <c r="CJ432" s="11"/>
      <c r="CK432" s="11"/>
      <c r="CL432" s="11"/>
      <c r="CM432" s="11"/>
      <c r="CN432" s="11"/>
      <c r="CO432" s="11"/>
      <c r="CP432" s="11"/>
    </row>
    <row r="433" spans="1:94" ht="15.75" x14ac:dyDescent="0.25">
      <c r="A433" s="17"/>
      <c r="B433" s="17"/>
      <c r="C433" s="24"/>
      <c r="D433" s="24"/>
      <c r="E433" s="24"/>
      <c r="F433" s="25"/>
      <c r="G433" s="25"/>
      <c r="H433" s="46"/>
      <c r="I433" s="81" t="str">
        <f t="shared" si="144"/>
        <v/>
      </c>
      <c r="J433" s="28" t="str">
        <f t="shared" si="145"/>
        <v/>
      </c>
      <c r="K433" s="29" t="str">
        <f t="shared" si="146"/>
        <v/>
      </c>
      <c r="L433" s="99" t="str">
        <f t="shared" si="147"/>
        <v/>
      </c>
      <c r="M433" s="30" t="str">
        <f t="shared" si="148"/>
        <v/>
      </c>
      <c r="N433" s="31" t="str">
        <f t="shared" si="149"/>
        <v/>
      </c>
      <c r="P433" s="14">
        <f t="shared" si="132"/>
        <v>-154</v>
      </c>
      <c r="Q433" s="14"/>
      <c r="R433" s="56" t="e">
        <f t="shared" si="133"/>
        <v>#N/A</v>
      </c>
      <c r="S433" s="56" t="e">
        <f t="shared" si="134"/>
        <v>#N/A</v>
      </c>
      <c r="T433" s="98" t="e">
        <f t="shared" si="135"/>
        <v>#N/A</v>
      </c>
      <c r="U433" s="11" t="e">
        <f t="shared" si="136"/>
        <v>#N/A</v>
      </c>
      <c r="V433" s="11" t="e">
        <f t="shared" si="137"/>
        <v>#N/A</v>
      </c>
      <c r="W433" s="11" t="e">
        <f t="shared" si="138"/>
        <v>#N/A</v>
      </c>
      <c r="X433" s="11" t="e">
        <f t="shared" si="139"/>
        <v>#N/A</v>
      </c>
      <c r="Y433" s="11" t="e">
        <f t="shared" si="140"/>
        <v>#N/A</v>
      </c>
      <c r="Z433" s="11" t="e">
        <f t="shared" si="141"/>
        <v>#N/A</v>
      </c>
      <c r="AA433" s="56" t="e">
        <f t="shared" si="142"/>
        <v>#N/A</v>
      </c>
      <c r="AB433" s="56" t="e">
        <f t="shared" si="143"/>
        <v>#N/A</v>
      </c>
      <c r="AC433" s="35" t="e">
        <f t="shared" si="150"/>
        <v>#N/A</v>
      </c>
      <c r="AD433" s="35" t="e">
        <f t="shared" si="151"/>
        <v>#N/A</v>
      </c>
      <c r="AE433" s="35" t="e">
        <f t="shared" si="152"/>
        <v>#N/A</v>
      </c>
      <c r="AF433" s="35" t="e">
        <f t="shared" si="153"/>
        <v>#N/A</v>
      </c>
      <c r="AI433" s="10"/>
      <c r="AJ433" s="11"/>
      <c r="AK433" s="10"/>
      <c r="AL433" s="11"/>
      <c r="AM433" s="10"/>
      <c r="AN433" s="10"/>
      <c r="AO433" s="10"/>
      <c r="AP433" s="10"/>
      <c r="AQ433" s="10"/>
      <c r="AS433" s="10"/>
      <c r="AT433" s="11"/>
      <c r="AU433" s="11"/>
      <c r="AV433" s="11"/>
      <c r="AW433" s="11"/>
      <c r="AX433" s="11"/>
      <c r="AY433" s="11"/>
      <c r="AZ433" s="11"/>
      <c r="BA433" s="11"/>
      <c r="BC433" s="10"/>
      <c r="BD433" s="11"/>
      <c r="BE433" s="11"/>
      <c r="BF433" s="11"/>
      <c r="BG433" s="11"/>
      <c r="BH433" s="11"/>
      <c r="BI433" s="11"/>
      <c r="BJ433" s="11"/>
      <c r="BK433" s="11"/>
      <c r="BL433" s="11"/>
      <c r="BM433" s="10"/>
      <c r="BN433" s="11"/>
      <c r="BO433" s="10"/>
      <c r="BP433" s="11"/>
      <c r="BQ433" s="10"/>
      <c r="BR433" s="10"/>
      <c r="BS433" s="10"/>
      <c r="BT433" s="10"/>
      <c r="BU433" s="10"/>
      <c r="BV433" s="6"/>
      <c r="BW433" s="6"/>
      <c r="BX433" s="10"/>
      <c r="BY433" s="11"/>
      <c r="BZ433" s="11"/>
      <c r="CA433" s="11"/>
      <c r="CB433" s="11"/>
      <c r="CC433" s="11"/>
      <c r="CD433" s="11"/>
      <c r="CE433" s="11"/>
      <c r="CF433" s="11"/>
      <c r="CG433" s="6"/>
      <c r="CH433" s="10"/>
      <c r="CI433" s="11"/>
      <c r="CJ433" s="11"/>
      <c r="CK433" s="11"/>
      <c r="CL433" s="11"/>
      <c r="CM433" s="11"/>
      <c r="CN433" s="11"/>
      <c r="CO433" s="11"/>
      <c r="CP433" s="11"/>
    </row>
    <row r="434" spans="1:94" ht="15.75" x14ac:dyDescent="0.25">
      <c r="A434" s="17"/>
      <c r="B434" s="17"/>
      <c r="C434" s="24"/>
      <c r="D434" s="24"/>
      <c r="E434" s="24"/>
      <c r="F434" s="25"/>
      <c r="G434" s="25"/>
      <c r="H434" s="46"/>
      <c r="I434" s="81" t="str">
        <f t="shared" si="144"/>
        <v/>
      </c>
      <c r="J434" s="28" t="str">
        <f t="shared" si="145"/>
        <v/>
      </c>
      <c r="K434" s="29" t="str">
        <f t="shared" si="146"/>
        <v/>
      </c>
      <c r="L434" s="99" t="str">
        <f t="shared" si="147"/>
        <v/>
      </c>
      <c r="M434" s="30" t="str">
        <f t="shared" si="148"/>
        <v/>
      </c>
      <c r="N434" s="31" t="str">
        <f t="shared" si="149"/>
        <v/>
      </c>
      <c r="P434" s="14">
        <f t="shared" si="132"/>
        <v>-154</v>
      </c>
      <c r="Q434" s="14"/>
      <c r="R434" s="56" t="e">
        <f t="shared" si="133"/>
        <v>#N/A</v>
      </c>
      <c r="S434" s="56" t="e">
        <f t="shared" si="134"/>
        <v>#N/A</v>
      </c>
      <c r="T434" s="98" t="e">
        <f t="shared" si="135"/>
        <v>#N/A</v>
      </c>
      <c r="U434" s="11" t="e">
        <f t="shared" si="136"/>
        <v>#N/A</v>
      </c>
      <c r="V434" s="11" t="e">
        <f t="shared" si="137"/>
        <v>#N/A</v>
      </c>
      <c r="W434" s="11" t="e">
        <f t="shared" si="138"/>
        <v>#N/A</v>
      </c>
      <c r="X434" s="11" t="e">
        <f t="shared" si="139"/>
        <v>#N/A</v>
      </c>
      <c r="Y434" s="11" t="e">
        <f t="shared" si="140"/>
        <v>#N/A</v>
      </c>
      <c r="Z434" s="11" t="e">
        <f t="shared" si="141"/>
        <v>#N/A</v>
      </c>
      <c r="AA434" s="56" t="e">
        <f t="shared" si="142"/>
        <v>#N/A</v>
      </c>
      <c r="AB434" s="56" t="e">
        <f t="shared" si="143"/>
        <v>#N/A</v>
      </c>
      <c r="AC434" s="35" t="e">
        <f t="shared" si="150"/>
        <v>#N/A</v>
      </c>
      <c r="AD434" s="35" t="e">
        <f t="shared" si="151"/>
        <v>#N/A</v>
      </c>
      <c r="AE434" s="35" t="e">
        <f t="shared" si="152"/>
        <v>#N/A</v>
      </c>
      <c r="AF434" s="35" t="e">
        <f t="shared" si="153"/>
        <v>#N/A</v>
      </c>
      <c r="AI434" s="10"/>
      <c r="AJ434" s="11"/>
      <c r="AK434" s="10"/>
      <c r="AL434" s="11"/>
      <c r="AM434" s="10"/>
      <c r="AN434" s="10"/>
      <c r="AO434" s="10"/>
      <c r="AP434" s="10"/>
      <c r="AQ434" s="10"/>
      <c r="AS434" s="10"/>
      <c r="AT434" s="11"/>
      <c r="AU434" s="11"/>
      <c r="AV434" s="11"/>
      <c r="AW434" s="11"/>
      <c r="AX434" s="11"/>
      <c r="AY434" s="11"/>
      <c r="AZ434" s="11"/>
      <c r="BA434" s="11"/>
      <c r="BC434" s="10"/>
      <c r="BD434" s="11"/>
      <c r="BE434" s="11"/>
      <c r="BF434" s="11"/>
      <c r="BG434" s="11"/>
      <c r="BH434" s="11"/>
      <c r="BI434" s="11"/>
      <c r="BJ434" s="11"/>
      <c r="BK434" s="11"/>
      <c r="BL434" s="11"/>
      <c r="BM434" s="10"/>
      <c r="BN434" s="11"/>
      <c r="BO434" s="10"/>
      <c r="BP434" s="11"/>
      <c r="BQ434" s="10"/>
      <c r="BR434" s="10"/>
      <c r="BS434" s="10"/>
      <c r="BT434" s="10"/>
      <c r="BU434" s="10"/>
      <c r="BV434" s="6"/>
      <c r="BW434" s="6"/>
      <c r="BX434" s="10"/>
      <c r="BY434" s="11"/>
      <c r="BZ434" s="11"/>
      <c r="CA434" s="11"/>
      <c r="CB434" s="11"/>
      <c r="CC434" s="11"/>
      <c r="CD434" s="11"/>
      <c r="CE434" s="11"/>
      <c r="CF434" s="11"/>
      <c r="CG434" s="6"/>
      <c r="CH434" s="10"/>
      <c r="CI434" s="11"/>
      <c r="CJ434" s="11"/>
      <c r="CK434" s="11"/>
      <c r="CL434" s="11"/>
      <c r="CM434" s="11"/>
      <c r="CN434" s="11"/>
      <c r="CO434" s="11"/>
      <c r="CP434" s="11"/>
    </row>
    <row r="435" spans="1:94" ht="15.75" x14ac:dyDescent="0.25">
      <c r="A435" s="17"/>
      <c r="B435" s="17"/>
      <c r="C435" s="24"/>
      <c r="D435" s="24"/>
      <c r="E435" s="24"/>
      <c r="F435" s="25"/>
      <c r="G435" s="25"/>
      <c r="H435" s="46"/>
      <c r="I435" s="81" t="str">
        <f t="shared" si="144"/>
        <v/>
      </c>
      <c r="J435" s="28" t="str">
        <f t="shared" si="145"/>
        <v/>
      </c>
      <c r="K435" s="29" t="str">
        <f t="shared" si="146"/>
        <v/>
      </c>
      <c r="L435" s="99" t="str">
        <f t="shared" si="147"/>
        <v/>
      </c>
      <c r="M435" s="30" t="str">
        <f t="shared" si="148"/>
        <v/>
      </c>
      <c r="N435" s="31" t="str">
        <f t="shared" si="149"/>
        <v/>
      </c>
      <c r="P435" s="14">
        <f t="shared" si="132"/>
        <v>-154</v>
      </c>
      <c r="Q435" s="14"/>
      <c r="R435" s="56" t="e">
        <f t="shared" si="133"/>
        <v>#N/A</v>
      </c>
      <c r="S435" s="56" t="e">
        <f t="shared" si="134"/>
        <v>#N/A</v>
      </c>
      <c r="T435" s="98" t="e">
        <f t="shared" si="135"/>
        <v>#N/A</v>
      </c>
      <c r="U435" s="11" t="e">
        <f t="shared" si="136"/>
        <v>#N/A</v>
      </c>
      <c r="V435" s="11" t="e">
        <f t="shared" si="137"/>
        <v>#N/A</v>
      </c>
      <c r="W435" s="11" t="e">
        <f t="shared" si="138"/>
        <v>#N/A</v>
      </c>
      <c r="X435" s="11" t="e">
        <f t="shared" si="139"/>
        <v>#N/A</v>
      </c>
      <c r="Y435" s="11" t="e">
        <f t="shared" si="140"/>
        <v>#N/A</v>
      </c>
      <c r="Z435" s="11" t="e">
        <f t="shared" si="141"/>
        <v>#N/A</v>
      </c>
      <c r="AA435" s="56" t="e">
        <f t="shared" si="142"/>
        <v>#N/A</v>
      </c>
      <c r="AB435" s="56" t="e">
        <f t="shared" si="143"/>
        <v>#N/A</v>
      </c>
      <c r="AC435" s="35" t="e">
        <f t="shared" si="150"/>
        <v>#N/A</v>
      </c>
      <c r="AD435" s="35" t="e">
        <f t="shared" si="151"/>
        <v>#N/A</v>
      </c>
      <c r="AE435" s="35" t="e">
        <f t="shared" si="152"/>
        <v>#N/A</v>
      </c>
      <c r="AF435" s="35" t="e">
        <f t="shared" si="153"/>
        <v>#N/A</v>
      </c>
      <c r="AI435" s="10"/>
      <c r="AJ435" s="11"/>
      <c r="AK435" s="10"/>
      <c r="AL435" s="11"/>
      <c r="AM435" s="10"/>
      <c r="AN435" s="10"/>
      <c r="AO435" s="10"/>
      <c r="AP435" s="10"/>
      <c r="AQ435" s="10"/>
      <c r="AS435" s="10"/>
      <c r="AT435" s="11"/>
      <c r="AU435" s="11"/>
      <c r="AV435" s="11"/>
      <c r="AW435" s="11"/>
      <c r="AX435" s="11"/>
      <c r="AY435" s="11"/>
      <c r="AZ435" s="11"/>
      <c r="BA435" s="11"/>
      <c r="BC435" s="10"/>
      <c r="BD435" s="11"/>
      <c r="BE435" s="11"/>
      <c r="BF435" s="11"/>
      <c r="BG435" s="11"/>
      <c r="BH435" s="11"/>
      <c r="BI435" s="11"/>
      <c r="BJ435" s="11"/>
      <c r="BK435" s="11"/>
      <c r="BL435" s="11"/>
      <c r="BM435" s="10"/>
      <c r="BN435" s="11"/>
      <c r="BO435" s="10"/>
      <c r="BP435" s="11"/>
      <c r="BQ435" s="10"/>
      <c r="BR435" s="10"/>
      <c r="BS435" s="10"/>
      <c r="BT435" s="10"/>
      <c r="BU435" s="10"/>
      <c r="BV435" s="6"/>
      <c r="BW435" s="6"/>
      <c r="BX435" s="10"/>
      <c r="BY435" s="11"/>
      <c r="BZ435" s="11"/>
      <c r="CA435" s="11"/>
      <c r="CB435" s="11"/>
      <c r="CC435" s="11"/>
      <c r="CD435" s="11"/>
      <c r="CE435" s="11"/>
      <c r="CF435" s="11"/>
      <c r="CG435" s="6"/>
      <c r="CH435" s="10"/>
      <c r="CI435" s="11"/>
      <c r="CJ435" s="11"/>
      <c r="CK435" s="11"/>
      <c r="CL435" s="11"/>
      <c r="CM435" s="11"/>
      <c r="CN435" s="11"/>
      <c r="CO435" s="11"/>
      <c r="CP435" s="11"/>
    </row>
    <row r="436" spans="1:94" ht="15.75" x14ac:dyDescent="0.25">
      <c r="A436" s="17"/>
      <c r="B436" s="17"/>
      <c r="C436" s="24"/>
      <c r="D436" s="24"/>
      <c r="E436" s="24"/>
      <c r="F436" s="25"/>
      <c r="G436" s="25"/>
      <c r="H436" s="46"/>
      <c r="I436" s="81" t="str">
        <f t="shared" si="144"/>
        <v/>
      </c>
      <c r="J436" s="28" t="str">
        <f t="shared" si="145"/>
        <v/>
      </c>
      <c r="K436" s="29" t="str">
        <f t="shared" si="146"/>
        <v/>
      </c>
      <c r="L436" s="99" t="str">
        <f t="shared" si="147"/>
        <v/>
      </c>
      <c r="M436" s="30" t="str">
        <f t="shared" si="148"/>
        <v/>
      </c>
      <c r="N436" s="31" t="str">
        <f t="shared" si="149"/>
        <v/>
      </c>
      <c r="P436" s="14">
        <f t="shared" si="132"/>
        <v>-154</v>
      </c>
      <c r="Q436" s="14"/>
      <c r="R436" s="56" t="e">
        <f t="shared" si="133"/>
        <v>#N/A</v>
      </c>
      <c r="S436" s="56" t="e">
        <f t="shared" si="134"/>
        <v>#N/A</v>
      </c>
      <c r="T436" s="98" t="e">
        <f t="shared" si="135"/>
        <v>#N/A</v>
      </c>
      <c r="U436" s="11" t="e">
        <f t="shared" si="136"/>
        <v>#N/A</v>
      </c>
      <c r="V436" s="11" t="e">
        <f t="shared" si="137"/>
        <v>#N/A</v>
      </c>
      <c r="W436" s="11" t="e">
        <f t="shared" si="138"/>
        <v>#N/A</v>
      </c>
      <c r="X436" s="11" t="e">
        <f t="shared" si="139"/>
        <v>#N/A</v>
      </c>
      <c r="Y436" s="11" t="e">
        <f t="shared" si="140"/>
        <v>#N/A</v>
      </c>
      <c r="Z436" s="11" t="e">
        <f t="shared" si="141"/>
        <v>#N/A</v>
      </c>
      <c r="AA436" s="56" t="e">
        <f t="shared" si="142"/>
        <v>#N/A</v>
      </c>
      <c r="AB436" s="56" t="e">
        <f t="shared" si="143"/>
        <v>#N/A</v>
      </c>
      <c r="AC436" s="35" t="e">
        <f t="shared" si="150"/>
        <v>#N/A</v>
      </c>
      <c r="AD436" s="35" t="e">
        <f t="shared" si="151"/>
        <v>#N/A</v>
      </c>
      <c r="AE436" s="35" t="e">
        <f t="shared" si="152"/>
        <v>#N/A</v>
      </c>
      <c r="AF436" s="35" t="e">
        <f t="shared" si="153"/>
        <v>#N/A</v>
      </c>
      <c r="AI436" s="10"/>
      <c r="AJ436" s="11"/>
      <c r="AK436" s="10"/>
      <c r="AL436" s="11"/>
      <c r="AM436" s="10"/>
      <c r="AN436" s="10"/>
      <c r="AO436" s="10"/>
      <c r="AP436" s="10"/>
      <c r="AQ436" s="10"/>
      <c r="AS436" s="10"/>
      <c r="AT436" s="11"/>
      <c r="AU436" s="11"/>
      <c r="AV436" s="11"/>
      <c r="AW436" s="11"/>
      <c r="AX436" s="11"/>
      <c r="AY436" s="11"/>
      <c r="AZ436" s="11"/>
      <c r="BA436" s="11"/>
      <c r="BC436" s="10"/>
      <c r="BD436" s="11"/>
      <c r="BE436" s="11"/>
      <c r="BF436" s="11"/>
      <c r="BG436" s="11"/>
      <c r="BH436" s="11"/>
      <c r="BI436" s="11"/>
      <c r="BJ436" s="11"/>
      <c r="BK436" s="11"/>
      <c r="BL436" s="11"/>
      <c r="BM436" s="10"/>
      <c r="BN436" s="11"/>
      <c r="BO436" s="10"/>
      <c r="BP436" s="11"/>
      <c r="BQ436" s="10"/>
      <c r="BR436" s="10"/>
      <c r="BS436" s="10"/>
      <c r="BT436" s="10"/>
      <c r="BU436" s="10"/>
      <c r="BV436" s="6"/>
      <c r="BW436" s="6"/>
      <c r="BX436" s="10"/>
      <c r="BY436" s="11"/>
      <c r="BZ436" s="11"/>
      <c r="CA436" s="11"/>
      <c r="CB436" s="11"/>
      <c r="CC436" s="11"/>
      <c r="CD436" s="11"/>
      <c r="CE436" s="11"/>
      <c r="CF436" s="11"/>
      <c r="CG436" s="6"/>
      <c r="CH436" s="10"/>
      <c r="CI436" s="11"/>
      <c r="CJ436" s="11"/>
      <c r="CK436" s="11"/>
      <c r="CL436" s="11"/>
      <c r="CM436" s="11"/>
      <c r="CN436" s="11"/>
      <c r="CO436" s="11"/>
      <c r="CP436" s="11"/>
    </row>
    <row r="437" spans="1:94" ht="15.75" x14ac:dyDescent="0.25">
      <c r="A437" s="17"/>
      <c r="B437" s="17"/>
      <c r="C437" s="24"/>
      <c r="D437" s="24"/>
      <c r="E437" s="24"/>
      <c r="F437" s="25"/>
      <c r="G437" s="25"/>
      <c r="H437" s="46"/>
      <c r="I437" s="81" t="str">
        <f t="shared" si="144"/>
        <v/>
      </c>
      <c r="J437" s="28" t="str">
        <f t="shared" si="145"/>
        <v/>
      </c>
      <c r="K437" s="29" t="str">
        <f t="shared" si="146"/>
        <v/>
      </c>
      <c r="L437" s="99" t="str">
        <f t="shared" si="147"/>
        <v/>
      </c>
      <c r="M437" s="30" t="str">
        <f t="shared" si="148"/>
        <v/>
      </c>
      <c r="N437" s="31" t="str">
        <f t="shared" si="149"/>
        <v/>
      </c>
      <c r="P437" s="14">
        <f t="shared" si="132"/>
        <v>-154</v>
      </c>
      <c r="Q437" s="14"/>
      <c r="R437" s="56" t="e">
        <f t="shared" si="133"/>
        <v>#N/A</v>
      </c>
      <c r="S437" s="56" t="e">
        <f t="shared" si="134"/>
        <v>#N/A</v>
      </c>
      <c r="T437" s="98" t="e">
        <f t="shared" si="135"/>
        <v>#N/A</v>
      </c>
      <c r="U437" s="11" t="e">
        <f t="shared" si="136"/>
        <v>#N/A</v>
      </c>
      <c r="V437" s="11" t="e">
        <f t="shared" si="137"/>
        <v>#N/A</v>
      </c>
      <c r="W437" s="11" t="e">
        <f t="shared" si="138"/>
        <v>#N/A</v>
      </c>
      <c r="X437" s="11" t="e">
        <f t="shared" si="139"/>
        <v>#N/A</v>
      </c>
      <c r="Y437" s="11" t="e">
        <f t="shared" si="140"/>
        <v>#N/A</v>
      </c>
      <c r="Z437" s="11" t="e">
        <f t="shared" si="141"/>
        <v>#N/A</v>
      </c>
      <c r="AA437" s="56" t="e">
        <f t="shared" si="142"/>
        <v>#N/A</v>
      </c>
      <c r="AB437" s="56" t="e">
        <f t="shared" si="143"/>
        <v>#N/A</v>
      </c>
      <c r="AC437" s="35" t="e">
        <f t="shared" si="150"/>
        <v>#N/A</v>
      </c>
      <c r="AD437" s="35" t="e">
        <f t="shared" si="151"/>
        <v>#N/A</v>
      </c>
      <c r="AE437" s="35" t="e">
        <f t="shared" si="152"/>
        <v>#N/A</v>
      </c>
      <c r="AF437" s="35" t="e">
        <f t="shared" si="153"/>
        <v>#N/A</v>
      </c>
      <c r="AI437" s="10"/>
      <c r="AJ437" s="11"/>
      <c r="AK437" s="10"/>
      <c r="AL437" s="11"/>
      <c r="AM437" s="10"/>
      <c r="AN437" s="10"/>
      <c r="AO437" s="10"/>
      <c r="AP437" s="10"/>
      <c r="AQ437" s="10"/>
      <c r="AS437" s="10"/>
      <c r="AT437" s="11"/>
      <c r="AU437" s="11"/>
      <c r="AV437" s="11"/>
      <c r="AW437" s="11"/>
      <c r="AX437" s="11"/>
      <c r="AY437" s="11"/>
      <c r="AZ437" s="11"/>
      <c r="BA437" s="11"/>
      <c r="BC437" s="10"/>
      <c r="BD437" s="11"/>
      <c r="BE437" s="11"/>
      <c r="BF437" s="11"/>
      <c r="BG437" s="11"/>
      <c r="BH437" s="11"/>
      <c r="BI437" s="11"/>
      <c r="BJ437" s="11"/>
      <c r="BK437" s="11"/>
      <c r="BL437" s="11"/>
      <c r="BM437" s="10"/>
      <c r="BN437" s="11"/>
      <c r="BO437" s="10"/>
      <c r="BP437" s="11"/>
      <c r="BQ437" s="10"/>
      <c r="BR437" s="10"/>
      <c r="BS437" s="10"/>
      <c r="BT437" s="10"/>
      <c r="BU437" s="10"/>
      <c r="BV437" s="6"/>
      <c r="BW437" s="6"/>
      <c r="BX437" s="10"/>
      <c r="BY437" s="11"/>
      <c r="BZ437" s="11"/>
      <c r="CA437" s="11"/>
      <c r="CB437" s="11"/>
      <c r="CC437" s="11"/>
      <c r="CD437" s="11"/>
      <c r="CE437" s="11"/>
      <c r="CF437" s="11"/>
      <c r="CG437" s="6"/>
      <c r="CH437" s="10"/>
      <c r="CI437" s="11"/>
      <c r="CJ437" s="11"/>
      <c r="CK437" s="11"/>
      <c r="CL437" s="11"/>
      <c r="CM437" s="11"/>
      <c r="CN437" s="11"/>
      <c r="CO437" s="11"/>
      <c r="CP437" s="11"/>
    </row>
    <row r="438" spans="1:94" ht="15.75" x14ac:dyDescent="0.25">
      <c r="A438" s="17"/>
      <c r="B438" s="17"/>
      <c r="C438" s="24"/>
      <c r="D438" s="24"/>
      <c r="E438" s="24"/>
      <c r="F438" s="25"/>
      <c r="G438" s="25"/>
      <c r="H438" s="46"/>
      <c r="I438" s="81" t="str">
        <f t="shared" si="144"/>
        <v/>
      </c>
      <c r="J438" s="28" t="str">
        <f t="shared" si="145"/>
        <v/>
      </c>
      <c r="K438" s="29" t="str">
        <f t="shared" si="146"/>
        <v/>
      </c>
      <c r="L438" s="99" t="str">
        <f t="shared" si="147"/>
        <v/>
      </c>
      <c r="M438" s="30" t="str">
        <f t="shared" si="148"/>
        <v/>
      </c>
      <c r="N438" s="31" t="str">
        <f t="shared" si="149"/>
        <v/>
      </c>
      <c r="P438" s="14">
        <f t="shared" si="132"/>
        <v>-154</v>
      </c>
      <c r="Q438" s="14"/>
      <c r="R438" s="56" t="e">
        <f t="shared" si="133"/>
        <v>#N/A</v>
      </c>
      <c r="S438" s="56" t="e">
        <f t="shared" si="134"/>
        <v>#N/A</v>
      </c>
      <c r="T438" s="98" t="e">
        <f t="shared" si="135"/>
        <v>#N/A</v>
      </c>
      <c r="U438" s="11" t="e">
        <f t="shared" si="136"/>
        <v>#N/A</v>
      </c>
      <c r="V438" s="11" t="e">
        <f t="shared" si="137"/>
        <v>#N/A</v>
      </c>
      <c r="W438" s="11" t="e">
        <f t="shared" si="138"/>
        <v>#N/A</v>
      </c>
      <c r="X438" s="11" t="e">
        <f t="shared" si="139"/>
        <v>#N/A</v>
      </c>
      <c r="Y438" s="11" t="e">
        <f t="shared" si="140"/>
        <v>#N/A</v>
      </c>
      <c r="Z438" s="11" t="e">
        <f t="shared" si="141"/>
        <v>#N/A</v>
      </c>
      <c r="AA438" s="56" t="e">
        <f t="shared" si="142"/>
        <v>#N/A</v>
      </c>
      <c r="AB438" s="56" t="e">
        <f t="shared" si="143"/>
        <v>#N/A</v>
      </c>
      <c r="AC438" s="35" t="e">
        <f t="shared" si="150"/>
        <v>#N/A</v>
      </c>
      <c r="AD438" s="35" t="e">
        <f t="shared" si="151"/>
        <v>#N/A</v>
      </c>
      <c r="AE438" s="35" t="e">
        <f t="shared" si="152"/>
        <v>#N/A</v>
      </c>
      <c r="AF438" s="35" t="e">
        <f t="shared" si="153"/>
        <v>#N/A</v>
      </c>
      <c r="AI438" s="10"/>
      <c r="AJ438" s="11"/>
      <c r="AK438" s="10"/>
      <c r="AL438" s="11"/>
      <c r="AM438" s="10"/>
      <c r="AN438" s="10"/>
      <c r="AO438" s="10"/>
      <c r="AP438" s="10"/>
      <c r="AQ438" s="10"/>
      <c r="AS438" s="10"/>
      <c r="AT438" s="11"/>
      <c r="AU438" s="11"/>
      <c r="AV438" s="11"/>
      <c r="AW438" s="11"/>
      <c r="AX438" s="11"/>
      <c r="AY438" s="11"/>
      <c r="AZ438" s="11"/>
      <c r="BA438" s="11"/>
      <c r="BC438" s="10"/>
      <c r="BD438" s="11"/>
      <c r="BE438" s="11"/>
      <c r="BF438" s="11"/>
      <c r="BG438" s="11"/>
      <c r="BH438" s="11"/>
      <c r="BI438" s="11"/>
      <c r="BJ438" s="11"/>
      <c r="BK438" s="11"/>
      <c r="BL438" s="11"/>
      <c r="BM438" s="10"/>
      <c r="BN438" s="11"/>
      <c r="BO438" s="10"/>
      <c r="BP438" s="11"/>
      <c r="BQ438" s="10"/>
      <c r="BR438" s="10"/>
      <c r="BS438" s="10"/>
      <c r="BT438" s="10"/>
      <c r="BU438" s="10"/>
      <c r="BV438" s="6"/>
      <c r="BW438" s="6"/>
      <c r="BX438" s="10"/>
      <c r="BY438" s="11"/>
      <c r="BZ438" s="11"/>
      <c r="CA438" s="11"/>
      <c r="CB438" s="11"/>
      <c r="CC438" s="11"/>
      <c r="CD438" s="11"/>
      <c r="CE438" s="11"/>
      <c r="CF438" s="11"/>
      <c r="CG438" s="6"/>
      <c r="CH438" s="10"/>
      <c r="CI438" s="11"/>
      <c r="CJ438" s="11"/>
      <c r="CK438" s="11"/>
      <c r="CL438" s="11"/>
      <c r="CM438" s="11"/>
      <c r="CN438" s="11"/>
      <c r="CO438" s="11"/>
      <c r="CP438" s="11"/>
    </row>
    <row r="439" spans="1:94" ht="15.75" x14ac:dyDescent="0.25">
      <c r="A439" s="17"/>
      <c r="B439" s="17"/>
      <c r="C439" s="24"/>
      <c r="D439" s="24"/>
      <c r="E439" s="24"/>
      <c r="F439" s="25"/>
      <c r="G439" s="25"/>
      <c r="H439" s="46"/>
      <c r="I439" s="81" t="str">
        <f t="shared" si="144"/>
        <v/>
      </c>
      <c r="J439" s="28" t="str">
        <f t="shared" si="145"/>
        <v/>
      </c>
      <c r="K439" s="29" t="str">
        <f t="shared" si="146"/>
        <v/>
      </c>
      <c r="L439" s="99" t="str">
        <f t="shared" si="147"/>
        <v/>
      </c>
      <c r="M439" s="30" t="str">
        <f t="shared" si="148"/>
        <v/>
      </c>
      <c r="N439" s="31" t="str">
        <f t="shared" si="149"/>
        <v/>
      </c>
      <c r="P439" s="14">
        <f t="shared" si="132"/>
        <v>-154</v>
      </c>
      <c r="Q439" s="14"/>
      <c r="R439" s="56" t="e">
        <f t="shared" si="133"/>
        <v>#N/A</v>
      </c>
      <c r="S439" s="56" t="e">
        <f t="shared" si="134"/>
        <v>#N/A</v>
      </c>
      <c r="T439" s="98" t="e">
        <f t="shared" si="135"/>
        <v>#N/A</v>
      </c>
      <c r="U439" s="11" t="e">
        <f t="shared" si="136"/>
        <v>#N/A</v>
      </c>
      <c r="V439" s="11" t="e">
        <f t="shared" si="137"/>
        <v>#N/A</v>
      </c>
      <c r="W439" s="11" t="e">
        <f t="shared" si="138"/>
        <v>#N/A</v>
      </c>
      <c r="X439" s="11" t="e">
        <f t="shared" si="139"/>
        <v>#N/A</v>
      </c>
      <c r="Y439" s="11" t="e">
        <f t="shared" si="140"/>
        <v>#N/A</v>
      </c>
      <c r="Z439" s="11" t="e">
        <f t="shared" si="141"/>
        <v>#N/A</v>
      </c>
      <c r="AA439" s="56" t="e">
        <f t="shared" si="142"/>
        <v>#N/A</v>
      </c>
      <c r="AB439" s="56" t="e">
        <f t="shared" si="143"/>
        <v>#N/A</v>
      </c>
      <c r="AC439" s="35" t="e">
        <f t="shared" si="150"/>
        <v>#N/A</v>
      </c>
      <c r="AD439" s="35" t="e">
        <f t="shared" si="151"/>
        <v>#N/A</v>
      </c>
      <c r="AE439" s="35" t="e">
        <f t="shared" si="152"/>
        <v>#N/A</v>
      </c>
      <c r="AF439" s="35" t="e">
        <f t="shared" si="153"/>
        <v>#N/A</v>
      </c>
      <c r="AI439" s="10"/>
      <c r="AJ439" s="11"/>
      <c r="AK439" s="10"/>
      <c r="AL439" s="11"/>
      <c r="AM439" s="10"/>
      <c r="AN439" s="10"/>
      <c r="AO439" s="10"/>
      <c r="AP439" s="10"/>
      <c r="AQ439" s="10"/>
      <c r="AS439" s="10"/>
      <c r="AT439" s="11"/>
      <c r="AU439" s="11"/>
      <c r="AV439" s="11"/>
      <c r="AW439" s="11"/>
      <c r="AX439" s="11"/>
      <c r="AY439" s="11"/>
      <c r="AZ439" s="11"/>
      <c r="BA439" s="11"/>
      <c r="BC439" s="10"/>
      <c r="BD439" s="11"/>
      <c r="BE439" s="11"/>
      <c r="BF439" s="11"/>
      <c r="BG439" s="11"/>
      <c r="BH439" s="11"/>
      <c r="BI439" s="11"/>
      <c r="BJ439" s="11"/>
      <c r="BK439" s="11"/>
      <c r="BL439" s="11"/>
      <c r="BM439" s="10"/>
      <c r="BN439" s="11"/>
      <c r="BO439" s="10"/>
      <c r="BP439" s="11"/>
      <c r="BQ439" s="10"/>
      <c r="BR439" s="10"/>
      <c r="BS439" s="10"/>
      <c r="BT439" s="10"/>
      <c r="BU439" s="10"/>
      <c r="BV439" s="6"/>
      <c r="BW439" s="6"/>
      <c r="BX439" s="10"/>
      <c r="BY439" s="11"/>
      <c r="BZ439" s="11"/>
      <c r="CA439" s="11"/>
      <c r="CB439" s="11"/>
      <c r="CC439" s="11"/>
      <c r="CD439" s="11"/>
      <c r="CE439" s="11"/>
      <c r="CF439" s="11"/>
      <c r="CG439" s="6"/>
      <c r="CH439" s="10"/>
      <c r="CI439" s="11"/>
      <c r="CJ439" s="11"/>
      <c r="CK439" s="11"/>
      <c r="CL439" s="11"/>
      <c r="CM439" s="11"/>
      <c r="CN439" s="11"/>
      <c r="CO439" s="11"/>
      <c r="CP439" s="11"/>
    </row>
    <row r="440" spans="1:94" ht="15.75" x14ac:dyDescent="0.25">
      <c r="A440" s="17"/>
      <c r="B440" s="17"/>
      <c r="C440" s="24"/>
      <c r="D440" s="24"/>
      <c r="E440" s="24"/>
      <c r="F440" s="25"/>
      <c r="G440" s="25"/>
      <c r="H440" s="46"/>
      <c r="I440" s="81" t="str">
        <f t="shared" si="144"/>
        <v/>
      </c>
      <c r="J440" s="28" t="str">
        <f t="shared" si="145"/>
        <v/>
      </c>
      <c r="K440" s="29" t="str">
        <f t="shared" si="146"/>
        <v/>
      </c>
      <c r="L440" s="99" t="str">
        <f t="shared" si="147"/>
        <v/>
      </c>
      <c r="M440" s="30" t="str">
        <f t="shared" si="148"/>
        <v/>
      </c>
      <c r="N440" s="31" t="str">
        <f t="shared" si="149"/>
        <v/>
      </c>
      <c r="P440" s="14">
        <f t="shared" si="132"/>
        <v>-154</v>
      </c>
      <c r="Q440" s="14"/>
      <c r="R440" s="56" t="e">
        <f t="shared" si="133"/>
        <v>#N/A</v>
      </c>
      <c r="S440" s="56" t="e">
        <f t="shared" si="134"/>
        <v>#N/A</v>
      </c>
      <c r="T440" s="98" t="e">
        <f t="shared" si="135"/>
        <v>#N/A</v>
      </c>
      <c r="U440" s="11" t="e">
        <f t="shared" si="136"/>
        <v>#N/A</v>
      </c>
      <c r="V440" s="11" t="e">
        <f t="shared" si="137"/>
        <v>#N/A</v>
      </c>
      <c r="W440" s="11" t="e">
        <f t="shared" si="138"/>
        <v>#N/A</v>
      </c>
      <c r="X440" s="11" t="e">
        <f t="shared" si="139"/>
        <v>#N/A</v>
      </c>
      <c r="Y440" s="11" t="e">
        <f t="shared" si="140"/>
        <v>#N/A</v>
      </c>
      <c r="Z440" s="11" t="e">
        <f t="shared" si="141"/>
        <v>#N/A</v>
      </c>
      <c r="AA440" s="56" t="e">
        <f t="shared" si="142"/>
        <v>#N/A</v>
      </c>
      <c r="AB440" s="56" t="e">
        <f t="shared" si="143"/>
        <v>#N/A</v>
      </c>
      <c r="AC440" s="35" t="e">
        <f t="shared" si="150"/>
        <v>#N/A</v>
      </c>
      <c r="AD440" s="35" t="e">
        <f t="shared" si="151"/>
        <v>#N/A</v>
      </c>
      <c r="AE440" s="35" t="e">
        <f t="shared" si="152"/>
        <v>#N/A</v>
      </c>
      <c r="AF440" s="35" t="e">
        <f t="shared" si="153"/>
        <v>#N/A</v>
      </c>
      <c r="AI440" s="10"/>
      <c r="AJ440" s="11"/>
      <c r="AK440" s="10"/>
      <c r="AL440" s="11"/>
      <c r="AM440" s="10"/>
      <c r="AN440" s="10"/>
      <c r="AO440" s="10"/>
      <c r="AP440" s="10"/>
      <c r="AQ440" s="10"/>
      <c r="AS440" s="10"/>
      <c r="AT440" s="11"/>
      <c r="AU440" s="11"/>
      <c r="AV440" s="11"/>
      <c r="AW440" s="11"/>
      <c r="AX440" s="11"/>
      <c r="AY440" s="11"/>
      <c r="AZ440" s="11"/>
      <c r="BA440" s="11"/>
      <c r="BC440" s="10"/>
      <c r="BD440" s="11"/>
      <c r="BE440" s="11"/>
      <c r="BF440" s="11"/>
      <c r="BG440" s="11"/>
      <c r="BH440" s="11"/>
      <c r="BI440" s="11"/>
      <c r="BJ440" s="11"/>
      <c r="BK440" s="11"/>
      <c r="BL440" s="11"/>
      <c r="BM440" s="10"/>
      <c r="BN440" s="11"/>
      <c r="BO440" s="10"/>
      <c r="BP440" s="11"/>
      <c r="BQ440" s="10"/>
      <c r="BR440" s="10"/>
      <c r="BS440" s="10"/>
      <c r="BT440" s="10"/>
      <c r="BU440" s="10"/>
      <c r="BV440" s="6"/>
      <c r="BW440" s="6"/>
      <c r="BX440" s="10"/>
      <c r="BY440" s="11"/>
      <c r="BZ440" s="11"/>
      <c r="CA440" s="11"/>
      <c r="CB440" s="11"/>
      <c r="CC440" s="11"/>
      <c r="CD440" s="11"/>
      <c r="CE440" s="11"/>
      <c r="CF440" s="11"/>
      <c r="CG440" s="6"/>
      <c r="CH440" s="10"/>
      <c r="CI440" s="11"/>
      <c r="CJ440" s="11"/>
      <c r="CK440" s="11"/>
      <c r="CL440" s="11"/>
      <c r="CM440" s="11"/>
      <c r="CN440" s="11"/>
      <c r="CO440" s="11"/>
      <c r="CP440" s="11"/>
    </row>
    <row r="441" spans="1:94" ht="15.75" x14ac:dyDescent="0.25">
      <c r="A441" s="17"/>
      <c r="B441" s="17"/>
      <c r="C441" s="24"/>
      <c r="D441" s="24"/>
      <c r="E441" s="24"/>
      <c r="F441" s="25"/>
      <c r="G441" s="25"/>
      <c r="H441" s="46"/>
      <c r="I441" s="81" t="str">
        <f t="shared" si="144"/>
        <v/>
      </c>
      <c r="J441" s="28" t="str">
        <f t="shared" si="145"/>
        <v/>
      </c>
      <c r="K441" s="29" t="str">
        <f t="shared" si="146"/>
        <v/>
      </c>
      <c r="L441" s="99" t="str">
        <f t="shared" si="147"/>
        <v/>
      </c>
      <c r="M441" s="30" t="str">
        <f t="shared" si="148"/>
        <v/>
      </c>
      <c r="N441" s="31" t="str">
        <f t="shared" si="149"/>
        <v/>
      </c>
      <c r="P441" s="14">
        <f t="shared" si="132"/>
        <v>-154</v>
      </c>
      <c r="Q441" s="14"/>
      <c r="R441" s="56" t="e">
        <f t="shared" si="133"/>
        <v>#N/A</v>
      </c>
      <c r="S441" s="56" t="e">
        <f t="shared" si="134"/>
        <v>#N/A</v>
      </c>
      <c r="T441" s="98" t="e">
        <f t="shared" si="135"/>
        <v>#N/A</v>
      </c>
      <c r="U441" s="11" t="e">
        <f t="shared" si="136"/>
        <v>#N/A</v>
      </c>
      <c r="V441" s="11" t="e">
        <f t="shared" si="137"/>
        <v>#N/A</v>
      </c>
      <c r="W441" s="11" t="e">
        <f t="shared" si="138"/>
        <v>#N/A</v>
      </c>
      <c r="X441" s="11" t="e">
        <f t="shared" si="139"/>
        <v>#N/A</v>
      </c>
      <c r="Y441" s="11" t="e">
        <f t="shared" si="140"/>
        <v>#N/A</v>
      </c>
      <c r="Z441" s="11" t="e">
        <f t="shared" si="141"/>
        <v>#N/A</v>
      </c>
      <c r="AA441" s="56" t="e">
        <f t="shared" si="142"/>
        <v>#N/A</v>
      </c>
      <c r="AB441" s="56" t="e">
        <f t="shared" si="143"/>
        <v>#N/A</v>
      </c>
      <c r="AC441" s="35" t="e">
        <f t="shared" si="150"/>
        <v>#N/A</v>
      </c>
      <c r="AD441" s="35" t="e">
        <f t="shared" si="151"/>
        <v>#N/A</v>
      </c>
      <c r="AE441" s="35" t="e">
        <f t="shared" si="152"/>
        <v>#N/A</v>
      </c>
      <c r="AF441" s="35" t="e">
        <f t="shared" si="153"/>
        <v>#N/A</v>
      </c>
      <c r="AI441" s="10"/>
      <c r="AJ441" s="11"/>
      <c r="AK441" s="10"/>
      <c r="AL441" s="11"/>
      <c r="AM441" s="10"/>
      <c r="AN441" s="10"/>
      <c r="AO441" s="10"/>
      <c r="AP441" s="10"/>
      <c r="AQ441" s="10"/>
      <c r="AS441" s="10"/>
      <c r="AT441" s="11"/>
      <c r="AU441" s="11"/>
      <c r="AV441" s="11"/>
      <c r="AW441" s="11"/>
      <c r="AX441" s="11"/>
      <c r="AY441" s="11"/>
      <c r="AZ441" s="11"/>
      <c r="BA441" s="11"/>
      <c r="BC441" s="10"/>
      <c r="BD441" s="11"/>
      <c r="BE441" s="11"/>
      <c r="BF441" s="11"/>
      <c r="BG441" s="11"/>
      <c r="BH441" s="11"/>
      <c r="BI441" s="11"/>
      <c r="BJ441" s="11"/>
      <c r="BK441" s="11"/>
      <c r="BL441" s="11"/>
      <c r="BM441" s="10"/>
      <c r="BN441" s="11"/>
      <c r="BO441" s="10"/>
      <c r="BP441" s="11"/>
      <c r="BQ441" s="10"/>
      <c r="BR441" s="10"/>
      <c r="BS441" s="10"/>
      <c r="BT441" s="10"/>
      <c r="BU441" s="10"/>
      <c r="BV441" s="6"/>
      <c r="BW441" s="6"/>
      <c r="BX441" s="10"/>
      <c r="BY441" s="11"/>
      <c r="BZ441" s="11"/>
      <c r="CA441" s="11"/>
      <c r="CB441" s="11"/>
      <c r="CC441" s="11"/>
      <c r="CD441" s="11"/>
      <c r="CE441" s="11"/>
      <c r="CF441" s="11"/>
      <c r="CG441" s="6"/>
      <c r="CH441" s="10"/>
      <c r="CI441" s="11"/>
      <c r="CJ441" s="11"/>
      <c r="CK441" s="11"/>
      <c r="CL441" s="11"/>
      <c r="CM441" s="11"/>
      <c r="CN441" s="11"/>
      <c r="CO441" s="11"/>
      <c r="CP441" s="11"/>
    </row>
    <row r="442" spans="1:94" ht="15.75" x14ac:dyDescent="0.25">
      <c r="A442" s="17"/>
      <c r="B442" s="17"/>
      <c r="C442" s="24"/>
      <c r="D442" s="24"/>
      <c r="E442" s="24"/>
      <c r="F442" s="25"/>
      <c r="G442" s="25"/>
      <c r="H442" s="46"/>
      <c r="I442" s="81" t="str">
        <f t="shared" si="144"/>
        <v/>
      </c>
      <c r="J442" s="28" t="str">
        <f t="shared" si="145"/>
        <v/>
      </c>
      <c r="K442" s="29" t="str">
        <f t="shared" si="146"/>
        <v/>
      </c>
      <c r="L442" s="99" t="str">
        <f t="shared" si="147"/>
        <v/>
      </c>
      <c r="M442" s="30" t="str">
        <f t="shared" si="148"/>
        <v/>
      </c>
      <c r="N442" s="31" t="str">
        <f t="shared" si="149"/>
        <v/>
      </c>
      <c r="P442" s="14">
        <f t="shared" si="132"/>
        <v>-154</v>
      </c>
      <c r="Q442" s="14"/>
      <c r="R442" s="56" t="e">
        <f t="shared" si="133"/>
        <v>#N/A</v>
      </c>
      <c r="S442" s="56" t="e">
        <f t="shared" si="134"/>
        <v>#N/A</v>
      </c>
      <c r="T442" s="98" t="e">
        <f t="shared" si="135"/>
        <v>#N/A</v>
      </c>
      <c r="U442" s="11" t="e">
        <f t="shared" si="136"/>
        <v>#N/A</v>
      </c>
      <c r="V442" s="11" t="e">
        <f t="shared" si="137"/>
        <v>#N/A</v>
      </c>
      <c r="W442" s="11" t="e">
        <f t="shared" si="138"/>
        <v>#N/A</v>
      </c>
      <c r="X442" s="11" t="e">
        <f t="shared" si="139"/>
        <v>#N/A</v>
      </c>
      <c r="Y442" s="11" t="e">
        <f t="shared" si="140"/>
        <v>#N/A</v>
      </c>
      <c r="Z442" s="11" t="e">
        <f t="shared" si="141"/>
        <v>#N/A</v>
      </c>
      <c r="AA442" s="56" t="e">
        <f t="shared" si="142"/>
        <v>#N/A</v>
      </c>
      <c r="AB442" s="56" t="e">
        <f t="shared" si="143"/>
        <v>#N/A</v>
      </c>
      <c r="AC442" s="35" t="e">
        <f t="shared" si="150"/>
        <v>#N/A</v>
      </c>
      <c r="AD442" s="35" t="e">
        <f t="shared" si="151"/>
        <v>#N/A</v>
      </c>
      <c r="AE442" s="35" t="e">
        <f t="shared" si="152"/>
        <v>#N/A</v>
      </c>
      <c r="AF442" s="35" t="e">
        <f t="shared" si="153"/>
        <v>#N/A</v>
      </c>
      <c r="AI442" s="10"/>
      <c r="AJ442" s="11"/>
      <c r="AK442" s="10"/>
      <c r="AL442" s="11"/>
      <c r="AM442" s="10"/>
      <c r="AN442" s="10"/>
      <c r="AO442" s="10"/>
      <c r="AP442" s="10"/>
      <c r="AQ442" s="10"/>
      <c r="AS442" s="10"/>
      <c r="AT442" s="11"/>
      <c r="AU442" s="11"/>
      <c r="AV442" s="11"/>
      <c r="AW442" s="11"/>
      <c r="AX442" s="11"/>
      <c r="AY442" s="11"/>
      <c r="AZ442" s="11"/>
      <c r="BA442" s="11"/>
      <c r="BC442" s="10"/>
      <c r="BD442" s="11"/>
      <c r="BE442" s="11"/>
      <c r="BF442" s="11"/>
      <c r="BG442" s="11"/>
      <c r="BH442" s="11"/>
      <c r="BI442" s="11"/>
      <c r="BJ442" s="11"/>
      <c r="BK442" s="11"/>
      <c r="BL442" s="11"/>
      <c r="BM442" s="10"/>
      <c r="BN442" s="11"/>
      <c r="BO442" s="10"/>
      <c r="BP442" s="11"/>
      <c r="BQ442" s="10"/>
      <c r="BR442" s="10"/>
      <c r="BS442" s="10"/>
      <c r="BT442" s="10"/>
      <c r="BU442" s="10"/>
      <c r="BV442" s="6"/>
      <c r="BW442" s="6"/>
      <c r="BX442" s="10"/>
      <c r="BY442" s="11"/>
      <c r="BZ442" s="11"/>
      <c r="CA442" s="11"/>
      <c r="CB442" s="11"/>
      <c r="CC442" s="11"/>
      <c r="CD442" s="11"/>
      <c r="CE442" s="11"/>
      <c r="CF442" s="11"/>
      <c r="CG442" s="6"/>
      <c r="CH442" s="10"/>
      <c r="CI442" s="11"/>
      <c r="CJ442" s="11"/>
      <c r="CK442" s="11"/>
      <c r="CL442" s="11"/>
      <c r="CM442" s="11"/>
      <c r="CN442" s="11"/>
      <c r="CO442" s="11"/>
      <c r="CP442" s="11"/>
    </row>
    <row r="443" spans="1:94" ht="15.75" x14ac:dyDescent="0.25">
      <c r="A443" s="17"/>
      <c r="B443" s="17"/>
      <c r="C443" s="24"/>
      <c r="D443" s="24"/>
      <c r="E443" s="24"/>
      <c r="F443" s="25"/>
      <c r="G443" s="25"/>
      <c r="H443" s="46"/>
      <c r="I443" s="81" t="str">
        <f t="shared" si="144"/>
        <v/>
      </c>
      <c r="J443" s="28" t="str">
        <f t="shared" si="145"/>
        <v/>
      </c>
      <c r="K443" s="29" t="str">
        <f t="shared" si="146"/>
        <v/>
      </c>
      <c r="L443" s="99" t="str">
        <f t="shared" si="147"/>
        <v/>
      </c>
      <c r="M443" s="30" t="str">
        <f t="shared" si="148"/>
        <v/>
      </c>
      <c r="N443" s="31" t="str">
        <f t="shared" si="149"/>
        <v/>
      </c>
      <c r="P443" s="14">
        <f t="shared" si="132"/>
        <v>-154</v>
      </c>
      <c r="Q443" s="14"/>
      <c r="R443" s="56" t="e">
        <f t="shared" si="133"/>
        <v>#N/A</v>
      </c>
      <c r="S443" s="56" t="e">
        <f t="shared" si="134"/>
        <v>#N/A</v>
      </c>
      <c r="T443" s="98" t="e">
        <f t="shared" si="135"/>
        <v>#N/A</v>
      </c>
      <c r="U443" s="11" t="e">
        <f t="shared" si="136"/>
        <v>#N/A</v>
      </c>
      <c r="V443" s="11" t="e">
        <f t="shared" si="137"/>
        <v>#N/A</v>
      </c>
      <c r="W443" s="11" t="e">
        <f t="shared" si="138"/>
        <v>#N/A</v>
      </c>
      <c r="X443" s="11" t="e">
        <f t="shared" si="139"/>
        <v>#N/A</v>
      </c>
      <c r="Y443" s="11" t="e">
        <f t="shared" si="140"/>
        <v>#N/A</v>
      </c>
      <c r="Z443" s="11" t="e">
        <f t="shared" si="141"/>
        <v>#N/A</v>
      </c>
      <c r="AA443" s="56" t="e">
        <f t="shared" si="142"/>
        <v>#N/A</v>
      </c>
      <c r="AB443" s="56" t="e">
        <f t="shared" si="143"/>
        <v>#N/A</v>
      </c>
      <c r="AC443" s="35" t="e">
        <f t="shared" si="150"/>
        <v>#N/A</v>
      </c>
      <c r="AD443" s="35" t="e">
        <f t="shared" si="151"/>
        <v>#N/A</v>
      </c>
      <c r="AE443" s="35" t="e">
        <f t="shared" si="152"/>
        <v>#N/A</v>
      </c>
      <c r="AF443" s="35" t="e">
        <f t="shared" si="153"/>
        <v>#N/A</v>
      </c>
      <c r="AI443" s="10"/>
      <c r="AJ443" s="11"/>
      <c r="AK443" s="10"/>
      <c r="AL443" s="11"/>
      <c r="AM443" s="10"/>
      <c r="AN443" s="10"/>
      <c r="AO443" s="10"/>
      <c r="AP443" s="10"/>
      <c r="AQ443" s="10"/>
      <c r="AS443" s="10"/>
      <c r="AT443" s="11"/>
      <c r="AU443" s="11"/>
      <c r="AV443" s="11"/>
      <c r="AW443" s="11"/>
      <c r="AX443" s="11"/>
      <c r="AY443" s="11"/>
      <c r="AZ443" s="11"/>
      <c r="BA443" s="11"/>
      <c r="BC443" s="10"/>
      <c r="BD443" s="11"/>
      <c r="BE443" s="11"/>
      <c r="BF443" s="11"/>
      <c r="BG443" s="11"/>
      <c r="BH443" s="11"/>
      <c r="BI443" s="11"/>
      <c r="BJ443" s="11"/>
      <c r="BK443" s="11"/>
      <c r="BL443" s="11"/>
      <c r="BM443" s="10"/>
      <c r="BN443" s="11"/>
      <c r="BO443" s="10"/>
      <c r="BP443" s="11"/>
      <c r="BQ443" s="10"/>
      <c r="BR443" s="10"/>
      <c r="BS443" s="10"/>
      <c r="BT443" s="10"/>
      <c r="BU443" s="10"/>
      <c r="BV443" s="6"/>
      <c r="BW443" s="6"/>
      <c r="BX443" s="10"/>
      <c r="BY443" s="11"/>
      <c r="BZ443" s="11"/>
      <c r="CA443" s="11"/>
      <c r="CB443" s="11"/>
      <c r="CC443" s="11"/>
      <c r="CD443" s="11"/>
      <c r="CE443" s="11"/>
      <c r="CF443" s="11"/>
      <c r="CG443" s="6"/>
      <c r="CH443" s="10"/>
      <c r="CI443" s="11"/>
      <c r="CJ443" s="11"/>
      <c r="CK443" s="11"/>
      <c r="CL443" s="11"/>
      <c r="CM443" s="11"/>
      <c r="CN443" s="11"/>
      <c r="CO443" s="11"/>
      <c r="CP443" s="11"/>
    </row>
    <row r="444" spans="1:94" ht="15.75" x14ac:dyDescent="0.25">
      <c r="A444" s="17"/>
      <c r="B444" s="17"/>
      <c r="C444" s="24"/>
      <c r="D444" s="24"/>
      <c r="E444" s="24"/>
      <c r="F444" s="25"/>
      <c r="G444" s="25"/>
      <c r="H444" s="46"/>
      <c r="I444" s="81" t="str">
        <f t="shared" si="144"/>
        <v/>
      </c>
      <c r="J444" s="28" t="str">
        <f t="shared" si="145"/>
        <v/>
      </c>
      <c r="K444" s="29" t="str">
        <f t="shared" si="146"/>
        <v/>
      </c>
      <c r="L444" s="99" t="str">
        <f t="shared" si="147"/>
        <v/>
      </c>
      <c r="M444" s="30" t="str">
        <f t="shared" si="148"/>
        <v/>
      </c>
      <c r="N444" s="31" t="str">
        <f t="shared" si="149"/>
        <v/>
      </c>
      <c r="P444" s="14">
        <f t="shared" si="132"/>
        <v>-154</v>
      </c>
      <c r="Q444" s="14"/>
      <c r="R444" s="56" t="e">
        <f t="shared" si="133"/>
        <v>#N/A</v>
      </c>
      <c r="S444" s="56" t="e">
        <f t="shared" si="134"/>
        <v>#N/A</v>
      </c>
      <c r="T444" s="98" t="e">
        <f t="shared" si="135"/>
        <v>#N/A</v>
      </c>
      <c r="U444" s="11" t="e">
        <f t="shared" si="136"/>
        <v>#N/A</v>
      </c>
      <c r="V444" s="11" t="e">
        <f t="shared" si="137"/>
        <v>#N/A</v>
      </c>
      <c r="W444" s="11" t="e">
        <f t="shared" si="138"/>
        <v>#N/A</v>
      </c>
      <c r="X444" s="11" t="e">
        <f t="shared" si="139"/>
        <v>#N/A</v>
      </c>
      <c r="Y444" s="11" t="e">
        <f t="shared" si="140"/>
        <v>#N/A</v>
      </c>
      <c r="Z444" s="11" t="e">
        <f t="shared" si="141"/>
        <v>#N/A</v>
      </c>
      <c r="AA444" s="56" t="e">
        <f t="shared" si="142"/>
        <v>#N/A</v>
      </c>
      <c r="AB444" s="56" t="e">
        <f t="shared" si="143"/>
        <v>#N/A</v>
      </c>
      <c r="AC444" s="35" t="e">
        <f t="shared" si="150"/>
        <v>#N/A</v>
      </c>
      <c r="AD444" s="35" t="e">
        <f t="shared" si="151"/>
        <v>#N/A</v>
      </c>
      <c r="AE444" s="35" t="e">
        <f t="shared" si="152"/>
        <v>#N/A</v>
      </c>
      <c r="AF444" s="35" t="e">
        <f t="shared" si="153"/>
        <v>#N/A</v>
      </c>
      <c r="AI444" s="10"/>
      <c r="AJ444" s="11"/>
      <c r="AK444" s="10"/>
      <c r="AL444" s="11"/>
      <c r="AM444" s="10"/>
      <c r="AN444" s="10"/>
      <c r="AO444" s="10"/>
      <c r="AP444" s="10"/>
      <c r="AQ444" s="10"/>
      <c r="AS444" s="10"/>
      <c r="AT444" s="11"/>
      <c r="AU444" s="11"/>
      <c r="AV444" s="11"/>
      <c r="AW444" s="11"/>
      <c r="AX444" s="11"/>
      <c r="AY444" s="11"/>
      <c r="AZ444" s="11"/>
      <c r="BA444" s="11"/>
      <c r="BC444" s="10"/>
      <c r="BD444" s="11"/>
      <c r="BE444" s="11"/>
      <c r="BF444" s="11"/>
      <c r="BG444" s="11"/>
      <c r="BH444" s="11"/>
      <c r="BI444" s="11"/>
      <c r="BJ444" s="11"/>
      <c r="BK444" s="11"/>
      <c r="BL444" s="11"/>
      <c r="BM444" s="10"/>
      <c r="BN444" s="11"/>
      <c r="BO444" s="10"/>
      <c r="BP444" s="11"/>
      <c r="BQ444" s="10"/>
      <c r="BR444" s="10"/>
      <c r="BS444" s="10"/>
      <c r="BT444" s="10"/>
      <c r="BU444" s="10"/>
      <c r="BV444" s="6"/>
      <c r="BW444" s="6"/>
      <c r="BX444" s="10"/>
      <c r="BY444" s="11"/>
      <c r="BZ444" s="11"/>
      <c r="CA444" s="11"/>
      <c r="CB444" s="11"/>
      <c r="CC444" s="11"/>
      <c r="CD444" s="11"/>
      <c r="CE444" s="11"/>
      <c r="CF444" s="11"/>
      <c r="CG444" s="6"/>
      <c r="CH444" s="10"/>
      <c r="CI444" s="11"/>
      <c r="CJ444" s="11"/>
      <c r="CK444" s="11"/>
      <c r="CL444" s="11"/>
      <c r="CM444" s="11"/>
      <c r="CN444" s="11"/>
      <c r="CO444" s="11"/>
      <c r="CP444" s="11"/>
    </row>
    <row r="445" spans="1:94" ht="15.75" x14ac:dyDescent="0.25">
      <c r="A445" s="17"/>
      <c r="B445" s="17"/>
      <c r="C445" s="24"/>
      <c r="D445" s="24"/>
      <c r="E445" s="24"/>
      <c r="F445" s="25"/>
      <c r="G445" s="25"/>
      <c r="H445" s="46"/>
      <c r="I445" s="81" t="str">
        <f t="shared" si="144"/>
        <v/>
      </c>
      <c r="J445" s="28" t="str">
        <f t="shared" si="145"/>
        <v/>
      </c>
      <c r="K445" s="29" t="str">
        <f t="shared" si="146"/>
        <v/>
      </c>
      <c r="L445" s="99" t="str">
        <f t="shared" si="147"/>
        <v/>
      </c>
      <c r="M445" s="30" t="str">
        <f t="shared" si="148"/>
        <v/>
      </c>
      <c r="N445" s="31" t="str">
        <f t="shared" si="149"/>
        <v/>
      </c>
      <c r="P445" s="14">
        <f t="shared" si="132"/>
        <v>-154</v>
      </c>
      <c r="Q445" s="14"/>
      <c r="R445" s="56" t="e">
        <f t="shared" si="133"/>
        <v>#N/A</v>
      </c>
      <c r="S445" s="56" t="e">
        <f t="shared" si="134"/>
        <v>#N/A</v>
      </c>
      <c r="T445" s="98" t="e">
        <f t="shared" si="135"/>
        <v>#N/A</v>
      </c>
      <c r="U445" s="11" t="e">
        <f t="shared" si="136"/>
        <v>#N/A</v>
      </c>
      <c r="V445" s="11" t="e">
        <f t="shared" si="137"/>
        <v>#N/A</v>
      </c>
      <c r="W445" s="11" t="e">
        <f t="shared" si="138"/>
        <v>#N/A</v>
      </c>
      <c r="X445" s="11" t="e">
        <f t="shared" si="139"/>
        <v>#N/A</v>
      </c>
      <c r="Y445" s="11" t="e">
        <f t="shared" si="140"/>
        <v>#N/A</v>
      </c>
      <c r="Z445" s="11" t="e">
        <f t="shared" si="141"/>
        <v>#N/A</v>
      </c>
      <c r="AA445" s="56" t="e">
        <f t="shared" si="142"/>
        <v>#N/A</v>
      </c>
      <c r="AB445" s="56" t="e">
        <f t="shared" si="143"/>
        <v>#N/A</v>
      </c>
      <c r="AC445" s="35" t="e">
        <f t="shared" si="150"/>
        <v>#N/A</v>
      </c>
      <c r="AD445" s="35" t="e">
        <f t="shared" si="151"/>
        <v>#N/A</v>
      </c>
      <c r="AE445" s="35" t="e">
        <f t="shared" si="152"/>
        <v>#N/A</v>
      </c>
      <c r="AF445" s="35" t="e">
        <f t="shared" si="153"/>
        <v>#N/A</v>
      </c>
      <c r="AI445" s="10"/>
      <c r="AJ445" s="11"/>
      <c r="AK445" s="10"/>
      <c r="AL445" s="11"/>
      <c r="AM445" s="10"/>
      <c r="AN445" s="10"/>
      <c r="AO445" s="10"/>
      <c r="AP445" s="10"/>
      <c r="AQ445" s="10"/>
      <c r="AS445" s="10"/>
      <c r="AT445" s="11"/>
      <c r="AU445" s="11"/>
      <c r="AV445" s="11"/>
      <c r="AW445" s="11"/>
      <c r="AX445" s="11"/>
      <c r="AY445" s="11"/>
      <c r="AZ445" s="11"/>
      <c r="BA445" s="11"/>
      <c r="BC445" s="10"/>
      <c r="BD445" s="11"/>
      <c r="BE445" s="11"/>
      <c r="BF445" s="11"/>
      <c r="BG445" s="11"/>
      <c r="BH445" s="11"/>
      <c r="BI445" s="11"/>
      <c r="BJ445" s="11"/>
      <c r="BK445" s="11"/>
      <c r="BL445" s="11"/>
      <c r="BM445" s="10"/>
      <c r="BN445" s="11"/>
      <c r="BO445" s="10"/>
      <c r="BP445" s="11"/>
      <c r="BQ445" s="10"/>
      <c r="BR445" s="10"/>
      <c r="BS445" s="10"/>
      <c r="BT445" s="10"/>
      <c r="BU445" s="10"/>
      <c r="BV445" s="6"/>
      <c r="BW445" s="6"/>
      <c r="BX445" s="10"/>
      <c r="BY445" s="11"/>
      <c r="BZ445" s="11"/>
      <c r="CA445" s="11"/>
      <c r="CB445" s="11"/>
      <c r="CC445" s="11"/>
      <c r="CD445" s="11"/>
      <c r="CE445" s="11"/>
      <c r="CF445" s="11"/>
      <c r="CG445" s="6"/>
      <c r="CH445" s="10"/>
      <c r="CI445" s="11"/>
      <c r="CJ445" s="11"/>
      <c r="CK445" s="11"/>
      <c r="CL445" s="11"/>
      <c r="CM445" s="11"/>
      <c r="CN445" s="11"/>
      <c r="CO445" s="11"/>
      <c r="CP445" s="11"/>
    </row>
    <row r="446" spans="1:94" ht="15.75" x14ac:dyDescent="0.25">
      <c r="A446" s="17"/>
      <c r="B446" s="17"/>
      <c r="C446" s="24"/>
      <c r="D446" s="24"/>
      <c r="E446" s="24"/>
      <c r="F446" s="25"/>
      <c r="G446" s="25"/>
      <c r="H446" s="46"/>
      <c r="I446" s="81" t="str">
        <f t="shared" si="144"/>
        <v/>
      </c>
      <c r="J446" s="28" t="str">
        <f t="shared" si="145"/>
        <v/>
      </c>
      <c r="K446" s="29" t="str">
        <f t="shared" si="146"/>
        <v/>
      </c>
      <c r="L446" s="99" t="str">
        <f t="shared" si="147"/>
        <v/>
      </c>
      <c r="M446" s="30" t="str">
        <f t="shared" si="148"/>
        <v/>
      </c>
      <c r="N446" s="31" t="str">
        <f t="shared" si="149"/>
        <v/>
      </c>
      <c r="P446" s="14">
        <f t="shared" si="132"/>
        <v>-154</v>
      </c>
      <c r="Q446" s="14"/>
      <c r="R446" s="56" t="e">
        <f t="shared" si="133"/>
        <v>#N/A</v>
      </c>
      <c r="S446" s="56" t="e">
        <f t="shared" si="134"/>
        <v>#N/A</v>
      </c>
      <c r="T446" s="98" t="e">
        <f t="shared" si="135"/>
        <v>#N/A</v>
      </c>
      <c r="U446" s="11" t="e">
        <f t="shared" si="136"/>
        <v>#N/A</v>
      </c>
      <c r="V446" s="11" t="e">
        <f t="shared" si="137"/>
        <v>#N/A</v>
      </c>
      <c r="W446" s="11" t="e">
        <f t="shared" si="138"/>
        <v>#N/A</v>
      </c>
      <c r="X446" s="11" t="e">
        <f t="shared" si="139"/>
        <v>#N/A</v>
      </c>
      <c r="Y446" s="11" t="e">
        <f t="shared" si="140"/>
        <v>#N/A</v>
      </c>
      <c r="Z446" s="11" t="e">
        <f t="shared" si="141"/>
        <v>#N/A</v>
      </c>
      <c r="AA446" s="56" t="e">
        <f t="shared" si="142"/>
        <v>#N/A</v>
      </c>
      <c r="AB446" s="56" t="e">
        <f t="shared" si="143"/>
        <v>#N/A</v>
      </c>
      <c r="AC446" s="35" t="e">
        <f t="shared" si="150"/>
        <v>#N/A</v>
      </c>
      <c r="AD446" s="35" t="e">
        <f t="shared" si="151"/>
        <v>#N/A</v>
      </c>
      <c r="AE446" s="35" t="e">
        <f t="shared" si="152"/>
        <v>#N/A</v>
      </c>
      <c r="AF446" s="35" t="e">
        <f t="shared" si="153"/>
        <v>#N/A</v>
      </c>
      <c r="AI446" s="10"/>
      <c r="AJ446" s="11"/>
      <c r="AK446" s="10"/>
      <c r="AL446" s="11"/>
      <c r="AM446" s="10"/>
      <c r="AN446" s="10"/>
      <c r="AO446" s="10"/>
      <c r="AP446" s="10"/>
      <c r="AQ446" s="10"/>
      <c r="AS446" s="10"/>
      <c r="AT446" s="11"/>
      <c r="AU446" s="11"/>
      <c r="AV446" s="11"/>
      <c r="AW446" s="11"/>
      <c r="AX446" s="11"/>
      <c r="AY446" s="11"/>
      <c r="AZ446" s="11"/>
      <c r="BA446" s="11"/>
      <c r="BC446" s="10"/>
      <c r="BD446" s="11"/>
      <c r="BE446" s="11"/>
      <c r="BF446" s="11"/>
      <c r="BG446" s="11"/>
      <c r="BH446" s="11"/>
      <c r="BI446" s="11"/>
      <c r="BJ446" s="11"/>
      <c r="BK446" s="11"/>
      <c r="BL446" s="11"/>
      <c r="BM446" s="10"/>
      <c r="BN446" s="11"/>
      <c r="BO446" s="10"/>
      <c r="BP446" s="11"/>
      <c r="BQ446" s="10"/>
      <c r="BR446" s="10"/>
      <c r="BS446" s="10"/>
      <c r="BT446" s="10"/>
      <c r="BU446" s="10"/>
      <c r="BV446" s="6"/>
      <c r="BW446" s="6"/>
      <c r="BX446" s="10"/>
      <c r="BY446" s="11"/>
      <c r="BZ446" s="11"/>
      <c r="CA446" s="11"/>
      <c r="CB446" s="11"/>
      <c r="CC446" s="11"/>
      <c r="CD446" s="11"/>
      <c r="CE446" s="11"/>
      <c r="CF446" s="11"/>
      <c r="CG446" s="6"/>
      <c r="CH446" s="10"/>
      <c r="CI446" s="11"/>
      <c r="CJ446" s="11"/>
      <c r="CK446" s="11"/>
      <c r="CL446" s="11"/>
      <c r="CM446" s="11"/>
      <c r="CN446" s="11"/>
      <c r="CO446" s="11"/>
      <c r="CP446" s="11"/>
    </row>
    <row r="447" spans="1:94" ht="15.75" x14ac:dyDescent="0.25">
      <c r="A447" s="17"/>
      <c r="B447" s="17"/>
      <c r="C447" s="24"/>
      <c r="D447" s="24"/>
      <c r="E447" s="24"/>
      <c r="F447" s="25"/>
      <c r="G447" s="25"/>
      <c r="H447" s="46"/>
      <c r="I447" s="81" t="str">
        <f t="shared" si="144"/>
        <v/>
      </c>
      <c r="J447" s="28" t="str">
        <f t="shared" si="145"/>
        <v/>
      </c>
      <c r="K447" s="29" t="str">
        <f t="shared" si="146"/>
        <v/>
      </c>
      <c r="L447" s="99" t="str">
        <f t="shared" si="147"/>
        <v/>
      </c>
      <c r="M447" s="30" t="str">
        <f t="shared" si="148"/>
        <v/>
      </c>
      <c r="N447" s="31" t="str">
        <f t="shared" si="149"/>
        <v/>
      </c>
      <c r="P447" s="14">
        <f t="shared" si="132"/>
        <v>-154</v>
      </c>
      <c r="Q447" s="14"/>
      <c r="R447" s="56" t="e">
        <f t="shared" si="133"/>
        <v>#N/A</v>
      </c>
      <c r="S447" s="56" t="e">
        <f t="shared" si="134"/>
        <v>#N/A</v>
      </c>
      <c r="T447" s="98" t="e">
        <f t="shared" si="135"/>
        <v>#N/A</v>
      </c>
      <c r="U447" s="11" t="e">
        <f t="shared" si="136"/>
        <v>#N/A</v>
      </c>
      <c r="V447" s="11" t="e">
        <f t="shared" si="137"/>
        <v>#N/A</v>
      </c>
      <c r="W447" s="11" t="e">
        <f t="shared" si="138"/>
        <v>#N/A</v>
      </c>
      <c r="X447" s="11" t="e">
        <f t="shared" si="139"/>
        <v>#N/A</v>
      </c>
      <c r="Y447" s="11" t="e">
        <f t="shared" si="140"/>
        <v>#N/A</v>
      </c>
      <c r="Z447" s="11" t="e">
        <f t="shared" si="141"/>
        <v>#N/A</v>
      </c>
      <c r="AA447" s="56" t="e">
        <f t="shared" si="142"/>
        <v>#N/A</v>
      </c>
      <c r="AB447" s="56" t="e">
        <f t="shared" si="143"/>
        <v>#N/A</v>
      </c>
      <c r="AC447" s="35" t="e">
        <f t="shared" si="150"/>
        <v>#N/A</v>
      </c>
      <c r="AD447" s="35" t="e">
        <f t="shared" si="151"/>
        <v>#N/A</v>
      </c>
      <c r="AE447" s="35" t="e">
        <f t="shared" si="152"/>
        <v>#N/A</v>
      </c>
      <c r="AF447" s="35" t="e">
        <f t="shared" si="153"/>
        <v>#N/A</v>
      </c>
      <c r="AI447" s="10"/>
      <c r="AJ447" s="11"/>
      <c r="AK447" s="10"/>
      <c r="AL447" s="11"/>
      <c r="AM447" s="10"/>
      <c r="AN447" s="10"/>
      <c r="AO447" s="10"/>
      <c r="AP447" s="10"/>
      <c r="AQ447" s="10"/>
      <c r="AS447" s="10"/>
      <c r="AT447" s="11"/>
      <c r="AU447" s="11"/>
      <c r="AV447" s="11"/>
      <c r="AW447" s="11"/>
      <c r="AX447" s="11"/>
      <c r="AY447" s="11"/>
      <c r="AZ447" s="11"/>
      <c r="BA447" s="11"/>
      <c r="BC447" s="10"/>
      <c r="BD447" s="11"/>
      <c r="BE447" s="11"/>
      <c r="BF447" s="11"/>
      <c r="BG447" s="11"/>
      <c r="BH447" s="11"/>
      <c r="BI447" s="11"/>
      <c r="BJ447" s="11"/>
      <c r="BK447" s="11"/>
      <c r="BL447" s="11"/>
      <c r="BM447" s="10"/>
      <c r="BN447" s="11"/>
      <c r="BO447" s="10"/>
      <c r="BP447" s="11"/>
      <c r="BQ447" s="10"/>
      <c r="BR447" s="10"/>
      <c r="BS447" s="10"/>
      <c r="BT447" s="10"/>
      <c r="BU447" s="10"/>
      <c r="BV447" s="6"/>
      <c r="BW447" s="6"/>
      <c r="BX447" s="10"/>
      <c r="BY447" s="11"/>
      <c r="BZ447" s="11"/>
      <c r="CA447" s="11"/>
      <c r="CB447" s="11"/>
      <c r="CC447" s="11"/>
      <c r="CD447" s="11"/>
      <c r="CE447" s="11"/>
      <c r="CF447" s="11"/>
      <c r="CG447" s="6"/>
      <c r="CH447" s="10"/>
      <c r="CI447" s="11"/>
      <c r="CJ447" s="11"/>
      <c r="CK447" s="11"/>
      <c r="CL447" s="11"/>
      <c r="CM447" s="11"/>
      <c r="CN447" s="11"/>
      <c r="CO447" s="11"/>
      <c r="CP447" s="11"/>
    </row>
    <row r="448" spans="1:94" ht="15.75" x14ac:dyDescent="0.25">
      <c r="A448" s="17"/>
      <c r="B448" s="17"/>
      <c r="C448" s="24"/>
      <c r="D448" s="24"/>
      <c r="E448" s="24"/>
      <c r="F448" s="25"/>
      <c r="G448" s="25"/>
      <c r="H448" s="46"/>
      <c r="I448" s="81" t="str">
        <f t="shared" si="144"/>
        <v/>
      </c>
      <c r="J448" s="28" t="str">
        <f t="shared" si="145"/>
        <v/>
      </c>
      <c r="K448" s="29" t="str">
        <f t="shared" si="146"/>
        <v/>
      </c>
      <c r="L448" s="99" t="str">
        <f t="shared" si="147"/>
        <v/>
      </c>
      <c r="M448" s="30" t="str">
        <f t="shared" si="148"/>
        <v/>
      </c>
      <c r="N448" s="31" t="str">
        <f t="shared" si="149"/>
        <v/>
      </c>
      <c r="P448" s="14">
        <f t="shared" si="132"/>
        <v>-154</v>
      </c>
      <c r="Q448" s="14"/>
      <c r="R448" s="56" t="e">
        <f t="shared" si="133"/>
        <v>#N/A</v>
      </c>
      <c r="S448" s="56" t="e">
        <f t="shared" si="134"/>
        <v>#N/A</v>
      </c>
      <c r="T448" s="98" t="e">
        <f t="shared" si="135"/>
        <v>#N/A</v>
      </c>
      <c r="U448" s="11" t="e">
        <f t="shared" si="136"/>
        <v>#N/A</v>
      </c>
      <c r="V448" s="11" t="e">
        <f t="shared" si="137"/>
        <v>#N/A</v>
      </c>
      <c r="W448" s="11" t="e">
        <f t="shared" si="138"/>
        <v>#N/A</v>
      </c>
      <c r="X448" s="11" t="e">
        <f t="shared" si="139"/>
        <v>#N/A</v>
      </c>
      <c r="Y448" s="11" t="e">
        <f t="shared" si="140"/>
        <v>#N/A</v>
      </c>
      <c r="Z448" s="11" t="e">
        <f t="shared" si="141"/>
        <v>#N/A</v>
      </c>
      <c r="AA448" s="56" t="e">
        <f t="shared" si="142"/>
        <v>#N/A</v>
      </c>
      <c r="AB448" s="56" t="e">
        <f t="shared" si="143"/>
        <v>#N/A</v>
      </c>
      <c r="AC448" s="35" t="e">
        <f t="shared" si="150"/>
        <v>#N/A</v>
      </c>
      <c r="AD448" s="35" t="e">
        <f t="shared" si="151"/>
        <v>#N/A</v>
      </c>
      <c r="AE448" s="35" t="e">
        <f t="shared" si="152"/>
        <v>#N/A</v>
      </c>
      <c r="AF448" s="35" t="e">
        <f t="shared" si="153"/>
        <v>#N/A</v>
      </c>
      <c r="AI448" s="10"/>
      <c r="AJ448" s="11"/>
      <c r="AK448" s="10"/>
      <c r="AL448" s="11"/>
      <c r="AM448" s="10"/>
      <c r="AN448" s="10"/>
      <c r="AO448" s="10"/>
      <c r="AP448" s="10"/>
      <c r="AQ448" s="10"/>
      <c r="AS448" s="10"/>
      <c r="AT448" s="11"/>
      <c r="AU448" s="11"/>
      <c r="AV448" s="11"/>
      <c r="AW448" s="11"/>
      <c r="AX448" s="11"/>
      <c r="AY448" s="11"/>
      <c r="AZ448" s="11"/>
      <c r="BA448" s="11"/>
      <c r="BC448" s="10"/>
      <c r="BD448" s="11"/>
      <c r="BE448" s="11"/>
      <c r="BF448" s="11"/>
      <c r="BG448" s="11"/>
      <c r="BH448" s="11"/>
      <c r="BI448" s="11"/>
      <c r="BJ448" s="11"/>
      <c r="BK448" s="11"/>
      <c r="BL448" s="11"/>
      <c r="BM448" s="10"/>
      <c r="BN448" s="11"/>
      <c r="BO448" s="10"/>
      <c r="BP448" s="11"/>
      <c r="BQ448" s="10"/>
      <c r="BR448" s="10"/>
      <c r="BS448" s="10"/>
      <c r="BT448" s="10"/>
      <c r="BU448" s="10"/>
      <c r="BV448" s="6"/>
      <c r="BW448" s="6"/>
      <c r="BX448" s="10"/>
      <c r="BY448" s="11"/>
      <c r="BZ448" s="11"/>
      <c r="CA448" s="11"/>
      <c r="CB448" s="11"/>
      <c r="CC448" s="11"/>
      <c r="CD448" s="11"/>
      <c r="CE448" s="11"/>
      <c r="CF448" s="11"/>
      <c r="CG448" s="6"/>
      <c r="CH448" s="10"/>
      <c r="CI448" s="11"/>
      <c r="CJ448" s="11"/>
      <c r="CK448" s="11"/>
      <c r="CL448" s="11"/>
      <c r="CM448" s="11"/>
      <c r="CN448" s="11"/>
      <c r="CO448" s="11"/>
      <c r="CP448" s="11"/>
    </row>
    <row r="449" spans="1:94" ht="15.75" x14ac:dyDescent="0.25">
      <c r="A449" s="17"/>
      <c r="B449" s="17"/>
      <c r="C449" s="24"/>
      <c r="D449" s="24"/>
      <c r="E449" s="24"/>
      <c r="F449" s="25"/>
      <c r="G449" s="25"/>
      <c r="H449" s="46"/>
      <c r="I449" s="81" t="str">
        <f t="shared" si="144"/>
        <v/>
      </c>
      <c r="J449" s="28" t="str">
        <f t="shared" si="145"/>
        <v/>
      </c>
      <c r="K449" s="29" t="str">
        <f t="shared" si="146"/>
        <v/>
      </c>
      <c r="L449" s="99" t="str">
        <f t="shared" si="147"/>
        <v/>
      </c>
      <c r="M449" s="30" t="str">
        <f t="shared" si="148"/>
        <v/>
      </c>
      <c r="N449" s="31" t="str">
        <f t="shared" si="149"/>
        <v/>
      </c>
      <c r="P449" s="14">
        <f t="shared" si="132"/>
        <v>-154</v>
      </c>
      <c r="Q449" s="14"/>
      <c r="R449" s="56" t="e">
        <f t="shared" si="133"/>
        <v>#N/A</v>
      </c>
      <c r="S449" s="56" t="e">
        <f t="shared" si="134"/>
        <v>#N/A</v>
      </c>
      <c r="T449" s="98" t="e">
        <f t="shared" si="135"/>
        <v>#N/A</v>
      </c>
      <c r="U449" s="11" t="e">
        <f t="shared" si="136"/>
        <v>#N/A</v>
      </c>
      <c r="V449" s="11" t="e">
        <f t="shared" si="137"/>
        <v>#N/A</v>
      </c>
      <c r="W449" s="11" t="e">
        <f t="shared" si="138"/>
        <v>#N/A</v>
      </c>
      <c r="X449" s="11" t="e">
        <f t="shared" si="139"/>
        <v>#N/A</v>
      </c>
      <c r="Y449" s="11" t="e">
        <f t="shared" si="140"/>
        <v>#N/A</v>
      </c>
      <c r="Z449" s="11" t="e">
        <f t="shared" si="141"/>
        <v>#N/A</v>
      </c>
      <c r="AA449" s="56" t="e">
        <f t="shared" si="142"/>
        <v>#N/A</v>
      </c>
      <c r="AB449" s="56" t="e">
        <f t="shared" si="143"/>
        <v>#N/A</v>
      </c>
      <c r="AC449" s="35" t="e">
        <f t="shared" si="150"/>
        <v>#N/A</v>
      </c>
      <c r="AD449" s="35" t="e">
        <f t="shared" si="151"/>
        <v>#N/A</v>
      </c>
      <c r="AE449" s="35" t="e">
        <f t="shared" si="152"/>
        <v>#N/A</v>
      </c>
      <c r="AF449" s="35" t="e">
        <f t="shared" si="153"/>
        <v>#N/A</v>
      </c>
      <c r="AI449" s="10"/>
      <c r="AJ449" s="11"/>
      <c r="AK449" s="10"/>
      <c r="AL449" s="11"/>
      <c r="AM449" s="10"/>
      <c r="AN449" s="10"/>
      <c r="AO449" s="10"/>
      <c r="AP449" s="10"/>
      <c r="AQ449" s="10"/>
      <c r="AS449" s="10"/>
      <c r="AT449" s="11"/>
      <c r="AU449" s="11"/>
      <c r="AV449" s="11"/>
      <c r="AW449" s="11"/>
      <c r="AX449" s="11"/>
      <c r="AY449" s="11"/>
      <c r="AZ449" s="11"/>
      <c r="BA449" s="11"/>
      <c r="BC449" s="10"/>
      <c r="BD449" s="11"/>
      <c r="BE449" s="11"/>
      <c r="BF449" s="11"/>
      <c r="BG449" s="11"/>
      <c r="BH449" s="11"/>
      <c r="BI449" s="11"/>
      <c r="BJ449" s="11"/>
      <c r="BK449" s="11"/>
      <c r="BL449" s="11"/>
      <c r="BM449" s="10"/>
      <c r="BN449" s="11"/>
      <c r="BO449" s="10"/>
      <c r="BP449" s="11"/>
      <c r="BQ449" s="10"/>
      <c r="BR449" s="10"/>
      <c r="BS449" s="10"/>
      <c r="BT449" s="10"/>
      <c r="BU449" s="10"/>
      <c r="BV449" s="6"/>
      <c r="BW449" s="6"/>
      <c r="BX449" s="10"/>
      <c r="BY449" s="11"/>
      <c r="BZ449" s="11"/>
      <c r="CA449" s="11"/>
      <c r="CB449" s="11"/>
      <c r="CC449" s="11"/>
      <c r="CD449" s="11"/>
      <c r="CE449" s="11"/>
      <c r="CF449" s="11"/>
      <c r="CG449" s="6"/>
      <c r="CH449" s="10"/>
      <c r="CI449" s="11"/>
      <c r="CJ449" s="11"/>
      <c r="CK449" s="11"/>
      <c r="CL449" s="11"/>
      <c r="CM449" s="11"/>
      <c r="CN449" s="11"/>
      <c r="CO449" s="11"/>
      <c r="CP449" s="11"/>
    </row>
    <row r="450" spans="1:94" ht="15.75" x14ac:dyDescent="0.25">
      <c r="A450" s="17"/>
      <c r="B450" s="17"/>
      <c r="C450" s="24"/>
      <c r="D450" s="24"/>
      <c r="E450" s="24"/>
      <c r="F450" s="25"/>
      <c r="G450" s="25"/>
      <c r="H450" s="46"/>
      <c r="I450" s="81" t="str">
        <f t="shared" si="144"/>
        <v/>
      </c>
      <c r="J450" s="28" t="str">
        <f t="shared" si="145"/>
        <v/>
      </c>
      <c r="K450" s="29" t="str">
        <f t="shared" si="146"/>
        <v/>
      </c>
      <c r="L450" s="99" t="str">
        <f t="shared" si="147"/>
        <v/>
      </c>
      <c r="M450" s="30" t="str">
        <f t="shared" si="148"/>
        <v/>
      </c>
      <c r="N450" s="31" t="str">
        <f t="shared" si="149"/>
        <v/>
      </c>
      <c r="P450" s="14">
        <f t="shared" si="132"/>
        <v>-154</v>
      </c>
      <c r="Q450" s="14"/>
      <c r="R450" s="56" t="e">
        <f t="shared" si="133"/>
        <v>#N/A</v>
      </c>
      <c r="S450" s="56" t="e">
        <f t="shared" si="134"/>
        <v>#N/A</v>
      </c>
      <c r="T450" s="98" t="e">
        <f t="shared" si="135"/>
        <v>#N/A</v>
      </c>
      <c r="U450" s="11" t="e">
        <f t="shared" si="136"/>
        <v>#N/A</v>
      </c>
      <c r="V450" s="11" t="e">
        <f t="shared" si="137"/>
        <v>#N/A</v>
      </c>
      <c r="W450" s="11" t="e">
        <f t="shared" si="138"/>
        <v>#N/A</v>
      </c>
      <c r="X450" s="11" t="e">
        <f t="shared" si="139"/>
        <v>#N/A</v>
      </c>
      <c r="Y450" s="11" t="e">
        <f t="shared" si="140"/>
        <v>#N/A</v>
      </c>
      <c r="Z450" s="11" t="e">
        <f t="shared" si="141"/>
        <v>#N/A</v>
      </c>
      <c r="AA450" s="56" t="e">
        <f t="shared" si="142"/>
        <v>#N/A</v>
      </c>
      <c r="AB450" s="56" t="e">
        <f t="shared" si="143"/>
        <v>#N/A</v>
      </c>
      <c r="AC450" s="35" t="e">
        <f t="shared" si="150"/>
        <v>#N/A</v>
      </c>
      <c r="AD450" s="35" t="e">
        <f t="shared" si="151"/>
        <v>#N/A</v>
      </c>
      <c r="AE450" s="35" t="e">
        <f t="shared" si="152"/>
        <v>#N/A</v>
      </c>
      <c r="AF450" s="35" t="e">
        <f t="shared" si="153"/>
        <v>#N/A</v>
      </c>
      <c r="AI450" s="10"/>
      <c r="AJ450" s="11"/>
      <c r="AK450" s="10"/>
      <c r="AL450" s="11"/>
      <c r="AM450" s="10"/>
      <c r="AN450" s="10"/>
      <c r="AO450" s="10"/>
      <c r="AP450" s="10"/>
      <c r="AQ450" s="10"/>
      <c r="AS450" s="10"/>
      <c r="AT450" s="11"/>
      <c r="AU450" s="11"/>
      <c r="AV450" s="11"/>
      <c r="AW450" s="11"/>
      <c r="AX450" s="11"/>
      <c r="AY450" s="11"/>
      <c r="AZ450" s="11"/>
      <c r="BA450" s="11"/>
      <c r="BC450" s="10"/>
      <c r="BD450" s="11"/>
      <c r="BE450" s="11"/>
      <c r="BF450" s="11"/>
      <c r="BG450" s="11"/>
      <c r="BH450" s="11"/>
      <c r="BI450" s="11"/>
      <c r="BJ450" s="11"/>
      <c r="BK450" s="11"/>
      <c r="BL450" s="11"/>
      <c r="BM450" s="10"/>
      <c r="BN450" s="11"/>
      <c r="BO450" s="10"/>
      <c r="BP450" s="11"/>
      <c r="BQ450" s="10"/>
      <c r="BR450" s="10"/>
      <c r="BS450" s="10"/>
      <c r="BT450" s="10"/>
      <c r="BU450" s="10"/>
      <c r="BV450" s="6"/>
      <c r="BW450" s="6"/>
      <c r="BX450" s="10"/>
      <c r="BY450" s="11"/>
      <c r="BZ450" s="11"/>
      <c r="CA450" s="11"/>
      <c r="CB450" s="11"/>
      <c r="CC450" s="11"/>
      <c r="CD450" s="11"/>
      <c r="CE450" s="11"/>
      <c r="CF450" s="11"/>
      <c r="CG450" s="6"/>
      <c r="CH450" s="10"/>
      <c r="CI450" s="11"/>
      <c r="CJ450" s="11"/>
      <c r="CK450" s="11"/>
      <c r="CL450" s="11"/>
      <c r="CM450" s="11"/>
      <c r="CN450" s="11"/>
      <c r="CO450" s="11"/>
      <c r="CP450" s="11"/>
    </row>
    <row r="451" spans="1:94" ht="15.75" x14ac:dyDescent="0.25">
      <c r="A451" s="17"/>
      <c r="B451" s="17"/>
      <c r="C451" s="24"/>
      <c r="D451" s="24"/>
      <c r="E451" s="24"/>
      <c r="F451" s="25"/>
      <c r="G451" s="25"/>
      <c r="H451" s="46"/>
      <c r="I451" s="81" t="str">
        <f t="shared" si="144"/>
        <v/>
      </c>
      <c r="J451" s="28" t="str">
        <f t="shared" si="145"/>
        <v/>
      </c>
      <c r="K451" s="29" t="str">
        <f t="shared" si="146"/>
        <v/>
      </c>
      <c r="L451" s="99" t="str">
        <f t="shared" si="147"/>
        <v/>
      </c>
      <c r="M451" s="30" t="str">
        <f t="shared" si="148"/>
        <v/>
      </c>
      <c r="N451" s="31" t="str">
        <f t="shared" si="149"/>
        <v/>
      </c>
      <c r="P451" s="14">
        <f t="shared" si="132"/>
        <v>-154</v>
      </c>
      <c r="Q451" s="14"/>
      <c r="R451" s="56" t="e">
        <f t="shared" si="133"/>
        <v>#N/A</v>
      </c>
      <c r="S451" s="56" t="e">
        <f t="shared" si="134"/>
        <v>#N/A</v>
      </c>
      <c r="T451" s="98" t="e">
        <f t="shared" si="135"/>
        <v>#N/A</v>
      </c>
      <c r="U451" s="11" t="e">
        <f t="shared" si="136"/>
        <v>#N/A</v>
      </c>
      <c r="V451" s="11" t="e">
        <f t="shared" si="137"/>
        <v>#N/A</v>
      </c>
      <c r="W451" s="11" t="e">
        <f t="shared" si="138"/>
        <v>#N/A</v>
      </c>
      <c r="X451" s="11" t="e">
        <f t="shared" si="139"/>
        <v>#N/A</v>
      </c>
      <c r="Y451" s="11" t="e">
        <f t="shared" si="140"/>
        <v>#N/A</v>
      </c>
      <c r="Z451" s="11" t="e">
        <f t="shared" si="141"/>
        <v>#N/A</v>
      </c>
      <c r="AA451" s="56" t="e">
        <f t="shared" si="142"/>
        <v>#N/A</v>
      </c>
      <c r="AB451" s="56" t="e">
        <f t="shared" si="143"/>
        <v>#N/A</v>
      </c>
      <c r="AC451" s="35" t="e">
        <f t="shared" si="150"/>
        <v>#N/A</v>
      </c>
      <c r="AD451" s="35" t="e">
        <f t="shared" si="151"/>
        <v>#N/A</v>
      </c>
      <c r="AE451" s="35" t="e">
        <f t="shared" si="152"/>
        <v>#N/A</v>
      </c>
      <c r="AF451" s="35" t="e">
        <f t="shared" si="153"/>
        <v>#N/A</v>
      </c>
      <c r="AI451" s="10"/>
      <c r="AJ451" s="11"/>
      <c r="AK451" s="10"/>
      <c r="AL451" s="11"/>
      <c r="AM451" s="10"/>
      <c r="AN451" s="10"/>
      <c r="AO451" s="10"/>
      <c r="AP451" s="10"/>
      <c r="AQ451" s="10"/>
      <c r="AS451" s="10"/>
      <c r="AT451" s="11"/>
      <c r="AU451" s="11"/>
      <c r="AV451" s="11"/>
      <c r="AW451" s="11"/>
      <c r="AX451" s="11"/>
      <c r="AY451" s="11"/>
      <c r="AZ451" s="11"/>
      <c r="BA451" s="11"/>
      <c r="BC451" s="10"/>
      <c r="BD451" s="11"/>
      <c r="BE451" s="11"/>
      <c r="BF451" s="11"/>
      <c r="BG451" s="11"/>
      <c r="BH451" s="11"/>
      <c r="BI451" s="11"/>
      <c r="BJ451" s="11"/>
      <c r="BK451" s="11"/>
      <c r="BL451" s="11"/>
      <c r="BM451" s="10"/>
      <c r="BN451" s="11"/>
      <c r="BO451" s="10"/>
      <c r="BP451" s="11"/>
      <c r="BQ451" s="10"/>
      <c r="BR451" s="10"/>
      <c r="BS451" s="10"/>
      <c r="BT451" s="10"/>
      <c r="BU451" s="10"/>
      <c r="BV451" s="6"/>
      <c r="BW451" s="6"/>
      <c r="BX451" s="10"/>
      <c r="BY451" s="11"/>
      <c r="BZ451" s="11"/>
      <c r="CA451" s="11"/>
      <c r="CB451" s="11"/>
      <c r="CC451" s="11"/>
      <c r="CD451" s="11"/>
      <c r="CE451" s="11"/>
      <c r="CF451" s="11"/>
      <c r="CG451" s="6"/>
      <c r="CH451" s="10"/>
      <c r="CI451" s="11"/>
      <c r="CJ451" s="11"/>
      <c r="CK451" s="11"/>
      <c r="CL451" s="11"/>
      <c r="CM451" s="11"/>
      <c r="CN451" s="11"/>
      <c r="CO451" s="11"/>
      <c r="CP451" s="11"/>
    </row>
    <row r="452" spans="1:94" ht="15.75" x14ac:dyDescent="0.25">
      <c r="A452" s="17"/>
      <c r="B452" s="17"/>
      <c r="C452" s="24"/>
      <c r="D452" s="24"/>
      <c r="E452" s="24"/>
      <c r="F452" s="25"/>
      <c r="G452" s="25"/>
      <c r="H452" s="46"/>
      <c r="I452" s="81" t="str">
        <f t="shared" si="144"/>
        <v/>
      </c>
      <c r="J452" s="28" t="str">
        <f t="shared" si="145"/>
        <v/>
      </c>
      <c r="K452" s="29" t="str">
        <f t="shared" si="146"/>
        <v/>
      </c>
      <c r="L452" s="99" t="str">
        <f t="shared" si="147"/>
        <v/>
      </c>
      <c r="M452" s="30" t="str">
        <f t="shared" si="148"/>
        <v/>
      </c>
      <c r="N452" s="31" t="str">
        <f t="shared" si="149"/>
        <v/>
      </c>
      <c r="P452" s="14">
        <f t="shared" si="132"/>
        <v>-154</v>
      </c>
      <c r="Q452" s="14"/>
      <c r="R452" s="56" t="e">
        <f t="shared" si="133"/>
        <v>#N/A</v>
      </c>
      <c r="S452" s="56" t="e">
        <f t="shared" si="134"/>
        <v>#N/A</v>
      </c>
      <c r="T452" s="98" t="e">
        <f t="shared" si="135"/>
        <v>#N/A</v>
      </c>
      <c r="U452" s="11" t="e">
        <f t="shared" si="136"/>
        <v>#N/A</v>
      </c>
      <c r="V452" s="11" t="e">
        <f t="shared" si="137"/>
        <v>#N/A</v>
      </c>
      <c r="W452" s="11" t="e">
        <f t="shared" si="138"/>
        <v>#N/A</v>
      </c>
      <c r="X452" s="11" t="e">
        <f t="shared" si="139"/>
        <v>#N/A</v>
      </c>
      <c r="Y452" s="11" t="e">
        <f t="shared" si="140"/>
        <v>#N/A</v>
      </c>
      <c r="Z452" s="11" t="e">
        <f t="shared" si="141"/>
        <v>#N/A</v>
      </c>
      <c r="AA452" s="56" t="e">
        <f t="shared" si="142"/>
        <v>#N/A</v>
      </c>
      <c r="AB452" s="56" t="e">
        <f t="shared" si="143"/>
        <v>#N/A</v>
      </c>
      <c r="AC452" s="35" t="e">
        <f t="shared" si="150"/>
        <v>#N/A</v>
      </c>
      <c r="AD452" s="35" t="e">
        <f t="shared" si="151"/>
        <v>#N/A</v>
      </c>
      <c r="AE452" s="35" t="e">
        <f t="shared" si="152"/>
        <v>#N/A</v>
      </c>
      <c r="AF452" s="35" t="e">
        <f t="shared" si="153"/>
        <v>#N/A</v>
      </c>
      <c r="AI452" s="10"/>
      <c r="AJ452" s="11"/>
      <c r="AK452" s="10"/>
      <c r="AL452" s="11"/>
      <c r="AM452" s="10"/>
      <c r="AN452" s="10"/>
      <c r="AO452" s="10"/>
      <c r="AP452" s="10"/>
      <c r="AQ452" s="10"/>
      <c r="AS452" s="10"/>
      <c r="AT452" s="11"/>
      <c r="AU452" s="11"/>
      <c r="AV452" s="11"/>
      <c r="AW452" s="11"/>
      <c r="AX452" s="11"/>
      <c r="AY452" s="11"/>
      <c r="AZ452" s="11"/>
      <c r="BA452" s="11"/>
      <c r="BC452" s="10"/>
      <c r="BD452" s="11"/>
      <c r="BE452" s="11"/>
      <c r="BF452" s="11"/>
      <c r="BG452" s="11"/>
      <c r="BH452" s="11"/>
      <c r="BI452" s="11"/>
      <c r="BJ452" s="11"/>
      <c r="BK452" s="11"/>
      <c r="BL452" s="11"/>
      <c r="BM452" s="10"/>
      <c r="BN452" s="11"/>
      <c r="BO452" s="10"/>
      <c r="BP452" s="11"/>
      <c r="BQ452" s="10"/>
      <c r="BR452" s="10"/>
      <c r="BS452" s="10"/>
      <c r="BT452" s="10"/>
      <c r="BU452" s="10"/>
      <c r="BV452" s="6"/>
      <c r="BW452" s="6"/>
      <c r="BX452" s="10"/>
      <c r="BY452" s="11"/>
      <c r="BZ452" s="11"/>
      <c r="CA452" s="11"/>
      <c r="CB452" s="11"/>
      <c r="CC452" s="11"/>
      <c r="CD452" s="11"/>
      <c r="CE452" s="11"/>
      <c r="CF452" s="11"/>
      <c r="CG452" s="6"/>
      <c r="CH452" s="10"/>
      <c r="CI452" s="11"/>
      <c r="CJ452" s="11"/>
      <c r="CK452" s="11"/>
      <c r="CL452" s="11"/>
      <c r="CM452" s="11"/>
      <c r="CN452" s="11"/>
      <c r="CO452" s="11"/>
      <c r="CP452" s="11"/>
    </row>
    <row r="453" spans="1:94" ht="15.75" x14ac:dyDescent="0.25">
      <c r="A453" s="17"/>
      <c r="B453" s="17"/>
      <c r="C453" s="24"/>
      <c r="D453" s="24"/>
      <c r="E453" s="24"/>
      <c r="F453" s="25"/>
      <c r="G453" s="25"/>
      <c r="H453" s="46"/>
      <c r="I453" s="81" t="str">
        <f t="shared" si="144"/>
        <v/>
      </c>
      <c r="J453" s="28" t="str">
        <f t="shared" si="145"/>
        <v/>
      </c>
      <c r="K453" s="29" t="str">
        <f t="shared" si="146"/>
        <v/>
      </c>
      <c r="L453" s="99" t="str">
        <f t="shared" si="147"/>
        <v/>
      </c>
      <c r="M453" s="30" t="str">
        <f t="shared" si="148"/>
        <v/>
      </c>
      <c r="N453" s="31" t="str">
        <f t="shared" si="149"/>
        <v/>
      </c>
      <c r="P453" s="14">
        <f t="shared" si="132"/>
        <v>-154</v>
      </c>
      <c r="Q453" s="14"/>
      <c r="R453" s="56" t="e">
        <f t="shared" si="133"/>
        <v>#N/A</v>
      </c>
      <c r="S453" s="56" t="e">
        <f t="shared" si="134"/>
        <v>#N/A</v>
      </c>
      <c r="T453" s="98" t="e">
        <f t="shared" si="135"/>
        <v>#N/A</v>
      </c>
      <c r="U453" s="11" t="e">
        <f t="shared" si="136"/>
        <v>#N/A</v>
      </c>
      <c r="V453" s="11" t="e">
        <f t="shared" si="137"/>
        <v>#N/A</v>
      </c>
      <c r="W453" s="11" t="e">
        <f t="shared" si="138"/>
        <v>#N/A</v>
      </c>
      <c r="X453" s="11" t="e">
        <f t="shared" si="139"/>
        <v>#N/A</v>
      </c>
      <c r="Y453" s="11" t="e">
        <f t="shared" si="140"/>
        <v>#N/A</v>
      </c>
      <c r="Z453" s="11" t="e">
        <f t="shared" si="141"/>
        <v>#N/A</v>
      </c>
      <c r="AA453" s="56" t="e">
        <f t="shared" si="142"/>
        <v>#N/A</v>
      </c>
      <c r="AB453" s="56" t="e">
        <f t="shared" si="143"/>
        <v>#N/A</v>
      </c>
      <c r="AC453" s="35" t="e">
        <f t="shared" si="150"/>
        <v>#N/A</v>
      </c>
      <c r="AD453" s="35" t="e">
        <f t="shared" si="151"/>
        <v>#N/A</v>
      </c>
      <c r="AE453" s="35" t="e">
        <f t="shared" si="152"/>
        <v>#N/A</v>
      </c>
      <c r="AF453" s="35" t="e">
        <f t="shared" si="153"/>
        <v>#N/A</v>
      </c>
      <c r="AI453" s="10"/>
      <c r="AJ453" s="11"/>
      <c r="AK453" s="10"/>
      <c r="AL453" s="11"/>
      <c r="AM453" s="10"/>
      <c r="AN453" s="10"/>
      <c r="AO453" s="10"/>
      <c r="AP453" s="10"/>
      <c r="AQ453" s="10"/>
      <c r="AS453" s="10"/>
      <c r="AT453" s="11"/>
      <c r="AU453" s="11"/>
      <c r="AV453" s="11"/>
      <c r="AW453" s="11"/>
      <c r="AX453" s="11"/>
      <c r="AY453" s="11"/>
      <c r="AZ453" s="11"/>
      <c r="BA453" s="11"/>
      <c r="BC453" s="10"/>
      <c r="BD453" s="11"/>
      <c r="BE453" s="11"/>
      <c r="BF453" s="11"/>
      <c r="BG453" s="11"/>
      <c r="BH453" s="11"/>
      <c r="BI453" s="11"/>
      <c r="BJ453" s="11"/>
      <c r="BK453" s="11"/>
      <c r="BL453" s="11"/>
      <c r="BM453" s="10"/>
      <c r="BN453" s="11"/>
      <c r="BO453" s="10"/>
      <c r="BP453" s="11"/>
      <c r="BQ453" s="10"/>
      <c r="BR453" s="10"/>
      <c r="BS453" s="10"/>
      <c r="BT453" s="10"/>
      <c r="BU453" s="10"/>
      <c r="BV453" s="6"/>
      <c r="BW453" s="6"/>
      <c r="BX453" s="10"/>
      <c r="BY453" s="11"/>
      <c r="BZ453" s="11"/>
      <c r="CA453" s="11"/>
      <c r="CB453" s="11"/>
      <c r="CC453" s="11"/>
      <c r="CD453" s="11"/>
      <c r="CE453" s="11"/>
      <c r="CF453" s="11"/>
      <c r="CG453" s="6"/>
      <c r="CH453" s="10"/>
      <c r="CI453" s="11"/>
      <c r="CJ453" s="11"/>
      <c r="CK453" s="11"/>
      <c r="CL453" s="11"/>
      <c r="CM453" s="11"/>
      <c r="CN453" s="11"/>
      <c r="CO453" s="11"/>
      <c r="CP453" s="11"/>
    </row>
    <row r="454" spans="1:94" ht="15.75" x14ac:dyDescent="0.25">
      <c r="A454" s="17"/>
      <c r="B454" s="17"/>
      <c r="C454" s="24"/>
      <c r="D454" s="24"/>
      <c r="E454" s="24"/>
      <c r="F454" s="25"/>
      <c r="G454" s="25"/>
      <c r="H454" s="46"/>
      <c r="I454" s="81" t="str">
        <f t="shared" si="144"/>
        <v/>
      </c>
      <c r="J454" s="28" t="str">
        <f t="shared" si="145"/>
        <v/>
      </c>
      <c r="K454" s="29" t="str">
        <f t="shared" si="146"/>
        <v/>
      </c>
      <c r="L454" s="99" t="str">
        <f t="shared" si="147"/>
        <v/>
      </c>
      <c r="M454" s="30" t="str">
        <f t="shared" si="148"/>
        <v/>
      </c>
      <c r="N454" s="31" t="str">
        <f t="shared" si="149"/>
        <v/>
      </c>
      <c r="P454" s="14">
        <f t="shared" si="132"/>
        <v>-154</v>
      </c>
      <c r="Q454" s="14"/>
      <c r="R454" s="56" t="e">
        <f t="shared" si="133"/>
        <v>#N/A</v>
      </c>
      <c r="S454" s="56" t="e">
        <f t="shared" si="134"/>
        <v>#N/A</v>
      </c>
      <c r="T454" s="98" t="e">
        <f t="shared" si="135"/>
        <v>#N/A</v>
      </c>
      <c r="U454" s="11" t="e">
        <f t="shared" si="136"/>
        <v>#N/A</v>
      </c>
      <c r="V454" s="11" t="e">
        <f t="shared" si="137"/>
        <v>#N/A</v>
      </c>
      <c r="W454" s="11" t="e">
        <f t="shared" si="138"/>
        <v>#N/A</v>
      </c>
      <c r="X454" s="11" t="e">
        <f t="shared" si="139"/>
        <v>#N/A</v>
      </c>
      <c r="Y454" s="11" t="e">
        <f t="shared" si="140"/>
        <v>#N/A</v>
      </c>
      <c r="Z454" s="11" t="e">
        <f t="shared" si="141"/>
        <v>#N/A</v>
      </c>
      <c r="AA454" s="56" t="e">
        <f t="shared" si="142"/>
        <v>#N/A</v>
      </c>
      <c r="AB454" s="56" t="e">
        <f t="shared" si="143"/>
        <v>#N/A</v>
      </c>
      <c r="AC454" s="35" t="e">
        <f t="shared" si="150"/>
        <v>#N/A</v>
      </c>
      <c r="AD454" s="35" t="e">
        <f t="shared" si="151"/>
        <v>#N/A</v>
      </c>
      <c r="AE454" s="35" t="e">
        <f t="shared" si="152"/>
        <v>#N/A</v>
      </c>
      <c r="AF454" s="35" t="e">
        <f t="shared" si="153"/>
        <v>#N/A</v>
      </c>
      <c r="AI454" s="10"/>
      <c r="AJ454" s="11"/>
      <c r="AK454" s="10"/>
      <c r="AL454" s="11"/>
      <c r="AM454" s="10"/>
      <c r="AN454" s="10"/>
      <c r="AO454" s="10"/>
      <c r="AP454" s="10"/>
      <c r="AQ454" s="10"/>
      <c r="AS454" s="10"/>
      <c r="AT454" s="11"/>
      <c r="AU454" s="11"/>
      <c r="AV454" s="11"/>
      <c r="AW454" s="11"/>
      <c r="AX454" s="11"/>
      <c r="AY454" s="11"/>
      <c r="AZ454" s="11"/>
      <c r="BA454" s="11"/>
      <c r="BC454" s="10"/>
      <c r="BD454" s="11"/>
      <c r="BE454" s="11"/>
      <c r="BF454" s="11"/>
      <c r="BG454" s="11"/>
      <c r="BH454" s="11"/>
      <c r="BI454" s="11"/>
      <c r="BJ454" s="11"/>
      <c r="BK454" s="11"/>
      <c r="BL454" s="11"/>
      <c r="BM454" s="10"/>
      <c r="BN454" s="11"/>
      <c r="BO454" s="10"/>
      <c r="BP454" s="11"/>
      <c r="BQ454" s="10"/>
      <c r="BR454" s="10"/>
      <c r="BS454" s="10"/>
      <c r="BT454" s="10"/>
      <c r="BU454" s="10"/>
      <c r="BV454" s="6"/>
      <c r="BW454" s="6"/>
      <c r="BX454" s="10"/>
      <c r="BY454" s="11"/>
      <c r="BZ454" s="11"/>
      <c r="CA454" s="11"/>
      <c r="CB454" s="11"/>
      <c r="CC454" s="11"/>
      <c r="CD454" s="11"/>
      <c r="CE454" s="11"/>
      <c r="CF454" s="11"/>
      <c r="CG454" s="6"/>
      <c r="CH454" s="10"/>
      <c r="CI454" s="11"/>
      <c r="CJ454" s="11"/>
      <c r="CK454" s="11"/>
      <c r="CL454" s="11"/>
      <c r="CM454" s="11"/>
      <c r="CN454" s="11"/>
      <c r="CO454" s="11"/>
      <c r="CP454" s="11"/>
    </row>
    <row r="455" spans="1:94" ht="15.75" x14ac:dyDescent="0.25">
      <c r="A455" s="17"/>
      <c r="B455" s="17"/>
      <c r="C455" s="24"/>
      <c r="D455" s="24"/>
      <c r="E455" s="24"/>
      <c r="F455" s="25"/>
      <c r="G455" s="25"/>
      <c r="H455" s="46"/>
      <c r="I455" s="81" t="str">
        <f t="shared" si="144"/>
        <v/>
      </c>
      <c r="J455" s="28" t="str">
        <f t="shared" si="145"/>
        <v/>
      </c>
      <c r="K455" s="29" t="str">
        <f t="shared" si="146"/>
        <v/>
      </c>
      <c r="L455" s="99" t="str">
        <f t="shared" si="147"/>
        <v/>
      </c>
      <c r="M455" s="30" t="str">
        <f t="shared" si="148"/>
        <v/>
      </c>
      <c r="N455" s="31" t="str">
        <f t="shared" si="149"/>
        <v/>
      </c>
      <c r="P455" s="14">
        <f t="shared" si="132"/>
        <v>-154</v>
      </c>
      <c r="Q455" s="14"/>
      <c r="R455" s="56" t="e">
        <f t="shared" si="133"/>
        <v>#N/A</v>
      </c>
      <c r="S455" s="56" t="e">
        <f t="shared" si="134"/>
        <v>#N/A</v>
      </c>
      <c r="T455" s="98" t="e">
        <f t="shared" si="135"/>
        <v>#N/A</v>
      </c>
      <c r="U455" s="11" t="e">
        <f t="shared" si="136"/>
        <v>#N/A</v>
      </c>
      <c r="V455" s="11" t="e">
        <f t="shared" si="137"/>
        <v>#N/A</v>
      </c>
      <c r="W455" s="11" t="e">
        <f t="shared" si="138"/>
        <v>#N/A</v>
      </c>
      <c r="X455" s="11" t="e">
        <f t="shared" si="139"/>
        <v>#N/A</v>
      </c>
      <c r="Y455" s="11" t="e">
        <f t="shared" si="140"/>
        <v>#N/A</v>
      </c>
      <c r="Z455" s="11" t="e">
        <f t="shared" si="141"/>
        <v>#N/A</v>
      </c>
      <c r="AA455" s="56" t="e">
        <f t="shared" si="142"/>
        <v>#N/A</v>
      </c>
      <c r="AB455" s="56" t="e">
        <f t="shared" si="143"/>
        <v>#N/A</v>
      </c>
      <c r="AC455" s="35" t="e">
        <f t="shared" si="150"/>
        <v>#N/A</v>
      </c>
      <c r="AD455" s="35" t="e">
        <f t="shared" si="151"/>
        <v>#N/A</v>
      </c>
      <c r="AE455" s="35" t="e">
        <f t="shared" si="152"/>
        <v>#N/A</v>
      </c>
      <c r="AF455" s="35" t="e">
        <f t="shared" si="153"/>
        <v>#N/A</v>
      </c>
      <c r="AI455" s="10"/>
      <c r="AJ455" s="11"/>
      <c r="AK455" s="10"/>
      <c r="AL455" s="11"/>
      <c r="AM455" s="10"/>
      <c r="AN455" s="10"/>
      <c r="AO455" s="10"/>
      <c r="AP455" s="10"/>
      <c r="AQ455" s="10"/>
      <c r="AS455" s="10"/>
      <c r="AT455" s="11"/>
      <c r="AU455" s="11"/>
      <c r="AV455" s="11"/>
      <c r="AW455" s="11"/>
      <c r="AX455" s="11"/>
      <c r="AY455" s="11"/>
      <c r="AZ455" s="11"/>
      <c r="BA455" s="11"/>
      <c r="BC455" s="10"/>
      <c r="BD455" s="11"/>
      <c r="BE455" s="11"/>
      <c r="BF455" s="11"/>
      <c r="BG455" s="11"/>
      <c r="BH455" s="11"/>
      <c r="BI455" s="11"/>
      <c r="BJ455" s="11"/>
      <c r="BK455" s="11"/>
      <c r="BL455" s="11"/>
      <c r="BM455" s="10"/>
      <c r="BN455" s="11"/>
      <c r="BO455" s="10"/>
      <c r="BP455" s="11"/>
      <c r="BQ455" s="10"/>
      <c r="BR455" s="10"/>
      <c r="BS455" s="10"/>
      <c r="BT455" s="10"/>
      <c r="BU455" s="10"/>
      <c r="BV455" s="6"/>
      <c r="BW455" s="6"/>
      <c r="BX455" s="10"/>
      <c r="BY455" s="11"/>
      <c r="BZ455" s="11"/>
      <c r="CA455" s="11"/>
      <c r="CB455" s="11"/>
      <c r="CC455" s="11"/>
      <c r="CD455" s="11"/>
      <c r="CE455" s="11"/>
      <c r="CF455" s="11"/>
      <c r="CG455" s="6"/>
      <c r="CH455" s="10"/>
      <c r="CI455" s="11"/>
      <c r="CJ455" s="11"/>
      <c r="CK455" s="11"/>
      <c r="CL455" s="11"/>
      <c r="CM455" s="11"/>
      <c r="CN455" s="11"/>
      <c r="CO455" s="11"/>
      <c r="CP455" s="11"/>
    </row>
    <row r="456" spans="1:94" ht="15.75" x14ac:dyDescent="0.25">
      <c r="A456" s="17"/>
      <c r="B456" s="17"/>
      <c r="C456" s="24"/>
      <c r="D456" s="24"/>
      <c r="E456" s="24"/>
      <c r="F456" s="25"/>
      <c r="G456" s="25"/>
      <c r="H456" s="46"/>
      <c r="I456" s="81" t="str">
        <f t="shared" si="144"/>
        <v/>
      </c>
      <c r="J456" s="28" t="str">
        <f t="shared" si="145"/>
        <v/>
      </c>
      <c r="K456" s="29" t="str">
        <f t="shared" si="146"/>
        <v/>
      </c>
      <c r="L456" s="99" t="str">
        <f t="shared" si="147"/>
        <v/>
      </c>
      <c r="M456" s="30" t="str">
        <f t="shared" si="148"/>
        <v/>
      </c>
      <c r="N456" s="31" t="str">
        <f t="shared" si="149"/>
        <v/>
      </c>
      <c r="P456" s="14">
        <f t="shared" si="132"/>
        <v>-154</v>
      </c>
      <c r="Q456" s="14"/>
      <c r="R456" s="56" t="e">
        <f t="shared" si="133"/>
        <v>#N/A</v>
      </c>
      <c r="S456" s="56" t="e">
        <f t="shared" si="134"/>
        <v>#N/A</v>
      </c>
      <c r="T456" s="98" t="e">
        <f t="shared" si="135"/>
        <v>#N/A</v>
      </c>
      <c r="U456" s="11" t="e">
        <f t="shared" si="136"/>
        <v>#N/A</v>
      </c>
      <c r="V456" s="11" t="e">
        <f t="shared" si="137"/>
        <v>#N/A</v>
      </c>
      <c r="W456" s="11" t="e">
        <f t="shared" si="138"/>
        <v>#N/A</v>
      </c>
      <c r="X456" s="11" t="e">
        <f t="shared" si="139"/>
        <v>#N/A</v>
      </c>
      <c r="Y456" s="11" t="e">
        <f t="shared" si="140"/>
        <v>#N/A</v>
      </c>
      <c r="Z456" s="11" t="e">
        <f t="shared" si="141"/>
        <v>#N/A</v>
      </c>
      <c r="AA456" s="56" t="e">
        <f t="shared" si="142"/>
        <v>#N/A</v>
      </c>
      <c r="AB456" s="56" t="e">
        <f t="shared" si="143"/>
        <v>#N/A</v>
      </c>
      <c r="AC456" s="35" t="e">
        <f t="shared" si="150"/>
        <v>#N/A</v>
      </c>
      <c r="AD456" s="35" t="e">
        <f t="shared" si="151"/>
        <v>#N/A</v>
      </c>
      <c r="AE456" s="35" t="e">
        <f t="shared" si="152"/>
        <v>#N/A</v>
      </c>
      <c r="AF456" s="35" t="e">
        <f t="shared" si="153"/>
        <v>#N/A</v>
      </c>
      <c r="AI456" s="10"/>
      <c r="AJ456" s="11"/>
      <c r="AK456" s="10"/>
      <c r="AL456" s="11"/>
      <c r="AM456" s="10"/>
      <c r="AN456" s="10"/>
      <c r="AO456" s="10"/>
      <c r="AP456" s="10"/>
      <c r="AQ456" s="10"/>
      <c r="AS456" s="10"/>
      <c r="AT456" s="11"/>
      <c r="AU456" s="11"/>
      <c r="AV456" s="11"/>
      <c r="AW456" s="11"/>
      <c r="AX456" s="11"/>
      <c r="AY456" s="11"/>
      <c r="AZ456" s="11"/>
      <c r="BA456" s="11"/>
      <c r="BC456" s="10"/>
      <c r="BD456" s="11"/>
      <c r="BE456" s="11"/>
      <c r="BF456" s="11"/>
      <c r="BG456" s="11"/>
      <c r="BH456" s="11"/>
      <c r="BI456" s="11"/>
      <c r="BJ456" s="11"/>
      <c r="BK456" s="11"/>
      <c r="BL456" s="11"/>
      <c r="BM456" s="10"/>
      <c r="BN456" s="11"/>
      <c r="BO456" s="10"/>
      <c r="BP456" s="11"/>
      <c r="BQ456" s="10"/>
      <c r="BR456" s="10"/>
      <c r="BS456" s="10"/>
      <c r="BT456" s="10"/>
      <c r="BU456" s="10"/>
      <c r="BV456" s="6"/>
      <c r="BW456" s="6"/>
      <c r="BX456" s="10"/>
      <c r="BY456" s="11"/>
      <c r="BZ456" s="11"/>
      <c r="CA456" s="11"/>
      <c r="CB456" s="11"/>
      <c r="CC456" s="11"/>
      <c r="CD456" s="11"/>
      <c r="CE456" s="11"/>
      <c r="CF456" s="11"/>
      <c r="CG456" s="6"/>
      <c r="CH456" s="10"/>
      <c r="CI456" s="11"/>
      <c r="CJ456" s="11"/>
      <c r="CK456" s="11"/>
      <c r="CL456" s="11"/>
      <c r="CM456" s="11"/>
      <c r="CN456" s="11"/>
      <c r="CO456" s="11"/>
      <c r="CP456" s="11"/>
    </row>
    <row r="457" spans="1:94" ht="15.75" x14ac:dyDescent="0.25">
      <c r="A457" s="17"/>
      <c r="B457" s="17"/>
      <c r="C457" s="24"/>
      <c r="D457" s="24"/>
      <c r="E457" s="24"/>
      <c r="F457" s="25"/>
      <c r="G457" s="25"/>
      <c r="H457" s="46"/>
      <c r="I457" s="81" t="str">
        <f t="shared" si="144"/>
        <v/>
      </c>
      <c r="J457" s="28" t="str">
        <f t="shared" si="145"/>
        <v/>
      </c>
      <c r="K457" s="29" t="str">
        <f t="shared" si="146"/>
        <v/>
      </c>
      <c r="L457" s="99" t="str">
        <f t="shared" si="147"/>
        <v/>
      </c>
      <c r="M457" s="30" t="str">
        <f t="shared" si="148"/>
        <v/>
      </c>
      <c r="N457" s="31" t="str">
        <f t="shared" si="149"/>
        <v/>
      </c>
      <c r="P457" s="14">
        <f t="shared" si="132"/>
        <v>-154</v>
      </c>
      <c r="Q457" s="14"/>
      <c r="R457" s="56" t="e">
        <f t="shared" si="133"/>
        <v>#N/A</v>
      </c>
      <c r="S457" s="56" t="e">
        <f t="shared" si="134"/>
        <v>#N/A</v>
      </c>
      <c r="T457" s="98" t="e">
        <f t="shared" si="135"/>
        <v>#N/A</v>
      </c>
      <c r="U457" s="11" t="e">
        <f t="shared" si="136"/>
        <v>#N/A</v>
      </c>
      <c r="V457" s="11" t="e">
        <f t="shared" si="137"/>
        <v>#N/A</v>
      </c>
      <c r="W457" s="11" t="e">
        <f t="shared" si="138"/>
        <v>#N/A</v>
      </c>
      <c r="X457" s="11" t="e">
        <f t="shared" si="139"/>
        <v>#N/A</v>
      </c>
      <c r="Y457" s="11" t="e">
        <f t="shared" si="140"/>
        <v>#N/A</v>
      </c>
      <c r="Z457" s="11" t="e">
        <f t="shared" si="141"/>
        <v>#N/A</v>
      </c>
      <c r="AA457" s="56" t="e">
        <f t="shared" si="142"/>
        <v>#N/A</v>
      </c>
      <c r="AB457" s="56" t="e">
        <f t="shared" si="143"/>
        <v>#N/A</v>
      </c>
      <c r="AC457" s="35" t="e">
        <f t="shared" si="150"/>
        <v>#N/A</v>
      </c>
      <c r="AD457" s="35" t="e">
        <f t="shared" si="151"/>
        <v>#N/A</v>
      </c>
      <c r="AE457" s="35" t="e">
        <f t="shared" si="152"/>
        <v>#N/A</v>
      </c>
      <c r="AF457" s="35" t="e">
        <f t="shared" si="153"/>
        <v>#N/A</v>
      </c>
      <c r="AI457" s="10"/>
      <c r="AJ457" s="11"/>
      <c r="AK457" s="10"/>
      <c r="AL457" s="11"/>
      <c r="AM457" s="10"/>
      <c r="AN457" s="10"/>
      <c r="AO457" s="10"/>
      <c r="AP457" s="10"/>
      <c r="AQ457" s="10"/>
      <c r="AS457" s="10"/>
      <c r="AT457" s="11"/>
      <c r="AU457" s="11"/>
      <c r="AV457" s="11"/>
      <c r="AW457" s="11"/>
      <c r="AX457" s="11"/>
      <c r="AY457" s="11"/>
      <c r="AZ457" s="11"/>
      <c r="BA457" s="11"/>
      <c r="BC457" s="10"/>
      <c r="BD457" s="11"/>
      <c r="BE457" s="11"/>
      <c r="BF457" s="11"/>
      <c r="BG457" s="11"/>
      <c r="BH457" s="11"/>
      <c r="BI457" s="11"/>
      <c r="BJ457" s="11"/>
      <c r="BK457" s="11"/>
      <c r="BL457" s="11"/>
      <c r="BM457" s="10"/>
      <c r="BN457" s="11"/>
      <c r="BO457" s="10"/>
      <c r="BP457" s="11"/>
      <c r="BQ457" s="10"/>
      <c r="BR457" s="10"/>
      <c r="BS457" s="10"/>
      <c r="BT457" s="10"/>
      <c r="BU457" s="10"/>
      <c r="BV457" s="6"/>
      <c r="BW457" s="6"/>
      <c r="BX457" s="10"/>
      <c r="BY457" s="11"/>
      <c r="BZ457" s="11"/>
      <c r="CA457" s="11"/>
      <c r="CB457" s="11"/>
      <c r="CC457" s="11"/>
      <c r="CD457" s="11"/>
      <c r="CE457" s="11"/>
      <c r="CF457" s="11"/>
      <c r="CG457" s="6"/>
      <c r="CH457" s="10"/>
      <c r="CI457" s="11"/>
      <c r="CJ457" s="11"/>
      <c r="CK457" s="11"/>
      <c r="CL457" s="11"/>
      <c r="CM457" s="11"/>
      <c r="CN457" s="11"/>
      <c r="CO457" s="11"/>
      <c r="CP457" s="11"/>
    </row>
    <row r="458" spans="1:94" ht="15.75" x14ac:dyDescent="0.25">
      <c r="A458" s="17"/>
      <c r="B458" s="17"/>
      <c r="C458" s="24"/>
      <c r="D458" s="24"/>
      <c r="E458" s="24"/>
      <c r="F458" s="25"/>
      <c r="G458" s="25"/>
      <c r="H458" s="46"/>
      <c r="I458" s="81" t="str">
        <f t="shared" si="144"/>
        <v/>
      </c>
      <c r="J458" s="28" t="str">
        <f t="shared" si="145"/>
        <v/>
      </c>
      <c r="K458" s="29" t="str">
        <f t="shared" si="146"/>
        <v/>
      </c>
      <c r="L458" s="99" t="str">
        <f t="shared" si="147"/>
        <v/>
      </c>
      <c r="M458" s="30" t="str">
        <f t="shared" si="148"/>
        <v/>
      </c>
      <c r="N458" s="31" t="str">
        <f t="shared" si="149"/>
        <v/>
      </c>
      <c r="P458" s="14">
        <f t="shared" si="132"/>
        <v>-154</v>
      </c>
      <c r="Q458" s="14"/>
      <c r="R458" s="56" t="e">
        <f t="shared" si="133"/>
        <v>#N/A</v>
      </c>
      <c r="S458" s="56" t="e">
        <f t="shared" si="134"/>
        <v>#N/A</v>
      </c>
      <c r="T458" s="98" t="e">
        <f t="shared" si="135"/>
        <v>#N/A</v>
      </c>
      <c r="U458" s="11" t="e">
        <f t="shared" si="136"/>
        <v>#N/A</v>
      </c>
      <c r="V458" s="11" t="e">
        <f t="shared" si="137"/>
        <v>#N/A</v>
      </c>
      <c r="W458" s="11" t="e">
        <f t="shared" si="138"/>
        <v>#N/A</v>
      </c>
      <c r="X458" s="11" t="e">
        <f t="shared" si="139"/>
        <v>#N/A</v>
      </c>
      <c r="Y458" s="11" t="e">
        <f t="shared" si="140"/>
        <v>#N/A</v>
      </c>
      <c r="Z458" s="11" t="e">
        <f t="shared" si="141"/>
        <v>#N/A</v>
      </c>
      <c r="AA458" s="56" t="e">
        <f t="shared" si="142"/>
        <v>#N/A</v>
      </c>
      <c r="AB458" s="56" t="e">
        <f t="shared" si="143"/>
        <v>#N/A</v>
      </c>
      <c r="AC458" s="35" t="e">
        <f t="shared" si="150"/>
        <v>#N/A</v>
      </c>
      <c r="AD458" s="35" t="e">
        <f t="shared" si="151"/>
        <v>#N/A</v>
      </c>
      <c r="AE458" s="35" t="e">
        <f t="shared" si="152"/>
        <v>#N/A</v>
      </c>
      <c r="AF458" s="35" t="e">
        <f t="shared" si="153"/>
        <v>#N/A</v>
      </c>
      <c r="AI458" s="10"/>
      <c r="AJ458" s="11"/>
      <c r="AK458" s="10"/>
      <c r="AL458" s="11"/>
      <c r="AM458" s="10"/>
      <c r="AN458" s="10"/>
      <c r="AO458" s="10"/>
      <c r="AP458" s="10"/>
      <c r="AQ458" s="10"/>
      <c r="AS458" s="10"/>
      <c r="AT458" s="11"/>
      <c r="AU458" s="11"/>
      <c r="AV458" s="11"/>
      <c r="AW458" s="11"/>
      <c r="AX458" s="11"/>
      <c r="AY458" s="11"/>
      <c r="AZ458" s="11"/>
      <c r="BA458" s="11"/>
      <c r="BC458" s="10"/>
      <c r="BD458" s="11"/>
      <c r="BE458" s="11"/>
      <c r="BF458" s="11"/>
      <c r="BG458" s="11"/>
      <c r="BH458" s="11"/>
      <c r="BI458" s="11"/>
      <c r="BJ458" s="11"/>
      <c r="BK458" s="11"/>
      <c r="BL458" s="11"/>
      <c r="BM458" s="10"/>
      <c r="BN458" s="11"/>
      <c r="BO458" s="10"/>
      <c r="BP458" s="11"/>
      <c r="BQ458" s="10"/>
      <c r="BR458" s="10"/>
      <c r="BS458" s="10"/>
      <c r="BT458" s="10"/>
      <c r="BU458" s="10"/>
      <c r="BV458" s="6"/>
      <c r="BW458" s="6"/>
      <c r="BX458" s="10"/>
      <c r="BY458" s="11"/>
      <c r="BZ458" s="11"/>
      <c r="CA458" s="11"/>
      <c r="CB458" s="11"/>
      <c r="CC458" s="11"/>
      <c r="CD458" s="11"/>
      <c r="CE458" s="11"/>
      <c r="CF458" s="11"/>
      <c r="CG458" s="6"/>
      <c r="CH458" s="10"/>
      <c r="CI458" s="11"/>
      <c r="CJ458" s="11"/>
      <c r="CK458" s="11"/>
      <c r="CL458" s="11"/>
      <c r="CM458" s="11"/>
      <c r="CN458" s="11"/>
      <c r="CO458" s="11"/>
      <c r="CP458" s="11"/>
    </row>
    <row r="459" spans="1:94" ht="15.75" x14ac:dyDescent="0.25">
      <c r="A459" s="17"/>
      <c r="B459" s="17"/>
      <c r="C459" s="24"/>
      <c r="D459" s="24"/>
      <c r="E459" s="24"/>
      <c r="F459" s="25"/>
      <c r="G459" s="25"/>
      <c r="H459" s="46"/>
      <c r="I459" s="81" t="str">
        <f t="shared" si="144"/>
        <v/>
      </c>
      <c r="J459" s="28" t="str">
        <f t="shared" si="145"/>
        <v/>
      </c>
      <c r="K459" s="29" t="str">
        <f t="shared" si="146"/>
        <v/>
      </c>
      <c r="L459" s="99" t="str">
        <f t="shared" si="147"/>
        <v/>
      </c>
      <c r="M459" s="30" t="str">
        <f t="shared" si="148"/>
        <v/>
      </c>
      <c r="N459" s="31" t="str">
        <f t="shared" si="149"/>
        <v/>
      </c>
      <c r="P459" s="14">
        <f t="shared" si="132"/>
        <v>-154</v>
      </c>
      <c r="Q459" s="14"/>
      <c r="R459" s="56" t="e">
        <f t="shared" si="133"/>
        <v>#N/A</v>
      </c>
      <c r="S459" s="56" t="e">
        <f t="shared" si="134"/>
        <v>#N/A</v>
      </c>
      <c r="T459" s="98" t="e">
        <f t="shared" si="135"/>
        <v>#N/A</v>
      </c>
      <c r="U459" s="11" t="e">
        <f t="shared" si="136"/>
        <v>#N/A</v>
      </c>
      <c r="V459" s="11" t="e">
        <f t="shared" si="137"/>
        <v>#N/A</v>
      </c>
      <c r="W459" s="11" t="e">
        <f t="shared" si="138"/>
        <v>#N/A</v>
      </c>
      <c r="X459" s="11" t="e">
        <f t="shared" si="139"/>
        <v>#N/A</v>
      </c>
      <c r="Y459" s="11" t="e">
        <f t="shared" si="140"/>
        <v>#N/A</v>
      </c>
      <c r="Z459" s="11" t="e">
        <f t="shared" si="141"/>
        <v>#N/A</v>
      </c>
      <c r="AA459" s="56" t="e">
        <f t="shared" si="142"/>
        <v>#N/A</v>
      </c>
      <c r="AB459" s="56" t="e">
        <f t="shared" si="143"/>
        <v>#N/A</v>
      </c>
      <c r="AC459" s="35" t="e">
        <f t="shared" si="150"/>
        <v>#N/A</v>
      </c>
      <c r="AD459" s="35" t="e">
        <f t="shared" si="151"/>
        <v>#N/A</v>
      </c>
      <c r="AE459" s="35" t="e">
        <f t="shared" si="152"/>
        <v>#N/A</v>
      </c>
      <c r="AF459" s="35" t="e">
        <f t="shared" si="153"/>
        <v>#N/A</v>
      </c>
      <c r="AI459" s="10"/>
      <c r="AJ459" s="11"/>
      <c r="AK459" s="10"/>
      <c r="AL459" s="11"/>
      <c r="AM459" s="10"/>
      <c r="AN459" s="10"/>
      <c r="AO459" s="10"/>
      <c r="AP459" s="10"/>
      <c r="AQ459" s="10"/>
      <c r="AS459" s="10"/>
      <c r="AT459" s="11"/>
      <c r="AU459" s="11"/>
      <c r="AV459" s="11"/>
      <c r="AW459" s="11"/>
      <c r="AX459" s="11"/>
      <c r="AY459" s="11"/>
      <c r="AZ459" s="11"/>
      <c r="BA459" s="11"/>
      <c r="BC459" s="10"/>
      <c r="BD459" s="11"/>
      <c r="BE459" s="11"/>
      <c r="BF459" s="11"/>
      <c r="BG459" s="11"/>
      <c r="BH459" s="11"/>
      <c r="BI459" s="11"/>
      <c r="BJ459" s="11"/>
      <c r="BK459" s="11"/>
      <c r="BL459" s="11"/>
      <c r="BM459" s="10"/>
      <c r="BN459" s="11"/>
      <c r="BO459" s="10"/>
      <c r="BP459" s="11"/>
      <c r="BQ459" s="10"/>
      <c r="BR459" s="10"/>
      <c r="BS459" s="10"/>
      <c r="BT459" s="10"/>
      <c r="BU459" s="10"/>
      <c r="BV459" s="6"/>
      <c r="BW459" s="6"/>
      <c r="BX459" s="10"/>
      <c r="BY459" s="11"/>
      <c r="BZ459" s="11"/>
      <c r="CA459" s="11"/>
      <c r="CB459" s="11"/>
      <c r="CC459" s="11"/>
      <c r="CD459" s="11"/>
      <c r="CE459" s="11"/>
      <c r="CF459" s="11"/>
      <c r="CG459" s="6"/>
      <c r="CH459" s="10"/>
      <c r="CI459" s="11"/>
      <c r="CJ459" s="11"/>
      <c r="CK459" s="11"/>
      <c r="CL459" s="11"/>
      <c r="CM459" s="11"/>
      <c r="CN459" s="11"/>
      <c r="CO459" s="11"/>
      <c r="CP459" s="11"/>
    </row>
    <row r="460" spans="1:94" ht="15.75" x14ac:dyDescent="0.25">
      <c r="A460" s="17"/>
      <c r="B460" s="17"/>
      <c r="C460" s="24"/>
      <c r="D460" s="24"/>
      <c r="E460" s="24"/>
      <c r="F460" s="25"/>
      <c r="G460" s="25"/>
      <c r="H460" s="46"/>
      <c r="I460" s="81" t="str">
        <f t="shared" si="144"/>
        <v/>
      </c>
      <c r="J460" s="28" t="str">
        <f t="shared" si="145"/>
        <v/>
      </c>
      <c r="K460" s="29" t="str">
        <f t="shared" si="146"/>
        <v/>
      </c>
      <c r="L460" s="99" t="str">
        <f t="shared" si="147"/>
        <v/>
      </c>
      <c r="M460" s="30" t="str">
        <f t="shared" si="148"/>
        <v/>
      </c>
      <c r="N460" s="31" t="str">
        <f t="shared" si="149"/>
        <v/>
      </c>
      <c r="P460" s="14">
        <f t="shared" ref="P460:P523" si="154">((C460-22)*7)+D460</f>
        <v>-154</v>
      </c>
      <c r="Q460" s="14"/>
      <c r="R460" s="56" t="e">
        <f t="shared" ref="R460:R523" si="155">LOOKUP($P460,$AI$12:$AI$205,IF($B460,$AJ$12:$AJ$205,$BN$12:$BN$205))</f>
        <v>#N/A</v>
      </c>
      <c r="S460" s="56" t="e">
        <f t="shared" ref="S460:S523" si="156">LOOKUP($P460,$AI$12:$AI$205,IF($B460,$AK$12:$AK$205,$BO$12:$BO$205))</f>
        <v>#N/A</v>
      </c>
      <c r="T460" s="98" t="e">
        <f t="shared" ref="T460:T523" si="157">LOOKUP($P460,$AI$12:$AI$205,IF($B460,$AL$12:$AL$205,$BP$12:$BP$205))</f>
        <v>#N/A</v>
      </c>
      <c r="U460" s="11" t="e">
        <f t="shared" ref="U460:U523" si="158">LOOKUP($P460,$AS$19:$AS$205,IF($B460,$AT$19:$AT$205,$BY$19:$BY$205))</f>
        <v>#N/A</v>
      </c>
      <c r="V460" s="11" t="e">
        <f t="shared" ref="V460:V523" si="159">LOOKUP($P460,$AS$19:$AS$205,IF($B460,$AU$19:$AU$205,$BZ$19:$BZ$205))</f>
        <v>#N/A</v>
      </c>
      <c r="W460" s="11" t="e">
        <f t="shared" ref="W460:W523" si="160">LOOKUP($P460,$AS$19:$AS$205,IF($B460,$AV$19:$AV$205,$CA$19:$CA$205))</f>
        <v>#N/A</v>
      </c>
      <c r="X460" s="11" t="e">
        <f t="shared" ref="X460:X523" si="161">LOOKUP($P460,$BC$19:$BC$205,IF($B460,$BD$19:$BD$205,$CI$19:$CI$205))</f>
        <v>#N/A</v>
      </c>
      <c r="Y460" s="11" t="e">
        <f t="shared" ref="Y460:Y523" si="162">LOOKUP($P460,$BC$19:$BC$205,IF($B460,$BE$19:$BE$205,$CJ$19:$CJ$205))</f>
        <v>#N/A</v>
      </c>
      <c r="Z460" s="11" t="e">
        <f t="shared" ref="Z460:Z523" si="163">LOOKUP($P460,$BC$19:$BC$205,IF($B460,$BF$19:$BF$205,$CK$19:$CK$205))</f>
        <v>#N/A</v>
      </c>
      <c r="AA460" s="56" t="e">
        <f t="shared" ref="AA460:AA523" si="164">LOOKUP($P460,$AI$12:$AI$205,IF($B460,$AN$12:$AN$205,$BR$12:$BR$205))</f>
        <v>#N/A</v>
      </c>
      <c r="AB460" s="56" t="e">
        <f t="shared" ref="AB460:AB523" si="165">LOOKUP($P460,$AI$12:$AI$205,IF($B460,$AP$12:$AP$205,$BT$12:$BT$205))</f>
        <v>#N/A</v>
      </c>
      <c r="AC460" s="35" t="e">
        <f t="shared" si="150"/>
        <v>#N/A</v>
      </c>
      <c r="AD460" s="35" t="e">
        <f t="shared" si="151"/>
        <v>#N/A</v>
      </c>
      <c r="AE460" s="35" t="e">
        <f t="shared" si="152"/>
        <v>#N/A</v>
      </c>
      <c r="AF460" s="35" t="e">
        <f t="shared" si="153"/>
        <v>#N/A</v>
      </c>
      <c r="AI460" s="10"/>
      <c r="AJ460" s="11"/>
      <c r="AK460" s="10"/>
      <c r="AL460" s="11"/>
      <c r="AM460" s="10"/>
      <c r="AN460" s="10"/>
      <c r="AO460" s="10"/>
      <c r="AP460" s="10"/>
      <c r="AQ460" s="10"/>
      <c r="AS460" s="10"/>
      <c r="AT460" s="11"/>
      <c r="AU460" s="11"/>
      <c r="AV460" s="11"/>
      <c r="AW460" s="11"/>
      <c r="AX460" s="11"/>
      <c r="AY460" s="11"/>
      <c r="AZ460" s="11"/>
      <c r="BA460" s="11"/>
      <c r="BC460" s="10"/>
      <c r="BD460" s="11"/>
      <c r="BE460" s="11"/>
      <c r="BF460" s="11"/>
      <c r="BG460" s="11"/>
      <c r="BH460" s="11"/>
      <c r="BI460" s="11"/>
      <c r="BJ460" s="11"/>
      <c r="BK460" s="11"/>
      <c r="BL460" s="11"/>
      <c r="BM460" s="10"/>
      <c r="BN460" s="11"/>
      <c r="BO460" s="10"/>
      <c r="BP460" s="11"/>
      <c r="BQ460" s="10"/>
      <c r="BR460" s="10"/>
      <c r="BS460" s="10"/>
      <c r="BT460" s="10"/>
      <c r="BU460" s="10"/>
      <c r="BV460" s="6"/>
      <c r="BW460" s="6"/>
      <c r="BX460" s="10"/>
      <c r="BY460" s="11"/>
      <c r="BZ460" s="11"/>
      <c r="CA460" s="11"/>
      <c r="CB460" s="11"/>
      <c r="CC460" s="11"/>
      <c r="CD460" s="11"/>
      <c r="CE460" s="11"/>
      <c r="CF460" s="11"/>
      <c r="CG460" s="6"/>
      <c r="CH460" s="10"/>
      <c r="CI460" s="11"/>
      <c r="CJ460" s="11"/>
      <c r="CK460" s="11"/>
      <c r="CL460" s="11"/>
      <c r="CM460" s="11"/>
      <c r="CN460" s="11"/>
      <c r="CO460" s="11"/>
      <c r="CP460" s="11"/>
    </row>
    <row r="461" spans="1:94" ht="15.75" x14ac:dyDescent="0.25">
      <c r="A461" s="17"/>
      <c r="B461" s="17"/>
      <c r="C461" s="24"/>
      <c r="D461" s="24"/>
      <c r="E461" s="24"/>
      <c r="F461" s="25"/>
      <c r="G461" s="25"/>
      <c r="H461" s="46"/>
      <c r="I461" s="81" t="str">
        <f t="shared" ref="I461:I524" si="166">IF(OR(P461&lt;0,P461&gt;196,C461&gt;50,E461=""),"",IF(((E461/S461)^(R461)-1)/(R461*T461)&gt;3,3+(E461-AC461)/AD461,IF(((E461/S461)^(R461)-1)/(R461*T461)&lt;-3,-3+(E461-AE461)/AF461,((E461/S461)^(R461)-1)/(R461*T461))))</f>
        <v/>
      </c>
      <c r="J461" s="28" t="str">
        <f t="shared" ref="J461:J524" si="167">IF(OR(P461&lt;11,P461&gt;196,F461=""),"",((F461/V461)^(U461)-1)/(U461*W461))</f>
        <v/>
      </c>
      <c r="K461" s="29" t="str">
        <f t="shared" ref="K461:K524" si="168">IF(OR(P461&lt;11,P461&gt;196,G461=""),"",((G461/Y461)^(X461)-1)/(X461*Z461))</f>
        <v/>
      </c>
      <c r="L461" s="99" t="str">
        <f t="shared" ref="L461:L524" si="169">IF(OR(P461&lt;4,P461&gt;196,E461=""),"",NORMSDIST(I461))</f>
        <v/>
      </c>
      <c r="M461" s="30" t="str">
        <f t="shared" ref="M461:M524" si="170">IF(OR(P461&lt;11,P461&gt;196,F461=""),"",NORMSDIST(J461))</f>
        <v/>
      </c>
      <c r="N461" s="31" t="str">
        <f t="shared" ref="N461:N524" si="171">IF(OR(P461&lt;11,P461&gt;196,G461=""),"",NORMSDIST(K461))</f>
        <v/>
      </c>
      <c r="P461" s="14">
        <f t="shared" si="154"/>
        <v>-154</v>
      </c>
      <c r="Q461" s="14"/>
      <c r="R461" s="56" t="e">
        <f t="shared" si="155"/>
        <v>#N/A</v>
      </c>
      <c r="S461" s="56" t="e">
        <f t="shared" si="156"/>
        <v>#N/A</v>
      </c>
      <c r="T461" s="98" t="e">
        <f t="shared" si="157"/>
        <v>#N/A</v>
      </c>
      <c r="U461" s="11" t="e">
        <f t="shared" si="158"/>
        <v>#N/A</v>
      </c>
      <c r="V461" s="11" t="e">
        <f t="shared" si="159"/>
        <v>#N/A</v>
      </c>
      <c r="W461" s="11" t="e">
        <f t="shared" si="160"/>
        <v>#N/A</v>
      </c>
      <c r="X461" s="11" t="e">
        <f t="shared" si="161"/>
        <v>#N/A</v>
      </c>
      <c r="Y461" s="11" t="e">
        <f t="shared" si="162"/>
        <v>#N/A</v>
      </c>
      <c r="Z461" s="11" t="e">
        <f t="shared" si="163"/>
        <v>#N/A</v>
      </c>
      <c r="AA461" s="56" t="e">
        <f t="shared" si="164"/>
        <v>#N/A</v>
      </c>
      <c r="AB461" s="56" t="e">
        <f t="shared" si="165"/>
        <v>#N/A</v>
      </c>
      <c r="AC461" s="35" t="e">
        <f t="shared" ref="AC461:AC524" si="172">$S461*(1+$R461*$T461*3)^(1/$R461)</f>
        <v>#N/A</v>
      </c>
      <c r="AD461" s="35" t="e">
        <f t="shared" ref="AD461:AD524" si="173">$S461*(1+$R461*$T461*3)^(1/$R461)-$S461*(1+$R461*$T461*2)^(1/$R461)</f>
        <v>#N/A</v>
      </c>
      <c r="AE461" s="35" t="e">
        <f t="shared" ref="AE461:AE524" si="174">$S461*(1+$R461*$T461*(-3))^(1/$R461)</f>
        <v>#N/A</v>
      </c>
      <c r="AF461" s="35" t="e">
        <f t="shared" ref="AF461:AF524" si="175">$S461*(1+$R461*$T461*(-2))^(1/$R461)-$S461*(1+$R461*$T461*(-3))^(1/$R461)</f>
        <v>#N/A</v>
      </c>
      <c r="AI461" s="10"/>
      <c r="AJ461" s="11"/>
      <c r="AK461" s="10"/>
      <c r="AL461" s="11"/>
      <c r="AM461" s="10"/>
      <c r="AN461" s="10"/>
      <c r="AO461" s="10"/>
      <c r="AP461" s="10"/>
      <c r="AQ461" s="10"/>
      <c r="AS461" s="10"/>
      <c r="AT461" s="11"/>
      <c r="AU461" s="11"/>
      <c r="AV461" s="11"/>
      <c r="AW461" s="11"/>
      <c r="AX461" s="11"/>
      <c r="AY461" s="11"/>
      <c r="AZ461" s="11"/>
      <c r="BA461" s="11"/>
      <c r="BC461" s="10"/>
      <c r="BD461" s="11"/>
      <c r="BE461" s="11"/>
      <c r="BF461" s="11"/>
      <c r="BG461" s="11"/>
      <c r="BH461" s="11"/>
      <c r="BI461" s="11"/>
      <c r="BJ461" s="11"/>
      <c r="BK461" s="11"/>
      <c r="BL461" s="11"/>
      <c r="BM461" s="10"/>
      <c r="BN461" s="11"/>
      <c r="BO461" s="10"/>
      <c r="BP461" s="11"/>
      <c r="BQ461" s="10"/>
      <c r="BR461" s="10"/>
      <c r="BS461" s="10"/>
      <c r="BT461" s="10"/>
      <c r="BU461" s="10"/>
      <c r="BV461" s="6"/>
      <c r="BW461" s="6"/>
      <c r="BX461" s="10"/>
      <c r="BY461" s="11"/>
      <c r="BZ461" s="11"/>
      <c r="CA461" s="11"/>
      <c r="CB461" s="11"/>
      <c r="CC461" s="11"/>
      <c r="CD461" s="11"/>
      <c r="CE461" s="11"/>
      <c r="CF461" s="11"/>
      <c r="CG461" s="6"/>
      <c r="CH461" s="10"/>
      <c r="CI461" s="11"/>
      <c r="CJ461" s="11"/>
      <c r="CK461" s="11"/>
      <c r="CL461" s="11"/>
      <c r="CM461" s="11"/>
      <c r="CN461" s="11"/>
      <c r="CO461" s="11"/>
      <c r="CP461" s="11"/>
    </row>
    <row r="462" spans="1:94" ht="15.75" x14ac:dyDescent="0.25">
      <c r="A462" s="17"/>
      <c r="B462" s="17"/>
      <c r="C462" s="24"/>
      <c r="D462" s="24"/>
      <c r="E462" s="24"/>
      <c r="F462" s="25"/>
      <c r="G462" s="25"/>
      <c r="H462" s="46"/>
      <c r="I462" s="81" t="str">
        <f t="shared" si="166"/>
        <v/>
      </c>
      <c r="J462" s="28" t="str">
        <f t="shared" si="167"/>
        <v/>
      </c>
      <c r="K462" s="29" t="str">
        <f t="shared" si="168"/>
        <v/>
      </c>
      <c r="L462" s="99" t="str">
        <f t="shared" si="169"/>
        <v/>
      </c>
      <c r="M462" s="30" t="str">
        <f t="shared" si="170"/>
        <v/>
      </c>
      <c r="N462" s="31" t="str">
        <f t="shared" si="171"/>
        <v/>
      </c>
      <c r="P462" s="14">
        <f t="shared" si="154"/>
        <v>-154</v>
      </c>
      <c r="Q462" s="14"/>
      <c r="R462" s="56" t="e">
        <f t="shared" si="155"/>
        <v>#N/A</v>
      </c>
      <c r="S462" s="56" t="e">
        <f t="shared" si="156"/>
        <v>#N/A</v>
      </c>
      <c r="T462" s="98" t="e">
        <f t="shared" si="157"/>
        <v>#N/A</v>
      </c>
      <c r="U462" s="11" t="e">
        <f t="shared" si="158"/>
        <v>#N/A</v>
      </c>
      <c r="V462" s="11" t="e">
        <f t="shared" si="159"/>
        <v>#N/A</v>
      </c>
      <c r="W462" s="11" t="e">
        <f t="shared" si="160"/>
        <v>#N/A</v>
      </c>
      <c r="X462" s="11" t="e">
        <f t="shared" si="161"/>
        <v>#N/A</v>
      </c>
      <c r="Y462" s="11" t="e">
        <f t="shared" si="162"/>
        <v>#N/A</v>
      </c>
      <c r="Z462" s="11" t="e">
        <f t="shared" si="163"/>
        <v>#N/A</v>
      </c>
      <c r="AA462" s="56" t="e">
        <f t="shared" si="164"/>
        <v>#N/A</v>
      </c>
      <c r="AB462" s="56" t="e">
        <f t="shared" si="165"/>
        <v>#N/A</v>
      </c>
      <c r="AC462" s="35" t="e">
        <f t="shared" si="172"/>
        <v>#N/A</v>
      </c>
      <c r="AD462" s="35" t="e">
        <f t="shared" si="173"/>
        <v>#N/A</v>
      </c>
      <c r="AE462" s="35" t="e">
        <f t="shared" si="174"/>
        <v>#N/A</v>
      </c>
      <c r="AF462" s="35" t="e">
        <f t="shared" si="175"/>
        <v>#N/A</v>
      </c>
      <c r="AI462" s="10"/>
      <c r="AJ462" s="11"/>
      <c r="AK462" s="10"/>
      <c r="AL462" s="11"/>
      <c r="AM462" s="10"/>
      <c r="AN462" s="10"/>
      <c r="AO462" s="10"/>
      <c r="AP462" s="10"/>
      <c r="AQ462" s="10"/>
      <c r="AS462" s="10"/>
      <c r="AT462" s="11"/>
      <c r="AU462" s="11"/>
      <c r="AV462" s="11"/>
      <c r="AW462" s="11"/>
      <c r="AX462" s="11"/>
      <c r="AY462" s="11"/>
      <c r="AZ462" s="11"/>
      <c r="BA462" s="11"/>
      <c r="BC462" s="10"/>
      <c r="BD462" s="11"/>
      <c r="BE462" s="11"/>
      <c r="BF462" s="11"/>
      <c r="BG462" s="11"/>
      <c r="BH462" s="11"/>
      <c r="BI462" s="11"/>
      <c r="BJ462" s="11"/>
      <c r="BK462" s="11"/>
      <c r="BL462" s="11"/>
      <c r="BM462" s="10"/>
      <c r="BN462" s="11"/>
      <c r="BO462" s="10"/>
      <c r="BP462" s="11"/>
      <c r="BQ462" s="10"/>
      <c r="BR462" s="10"/>
      <c r="BS462" s="10"/>
      <c r="BT462" s="10"/>
      <c r="BU462" s="10"/>
      <c r="BV462" s="6"/>
      <c r="BW462" s="6"/>
      <c r="BX462" s="10"/>
      <c r="BY462" s="11"/>
      <c r="BZ462" s="11"/>
      <c r="CA462" s="11"/>
      <c r="CB462" s="11"/>
      <c r="CC462" s="11"/>
      <c r="CD462" s="11"/>
      <c r="CE462" s="11"/>
      <c r="CF462" s="11"/>
      <c r="CG462" s="6"/>
      <c r="CH462" s="10"/>
      <c r="CI462" s="11"/>
      <c r="CJ462" s="11"/>
      <c r="CK462" s="11"/>
      <c r="CL462" s="11"/>
      <c r="CM462" s="11"/>
      <c r="CN462" s="11"/>
      <c r="CO462" s="11"/>
      <c r="CP462" s="11"/>
    </row>
    <row r="463" spans="1:94" ht="15.75" x14ac:dyDescent="0.25">
      <c r="A463" s="17"/>
      <c r="B463" s="17"/>
      <c r="C463" s="24"/>
      <c r="D463" s="24"/>
      <c r="E463" s="24"/>
      <c r="F463" s="25"/>
      <c r="G463" s="25"/>
      <c r="H463" s="46"/>
      <c r="I463" s="81" t="str">
        <f t="shared" si="166"/>
        <v/>
      </c>
      <c r="J463" s="28" t="str">
        <f t="shared" si="167"/>
        <v/>
      </c>
      <c r="K463" s="29" t="str">
        <f t="shared" si="168"/>
        <v/>
      </c>
      <c r="L463" s="99" t="str">
        <f t="shared" si="169"/>
        <v/>
      </c>
      <c r="M463" s="30" t="str">
        <f t="shared" si="170"/>
        <v/>
      </c>
      <c r="N463" s="31" t="str">
        <f t="shared" si="171"/>
        <v/>
      </c>
      <c r="P463" s="14">
        <f t="shared" si="154"/>
        <v>-154</v>
      </c>
      <c r="Q463" s="14"/>
      <c r="R463" s="56" t="e">
        <f t="shared" si="155"/>
        <v>#N/A</v>
      </c>
      <c r="S463" s="56" t="e">
        <f t="shared" si="156"/>
        <v>#N/A</v>
      </c>
      <c r="T463" s="98" t="e">
        <f t="shared" si="157"/>
        <v>#N/A</v>
      </c>
      <c r="U463" s="11" t="e">
        <f t="shared" si="158"/>
        <v>#N/A</v>
      </c>
      <c r="V463" s="11" t="e">
        <f t="shared" si="159"/>
        <v>#N/A</v>
      </c>
      <c r="W463" s="11" t="e">
        <f t="shared" si="160"/>
        <v>#N/A</v>
      </c>
      <c r="X463" s="11" t="e">
        <f t="shared" si="161"/>
        <v>#N/A</v>
      </c>
      <c r="Y463" s="11" t="e">
        <f t="shared" si="162"/>
        <v>#N/A</v>
      </c>
      <c r="Z463" s="11" t="e">
        <f t="shared" si="163"/>
        <v>#N/A</v>
      </c>
      <c r="AA463" s="56" t="e">
        <f t="shared" si="164"/>
        <v>#N/A</v>
      </c>
      <c r="AB463" s="56" t="e">
        <f t="shared" si="165"/>
        <v>#N/A</v>
      </c>
      <c r="AC463" s="35" t="e">
        <f t="shared" si="172"/>
        <v>#N/A</v>
      </c>
      <c r="AD463" s="35" t="e">
        <f t="shared" si="173"/>
        <v>#N/A</v>
      </c>
      <c r="AE463" s="35" t="e">
        <f t="shared" si="174"/>
        <v>#N/A</v>
      </c>
      <c r="AF463" s="35" t="e">
        <f t="shared" si="175"/>
        <v>#N/A</v>
      </c>
      <c r="AI463" s="10"/>
      <c r="AJ463" s="11"/>
      <c r="AK463" s="10"/>
      <c r="AL463" s="11"/>
      <c r="AM463" s="10"/>
      <c r="AN463" s="10"/>
      <c r="AO463" s="10"/>
      <c r="AP463" s="10"/>
      <c r="AQ463" s="10"/>
      <c r="AS463" s="10"/>
      <c r="AT463" s="11"/>
      <c r="AU463" s="11"/>
      <c r="AV463" s="11"/>
      <c r="AW463" s="11"/>
      <c r="AX463" s="11"/>
      <c r="AY463" s="11"/>
      <c r="AZ463" s="11"/>
      <c r="BA463" s="11"/>
      <c r="BC463" s="10"/>
      <c r="BD463" s="11"/>
      <c r="BE463" s="11"/>
      <c r="BF463" s="11"/>
      <c r="BG463" s="11"/>
      <c r="BH463" s="11"/>
      <c r="BI463" s="11"/>
      <c r="BJ463" s="11"/>
      <c r="BK463" s="11"/>
      <c r="BL463" s="11"/>
      <c r="BM463" s="10"/>
      <c r="BN463" s="11"/>
      <c r="BO463" s="10"/>
      <c r="BP463" s="11"/>
      <c r="BQ463" s="10"/>
      <c r="BR463" s="10"/>
      <c r="BS463" s="10"/>
      <c r="BT463" s="10"/>
      <c r="BU463" s="10"/>
      <c r="BV463" s="6"/>
      <c r="BW463" s="6"/>
      <c r="BX463" s="10"/>
      <c r="BY463" s="11"/>
      <c r="BZ463" s="11"/>
      <c r="CA463" s="11"/>
      <c r="CB463" s="11"/>
      <c r="CC463" s="11"/>
      <c r="CD463" s="11"/>
      <c r="CE463" s="11"/>
      <c r="CF463" s="11"/>
      <c r="CG463" s="6"/>
      <c r="CH463" s="10"/>
      <c r="CI463" s="11"/>
      <c r="CJ463" s="11"/>
      <c r="CK463" s="11"/>
      <c r="CL463" s="11"/>
      <c r="CM463" s="11"/>
      <c r="CN463" s="11"/>
      <c r="CO463" s="11"/>
      <c r="CP463" s="11"/>
    </row>
    <row r="464" spans="1:94" ht="15.75" x14ac:dyDescent="0.25">
      <c r="A464" s="17"/>
      <c r="B464" s="17"/>
      <c r="C464" s="24"/>
      <c r="D464" s="24"/>
      <c r="E464" s="24"/>
      <c r="F464" s="25"/>
      <c r="G464" s="25"/>
      <c r="H464" s="46"/>
      <c r="I464" s="81" t="str">
        <f t="shared" si="166"/>
        <v/>
      </c>
      <c r="J464" s="28" t="str">
        <f t="shared" si="167"/>
        <v/>
      </c>
      <c r="K464" s="29" t="str">
        <f t="shared" si="168"/>
        <v/>
      </c>
      <c r="L464" s="99" t="str">
        <f t="shared" si="169"/>
        <v/>
      </c>
      <c r="M464" s="30" t="str">
        <f t="shared" si="170"/>
        <v/>
      </c>
      <c r="N464" s="31" t="str">
        <f t="shared" si="171"/>
        <v/>
      </c>
      <c r="P464" s="14">
        <f t="shared" si="154"/>
        <v>-154</v>
      </c>
      <c r="Q464" s="14"/>
      <c r="R464" s="56" t="e">
        <f t="shared" si="155"/>
        <v>#N/A</v>
      </c>
      <c r="S464" s="56" t="e">
        <f t="shared" si="156"/>
        <v>#N/A</v>
      </c>
      <c r="T464" s="98" t="e">
        <f t="shared" si="157"/>
        <v>#N/A</v>
      </c>
      <c r="U464" s="11" t="e">
        <f t="shared" si="158"/>
        <v>#N/A</v>
      </c>
      <c r="V464" s="11" t="e">
        <f t="shared" si="159"/>
        <v>#N/A</v>
      </c>
      <c r="W464" s="11" t="e">
        <f t="shared" si="160"/>
        <v>#N/A</v>
      </c>
      <c r="X464" s="11" t="e">
        <f t="shared" si="161"/>
        <v>#N/A</v>
      </c>
      <c r="Y464" s="11" t="e">
        <f t="shared" si="162"/>
        <v>#N/A</v>
      </c>
      <c r="Z464" s="11" t="e">
        <f t="shared" si="163"/>
        <v>#N/A</v>
      </c>
      <c r="AA464" s="56" t="e">
        <f t="shared" si="164"/>
        <v>#N/A</v>
      </c>
      <c r="AB464" s="56" t="e">
        <f t="shared" si="165"/>
        <v>#N/A</v>
      </c>
      <c r="AC464" s="35" t="e">
        <f t="shared" si="172"/>
        <v>#N/A</v>
      </c>
      <c r="AD464" s="35" t="e">
        <f t="shared" si="173"/>
        <v>#N/A</v>
      </c>
      <c r="AE464" s="35" t="e">
        <f t="shared" si="174"/>
        <v>#N/A</v>
      </c>
      <c r="AF464" s="35" t="e">
        <f t="shared" si="175"/>
        <v>#N/A</v>
      </c>
      <c r="AI464" s="10"/>
      <c r="AJ464" s="11"/>
      <c r="AK464" s="10"/>
      <c r="AL464" s="11"/>
      <c r="AM464" s="10"/>
      <c r="AN464" s="10"/>
      <c r="AO464" s="10"/>
      <c r="AP464" s="10"/>
      <c r="AQ464" s="10"/>
      <c r="AS464" s="10"/>
      <c r="AT464" s="11"/>
      <c r="AU464" s="11"/>
      <c r="AV464" s="11"/>
      <c r="AW464" s="11"/>
      <c r="AX464" s="11"/>
      <c r="AY464" s="11"/>
      <c r="AZ464" s="11"/>
      <c r="BA464" s="11"/>
      <c r="BC464" s="10"/>
      <c r="BD464" s="11"/>
      <c r="BE464" s="11"/>
      <c r="BF464" s="11"/>
      <c r="BG464" s="11"/>
      <c r="BH464" s="11"/>
      <c r="BI464" s="11"/>
      <c r="BJ464" s="11"/>
      <c r="BK464" s="11"/>
      <c r="BL464" s="11"/>
      <c r="BM464" s="10"/>
      <c r="BN464" s="11"/>
      <c r="BO464" s="10"/>
      <c r="BP464" s="11"/>
      <c r="BQ464" s="10"/>
      <c r="BR464" s="10"/>
      <c r="BS464" s="10"/>
      <c r="BT464" s="10"/>
      <c r="BU464" s="10"/>
      <c r="BV464" s="6"/>
      <c r="BW464" s="6"/>
      <c r="BX464" s="10"/>
      <c r="BY464" s="11"/>
      <c r="BZ464" s="11"/>
      <c r="CA464" s="11"/>
      <c r="CB464" s="11"/>
      <c r="CC464" s="11"/>
      <c r="CD464" s="11"/>
      <c r="CE464" s="11"/>
      <c r="CF464" s="11"/>
      <c r="CG464" s="6"/>
      <c r="CH464" s="10"/>
      <c r="CI464" s="11"/>
      <c r="CJ464" s="11"/>
      <c r="CK464" s="11"/>
      <c r="CL464" s="11"/>
      <c r="CM464" s="11"/>
      <c r="CN464" s="11"/>
      <c r="CO464" s="11"/>
      <c r="CP464" s="11"/>
    </row>
    <row r="465" spans="1:94" ht="15.75" x14ac:dyDescent="0.25">
      <c r="A465" s="17"/>
      <c r="B465" s="17"/>
      <c r="C465" s="24"/>
      <c r="D465" s="24"/>
      <c r="E465" s="24"/>
      <c r="F465" s="25"/>
      <c r="G465" s="25"/>
      <c r="H465" s="46"/>
      <c r="I465" s="81" t="str">
        <f t="shared" si="166"/>
        <v/>
      </c>
      <c r="J465" s="28" t="str">
        <f t="shared" si="167"/>
        <v/>
      </c>
      <c r="K465" s="29" t="str">
        <f t="shared" si="168"/>
        <v/>
      </c>
      <c r="L465" s="99" t="str">
        <f t="shared" si="169"/>
        <v/>
      </c>
      <c r="M465" s="30" t="str">
        <f t="shared" si="170"/>
        <v/>
      </c>
      <c r="N465" s="31" t="str">
        <f t="shared" si="171"/>
        <v/>
      </c>
      <c r="P465" s="14">
        <f t="shared" si="154"/>
        <v>-154</v>
      </c>
      <c r="Q465" s="14"/>
      <c r="R465" s="56" t="e">
        <f t="shared" si="155"/>
        <v>#N/A</v>
      </c>
      <c r="S465" s="56" t="e">
        <f t="shared" si="156"/>
        <v>#N/A</v>
      </c>
      <c r="T465" s="98" t="e">
        <f t="shared" si="157"/>
        <v>#N/A</v>
      </c>
      <c r="U465" s="11" t="e">
        <f t="shared" si="158"/>
        <v>#N/A</v>
      </c>
      <c r="V465" s="11" t="e">
        <f t="shared" si="159"/>
        <v>#N/A</v>
      </c>
      <c r="W465" s="11" t="e">
        <f t="shared" si="160"/>
        <v>#N/A</v>
      </c>
      <c r="X465" s="11" t="e">
        <f t="shared" si="161"/>
        <v>#N/A</v>
      </c>
      <c r="Y465" s="11" t="e">
        <f t="shared" si="162"/>
        <v>#N/A</v>
      </c>
      <c r="Z465" s="11" t="e">
        <f t="shared" si="163"/>
        <v>#N/A</v>
      </c>
      <c r="AA465" s="56" t="e">
        <f t="shared" si="164"/>
        <v>#N/A</v>
      </c>
      <c r="AB465" s="56" t="e">
        <f t="shared" si="165"/>
        <v>#N/A</v>
      </c>
      <c r="AC465" s="35" t="e">
        <f t="shared" si="172"/>
        <v>#N/A</v>
      </c>
      <c r="AD465" s="35" t="e">
        <f t="shared" si="173"/>
        <v>#N/A</v>
      </c>
      <c r="AE465" s="35" t="e">
        <f t="shared" si="174"/>
        <v>#N/A</v>
      </c>
      <c r="AF465" s="35" t="e">
        <f t="shared" si="175"/>
        <v>#N/A</v>
      </c>
      <c r="AI465" s="10"/>
      <c r="AJ465" s="11"/>
      <c r="AK465" s="10"/>
      <c r="AL465" s="11"/>
      <c r="AM465" s="10"/>
      <c r="AN465" s="10"/>
      <c r="AO465" s="10"/>
      <c r="AP465" s="10"/>
      <c r="AQ465" s="10"/>
      <c r="AS465" s="10"/>
      <c r="AT465" s="11"/>
      <c r="AU465" s="11"/>
      <c r="AV465" s="11"/>
      <c r="AW465" s="11"/>
      <c r="AX465" s="11"/>
      <c r="AY465" s="11"/>
      <c r="AZ465" s="11"/>
      <c r="BA465" s="11"/>
      <c r="BC465" s="10"/>
      <c r="BD465" s="11"/>
      <c r="BE465" s="11"/>
      <c r="BF465" s="11"/>
      <c r="BG465" s="11"/>
      <c r="BH465" s="11"/>
      <c r="BI465" s="11"/>
      <c r="BJ465" s="11"/>
      <c r="BK465" s="11"/>
      <c r="BL465" s="11"/>
      <c r="BM465" s="10"/>
      <c r="BN465" s="11"/>
      <c r="BO465" s="10"/>
      <c r="BP465" s="11"/>
      <c r="BQ465" s="10"/>
      <c r="BR465" s="10"/>
      <c r="BS465" s="10"/>
      <c r="BT465" s="10"/>
      <c r="BU465" s="10"/>
      <c r="BV465" s="6"/>
      <c r="BW465" s="6"/>
      <c r="BX465" s="10"/>
      <c r="BY465" s="11"/>
      <c r="BZ465" s="11"/>
      <c r="CA465" s="11"/>
      <c r="CB465" s="11"/>
      <c r="CC465" s="11"/>
      <c r="CD465" s="11"/>
      <c r="CE465" s="11"/>
      <c r="CF465" s="11"/>
      <c r="CG465" s="6"/>
      <c r="CH465" s="10"/>
      <c r="CI465" s="11"/>
      <c r="CJ465" s="11"/>
      <c r="CK465" s="11"/>
      <c r="CL465" s="11"/>
      <c r="CM465" s="11"/>
      <c r="CN465" s="11"/>
      <c r="CO465" s="11"/>
      <c r="CP465" s="11"/>
    </row>
    <row r="466" spans="1:94" ht="15.75" x14ac:dyDescent="0.25">
      <c r="A466" s="17"/>
      <c r="B466" s="17"/>
      <c r="C466" s="24"/>
      <c r="D466" s="24"/>
      <c r="E466" s="24"/>
      <c r="F466" s="25"/>
      <c r="G466" s="25"/>
      <c r="H466" s="46"/>
      <c r="I466" s="81" t="str">
        <f t="shared" si="166"/>
        <v/>
      </c>
      <c r="J466" s="28" t="str">
        <f t="shared" si="167"/>
        <v/>
      </c>
      <c r="K466" s="29" t="str">
        <f t="shared" si="168"/>
        <v/>
      </c>
      <c r="L466" s="99" t="str">
        <f t="shared" si="169"/>
        <v/>
      </c>
      <c r="M466" s="30" t="str">
        <f t="shared" si="170"/>
        <v/>
      </c>
      <c r="N466" s="31" t="str">
        <f t="shared" si="171"/>
        <v/>
      </c>
      <c r="P466" s="14">
        <f t="shared" si="154"/>
        <v>-154</v>
      </c>
      <c r="Q466" s="14"/>
      <c r="R466" s="56" t="e">
        <f t="shared" si="155"/>
        <v>#N/A</v>
      </c>
      <c r="S466" s="56" t="e">
        <f t="shared" si="156"/>
        <v>#N/A</v>
      </c>
      <c r="T466" s="98" t="e">
        <f t="shared" si="157"/>
        <v>#N/A</v>
      </c>
      <c r="U466" s="11" t="e">
        <f t="shared" si="158"/>
        <v>#N/A</v>
      </c>
      <c r="V466" s="11" t="e">
        <f t="shared" si="159"/>
        <v>#N/A</v>
      </c>
      <c r="W466" s="11" t="e">
        <f t="shared" si="160"/>
        <v>#N/A</v>
      </c>
      <c r="X466" s="11" t="e">
        <f t="shared" si="161"/>
        <v>#N/A</v>
      </c>
      <c r="Y466" s="11" t="e">
        <f t="shared" si="162"/>
        <v>#N/A</v>
      </c>
      <c r="Z466" s="11" t="e">
        <f t="shared" si="163"/>
        <v>#N/A</v>
      </c>
      <c r="AA466" s="56" t="e">
        <f t="shared" si="164"/>
        <v>#N/A</v>
      </c>
      <c r="AB466" s="56" t="e">
        <f t="shared" si="165"/>
        <v>#N/A</v>
      </c>
      <c r="AC466" s="35" t="e">
        <f t="shared" si="172"/>
        <v>#N/A</v>
      </c>
      <c r="AD466" s="35" t="e">
        <f t="shared" si="173"/>
        <v>#N/A</v>
      </c>
      <c r="AE466" s="35" t="e">
        <f t="shared" si="174"/>
        <v>#N/A</v>
      </c>
      <c r="AF466" s="35" t="e">
        <f t="shared" si="175"/>
        <v>#N/A</v>
      </c>
      <c r="AI466" s="10"/>
      <c r="AJ466" s="11"/>
      <c r="AK466" s="10"/>
      <c r="AL466" s="11"/>
      <c r="AM466" s="10"/>
      <c r="AN466" s="10"/>
      <c r="AO466" s="10"/>
      <c r="AP466" s="10"/>
      <c r="AQ466" s="10"/>
      <c r="AS466" s="10"/>
      <c r="AT466" s="11"/>
      <c r="AU466" s="11"/>
      <c r="AV466" s="11"/>
      <c r="AW466" s="11"/>
      <c r="AX466" s="11"/>
      <c r="AY466" s="11"/>
      <c r="AZ466" s="11"/>
      <c r="BA466" s="11"/>
      <c r="BC466" s="10"/>
      <c r="BD466" s="11"/>
      <c r="BE466" s="11"/>
      <c r="BF466" s="11"/>
      <c r="BG466" s="11"/>
      <c r="BH466" s="11"/>
      <c r="BI466" s="11"/>
      <c r="BJ466" s="11"/>
      <c r="BK466" s="11"/>
      <c r="BL466" s="11"/>
      <c r="BM466" s="10"/>
      <c r="BN466" s="11"/>
      <c r="BO466" s="10"/>
      <c r="BP466" s="11"/>
      <c r="BQ466" s="10"/>
      <c r="BR466" s="10"/>
      <c r="BS466" s="10"/>
      <c r="BT466" s="10"/>
      <c r="BU466" s="10"/>
      <c r="BV466" s="6"/>
      <c r="BW466" s="6"/>
      <c r="BX466" s="10"/>
      <c r="BY466" s="11"/>
      <c r="BZ466" s="11"/>
      <c r="CA466" s="11"/>
      <c r="CB466" s="11"/>
      <c r="CC466" s="11"/>
      <c r="CD466" s="11"/>
      <c r="CE466" s="11"/>
      <c r="CF466" s="11"/>
      <c r="CG466" s="6"/>
      <c r="CH466" s="10"/>
      <c r="CI466" s="11"/>
      <c r="CJ466" s="11"/>
      <c r="CK466" s="11"/>
      <c r="CL466" s="11"/>
      <c r="CM466" s="11"/>
      <c r="CN466" s="11"/>
      <c r="CO466" s="11"/>
      <c r="CP466" s="11"/>
    </row>
    <row r="467" spans="1:94" ht="15.75" x14ac:dyDescent="0.25">
      <c r="A467" s="17"/>
      <c r="B467" s="17"/>
      <c r="C467" s="24"/>
      <c r="D467" s="24"/>
      <c r="E467" s="24"/>
      <c r="F467" s="25"/>
      <c r="G467" s="25"/>
      <c r="H467" s="46"/>
      <c r="I467" s="81" t="str">
        <f t="shared" si="166"/>
        <v/>
      </c>
      <c r="J467" s="28" t="str">
        <f t="shared" si="167"/>
        <v/>
      </c>
      <c r="K467" s="29" t="str">
        <f t="shared" si="168"/>
        <v/>
      </c>
      <c r="L467" s="99" t="str">
        <f t="shared" si="169"/>
        <v/>
      </c>
      <c r="M467" s="30" t="str">
        <f t="shared" si="170"/>
        <v/>
      </c>
      <c r="N467" s="31" t="str">
        <f t="shared" si="171"/>
        <v/>
      </c>
      <c r="P467" s="14">
        <f t="shared" si="154"/>
        <v>-154</v>
      </c>
      <c r="Q467" s="14"/>
      <c r="R467" s="56" t="e">
        <f t="shared" si="155"/>
        <v>#N/A</v>
      </c>
      <c r="S467" s="56" t="e">
        <f t="shared" si="156"/>
        <v>#N/A</v>
      </c>
      <c r="T467" s="98" t="e">
        <f t="shared" si="157"/>
        <v>#N/A</v>
      </c>
      <c r="U467" s="11" t="e">
        <f t="shared" si="158"/>
        <v>#N/A</v>
      </c>
      <c r="V467" s="11" t="e">
        <f t="shared" si="159"/>
        <v>#N/A</v>
      </c>
      <c r="W467" s="11" t="e">
        <f t="shared" si="160"/>
        <v>#N/A</v>
      </c>
      <c r="X467" s="11" t="e">
        <f t="shared" si="161"/>
        <v>#N/A</v>
      </c>
      <c r="Y467" s="11" t="e">
        <f t="shared" si="162"/>
        <v>#N/A</v>
      </c>
      <c r="Z467" s="11" t="e">
        <f t="shared" si="163"/>
        <v>#N/A</v>
      </c>
      <c r="AA467" s="56" t="e">
        <f t="shared" si="164"/>
        <v>#N/A</v>
      </c>
      <c r="AB467" s="56" t="e">
        <f t="shared" si="165"/>
        <v>#N/A</v>
      </c>
      <c r="AC467" s="35" t="e">
        <f t="shared" si="172"/>
        <v>#N/A</v>
      </c>
      <c r="AD467" s="35" t="e">
        <f t="shared" si="173"/>
        <v>#N/A</v>
      </c>
      <c r="AE467" s="35" t="e">
        <f t="shared" si="174"/>
        <v>#N/A</v>
      </c>
      <c r="AF467" s="35" t="e">
        <f t="shared" si="175"/>
        <v>#N/A</v>
      </c>
      <c r="AI467" s="10"/>
      <c r="AJ467" s="11"/>
      <c r="AK467" s="10"/>
      <c r="AL467" s="11"/>
      <c r="AM467" s="10"/>
      <c r="AN467" s="10"/>
      <c r="AO467" s="10"/>
      <c r="AP467" s="10"/>
      <c r="AQ467" s="10"/>
      <c r="AS467" s="10"/>
      <c r="AT467" s="11"/>
      <c r="AU467" s="11"/>
      <c r="AV467" s="11"/>
      <c r="AW467" s="11"/>
      <c r="AX467" s="11"/>
      <c r="AY467" s="11"/>
      <c r="AZ467" s="11"/>
      <c r="BA467" s="11"/>
      <c r="BC467" s="10"/>
      <c r="BD467" s="11"/>
      <c r="BE467" s="11"/>
      <c r="BF467" s="11"/>
      <c r="BG467" s="11"/>
      <c r="BH467" s="11"/>
      <c r="BI467" s="11"/>
      <c r="BJ467" s="11"/>
      <c r="BK467" s="11"/>
      <c r="BL467" s="11"/>
      <c r="BM467" s="10"/>
      <c r="BN467" s="11"/>
      <c r="BO467" s="10"/>
      <c r="BP467" s="11"/>
      <c r="BQ467" s="10"/>
      <c r="BR467" s="10"/>
      <c r="BS467" s="10"/>
      <c r="BT467" s="10"/>
      <c r="BU467" s="10"/>
      <c r="BV467" s="6"/>
      <c r="BW467" s="6"/>
      <c r="BX467" s="10"/>
      <c r="BY467" s="11"/>
      <c r="BZ467" s="11"/>
      <c r="CA467" s="11"/>
      <c r="CB467" s="11"/>
      <c r="CC467" s="11"/>
      <c r="CD467" s="11"/>
      <c r="CE467" s="11"/>
      <c r="CF467" s="11"/>
      <c r="CG467" s="6"/>
      <c r="CH467" s="10"/>
      <c r="CI467" s="11"/>
      <c r="CJ467" s="11"/>
      <c r="CK467" s="11"/>
      <c r="CL467" s="11"/>
      <c r="CM467" s="11"/>
      <c r="CN467" s="11"/>
      <c r="CO467" s="11"/>
      <c r="CP467" s="11"/>
    </row>
    <row r="468" spans="1:94" ht="15.75" x14ac:dyDescent="0.25">
      <c r="A468" s="17"/>
      <c r="B468" s="17"/>
      <c r="C468" s="24"/>
      <c r="D468" s="24"/>
      <c r="E468" s="24"/>
      <c r="F468" s="25"/>
      <c r="G468" s="25"/>
      <c r="H468" s="46"/>
      <c r="I468" s="81" t="str">
        <f t="shared" si="166"/>
        <v/>
      </c>
      <c r="J468" s="28" t="str">
        <f t="shared" si="167"/>
        <v/>
      </c>
      <c r="K468" s="29" t="str">
        <f t="shared" si="168"/>
        <v/>
      </c>
      <c r="L468" s="99" t="str">
        <f t="shared" si="169"/>
        <v/>
      </c>
      <c r="M468" s="30" t="str">
        <f t="shared" si="170"/>
        <v/>
      </c>
      <c r="N468" s="31" t="str">
        <f t="shared" si="171"/>
        <v/>
      </c>
      <c r="P468" s="14">
        <f t="shared" si="154"/>
        <v>-154</v>
      </c>
      <c r="Q468" s="14"/>
      <c r="R468" s="56" t="e">
        <f t="shared" si="155"/>
        <v>#N/A</v>
      </c>
      <c r="S468" s="56" t="e">
        <f t="shared" si="156"/>
        <v>#N/A</v>
      </c>
      <c r="T468" s="98" t="e">
        <f t="shared" si="157"/>
        <v>#N/A</v>
      </c>
      <c r="U468" s="11" t="e">
        <f t="shared" si="158"/>
        <v>#N/A</v>
      </c>
      <c r="V468" s="11" t="e">
        <f t="shared" si="159"/>
        <v>#N/A</v>
      </c>
      <c r="W468" s="11" t="e">
        <f t="shared" si="160"/>
        <v>#N/A</v>
      </c>
      <c r="X468" s="11" t="e">
        <f t="shared" si="161"/>
        <v>#N/A</v>
      </c>
      <c r="Y468" s="11" t="e">
        <f t="shared" si="162"/>
        <v>#N/A</v>
      </c>
      <c r="Z468" s="11" t="e">
        <f t="shared" si="163"/>
        <v>#N/A</v>
      </c>
      <c r="AA468" s="56" t="e">
        <f t="shared" si="164"/>
        <v>#N/A</v>
      </c>
      <c r="AB468" s="56" t="e">
        <f t="shared" si="165"/>
        <v>#N/A</v>
      </c>
      <c r="AC468" s="35" t="e">
        <f t="shared" si="172"/>
        <v>#N/A</v>
      </c>
      <c r="AD468" s="35" t="e">
        <f t="shared" si="173"/>
        <v>#N/A</v>
      </c>
      <c r="AE468" s="35" t="e">
        <f t="shared" si="174"/>
        <v>#N/A</v>
      </c>
      <c r="AF468" s="35" t="e">
        <f t="shared" si="175"/>
        <v>#N/A</v>
      </c>
      <c r="AI468" s="10"/>
      <c r="AJ468" s="11"/>
      <c r="AK468" s="10"/>
      <c r="AL468" s="11"/>
      <c r="AM468" s="10"/>
      <c r="AN468" s="10"/>
      <c r="AO468" s="10"/>
      <c r="AP468" s="10"/>
      <c r="AQ468" s="10"/>
      <c r="AS468" s="10"/>
      <c r="AT468" s="11"/>
      <c r="AU468" s="11"/>
      <c r="AV468" s="11"/>
      <c r="AW468" s="11"/>
      <c r="AX468" s="11"/>
      <c r="AY468" s="11"/>
      <c r="AZ468" s="11"/>
      <c r="BA468" s="11"/>
      <c r="BC468" s="10"/>
      <c r="BD468" s="11"/>
      <c r="BE468" s="11"/>
      <c r="BF468" s="11"/>
      <c r="BG468" s="11"/>
      <c r="BH468" s="11"/>
      <c r="BI468" s="11"/>
      <c r="BJ468" s="11"/>
      <c r="BK468" s="11"/>
      <c r="BL468" s="11"/>
      <c r="BM468" s="10"/>
      <c r="BN468" s="11"/>
      <c r="BO468" s="10"/>
      <c r="BP468" s="11"/>
      <c r="BQ468" s="10"/>
      <c r="BR468" s="10"/>
      <c r="BS468" s="10"/>
      <c r="BT468" s="10"/>
      <c r="BU468" s="10"/>
      <c r="BV468" s="6"/>
      <c r="BW468" s="6"/>
      <c r="BX468" s="10"/>
      <c r="BY468" s="11"/>
      <c r="BZ468" s="11"/>
      <c r="CA468" s="11"/>
      <c r="CB468" s="11"/>
      <c r="CC468" s="11"/>
      <c r="CD468" s="11"/>
      <c r="CE468" s="11"/>
      <c r="CF468" s="11"/>
      <c r="CG468" s="6"/>
      <c r="CH468" s="10"/>
      <c r="CI468" s="11"/>
      <c r="CJ468" s="11"/>
      <c r="CK468" s="11"/>
      <c r="CL468" s="11"/>
      <c r="CM468" s="11"/>
      <c r="CN468" s="11"/>
      <c r="CO468" s="11"/>
      <c r="CP468" s="11"/>
    </row>
    <row r="469" spans="1:94" ht="15.75" x14ac:dyDescent="0.25">
      <c r="A469" s="17"/>
      <c r="B469" s="17"/>
      <c r="C469" s="24"/>
      <c r="D469" s="24"/>
      <c r="E469" s="24"/>
      <c r="F469" s="25"/>
      <c r="G469" s="25"/>
      <c r="H469" s="46"/>
      <c r="I469" s="81" t="str">
        <f t="shared" si="166"/>
        <v/>
      </c>
      <c r="J469" s="28" t="str">
        <f t="shared" si="167"/>
        <v/>
      </c>
      <c r="K469" s="29" t="str">
        <f t="shared" si="168"/>
        <v/>
      </c>
      <c r="L469" s="99" t="str">
        <f t="shared" si="169"/>
        <v/>
      </c>
      <c r="M469" s="30" t="str">
        <f t="shared" si="170"/>
        <v/>
      </c>
      <c r="N469" s="31" t="str">
        <f t="shared" si="171"/>
        <v/>
      </c>
      <c r="P469" s="14">
        <f t="shared" si="154"/>
        <v>-154</v>
      </c>
      <c r="Q469" s="14"/>
      <c r="R469" s="56" t="e">
        <f t="shared" si="155"/>
        <v>#N/A</v>
      </c>
      <c r="S469" s="56" t="e">
        <f t="shared" si="156"/>
        <v>#N/A</v>
      </c>
      <c r="T469" s="98" t="e">
        <f t="shared" si="157"/>
        <v>#N/A</v>
      </c>
      <c r="U469" s="11" t="e">
        <f t="shared" si="158"/>
        <v>#N/A</v>
      </c>
      <c r="V469" s="11" t="e">
        <f t="shared" si="159"/>
        <v>#N/A</v>
      </c>
      <c r="W469" s="11" t="e">
        <f t="shared" si="160"/>
        <v>#N/A</v>
      </c>
      <c r="X469" s="11" t="e">
        <f t="shared" si="161"/>
        <v>#N/A</v>
      </c>
      <c r="Y469" s="11" t="e">
        <f t="shared" si="162"/>
        <v>#N/A</v>
      </c>
      <c r="Z469" s="11" t="e">
        <f t="shared" si="163"/>
        <v>#N/A</v>
      </c>
      <c r="AA469" s="56" t="e">
        <f t="shared" si="164"/>
        <v>#N/A</v>
      </c>
      <c r="AB469" s="56" t="e">
        <f t="shared" si="165"/>
        <v>#N/A</v>
      </c>
      <c r="AC469" s="35" t="e">
        <f t="shared" si="172"/>
        <v>#N/A</v>
      </c>
      <c r="AD469" s="35" t="e">
        <f t="shared" si="173"/>
        <v>#N/A</v>
      </c>
      <c r="AE469" s="35" t="e">
        <f t="shared" si="174"/>
        <v>#N/A</v>
      </c>
      <c r="AF469" s="35" t="e">
        <f t="shared" si="175"/>
        <v>#N/A</v>
      </c>
      <c r="AI469" s="10"/>
      <c r="AJ469" s="11"/>
      <c r="AK469" s="10"/>
      <c r="AL469" s="11"/>
      <c r="AM469" s="10"/>
      <c r="AN469" s="10"/>
      <c r="AO469" s="10"/>
      <c r="AP469" s="10"/>
      <c r="AQ469" s="10"/>
      <c r="AS469" s="10"/>
      <c r="AT469" s="11"/>
      <c r="AU469" s="11"/>
      <c r="AV469" s="11"/>
      <c r="AW469" s="11"/>
      <c r="AX469" s="11"/>
      <c r="AY469" s="11"/>
      <c r="AZ469" s="11"/>
      <c r="BA469" s="11"/>
      <c r="BC469" s="10"/>
      <c r="BD469" s="11"/>
      <c r="BE469" s="11"/>
      <c r="BF469" s="11"/>
      <c r="BG469" s="11"/>
      <c r="BH469" s="11"/>
      <c r="BI469" s="11"/>
      <c r="BJ469" s="11"/>
      <c r="BK469" s="11"/>
      <c r="BL469" s="11"/>
      <c r="BM469" s="10"/>
      <c r="BN469" s="11"/>
      <c r="BO469" s="10"/>
      <c r="BP469" s="11"/>
      <c r="BQ469" s="10"/>
      <c r="BR469" s="10"/>
      <c r="BS469" s="10"/>
      <c r="BT469" s="10"/>
      <c r="BU469" s="10"/>
      <c r="BV469" s="6"/>
      <c r="BW469" s="6"/>
      <c r="BX469" s="10"/>
      <c r="BY469" s="11"/>
      <c r="BZ469" s="11"/>
      <c r="CA469" s="11"/>
      <c r="CB469" s="11"/>
      <c r="CC469" s="11"/>
      <c r="CD469" s="11"/>
      <c r="CE469" s="11"/>
      <c r="CF469" s="11"/>
      <c r="CG469" s="6"/>
      <c r="CH469" s="10"/>
      <c r="CI469" s="11"/>
      <c r="CJ469" s="11"/>
      <c r="CK469" s="11"/>
      <c r="CL469" s="11"/>
      <c r="CM469" s="11"/>
      <c r="CN469" s="11"/>
      <c r="CO469" s="11"/>
      <c r="CP469" s="11"/>
    </row>
    <row r="470" spans="1:94" ht="15.75" x14ac:dyDescent="0.25">
      <c r="A470" s="17"/>
      <c r="B470" s="17"/>
      <c r="C470" s="24"/>
      <c r="D470" s="24"/>
      <c r="E470" s="24"/>
      <c r="F470" s="25"/>
      <c r="G470" s="25"/>
      <c r="H470" s="46"/>
      <c r="I470" s="81" t="str">
        <f t="shared" si="166"/>
        <v/>
      </c>
      <c r="J470" s="28" t="str">
        <f t="shared" si="167"/>
        <v/>
      </c>
      <c r="K470" s="29" t="str">
        <f t="shared" si="168"/>
        <v/>
      </c>
      <c r="L470" s="99" t="str">
        <f t="shared" si="169"/>
        <v/>
      </c>
      <c r="M470" s="30" t="str">
        <f t="shared" si="170"/>
        <v/>
      </c>
      <c r="N470" s="31" t="str">
        <f t="shared" si="171"/>
        <v/>
      </c>
      <c r="P470" s="14">
        <f t="shared" si="154"/>
        <v>-154</v>
      </c>
      <c r="Q470" s="14"/>
      <c r="R470" s="56" t="e">
        <f t="shared" si="155"/>
        <v>#N/A</v>
      </c>
      <c r="S470" s="56" t="e">
        <f t="shared" si="156"/>
        <v>#N/A</v>
      </c>
      <c r="T470" s="98" t="e">
        <f t="shared" si="157"/>
        <v>#N/A</v>
      </c>
      <c r="U470" s="11" t="e">
        <f t="shared" si="158"/>
        <v>#N/A</v>
      </c>
      <c r="V470" s="11" t="e">
        <f t="shared" si="159"/>
        <v>#N/A</v>
      </c>
      <c r="W470" s="11" t="e">
        <f t="shared" si="160"/>
        <v>#N/A</v>
      </c>
      <c r="X470" s="11" t="e">
        <f t="shared" si="161"/>
        <v>#N/A</v>
      </c>
      <c r="Y470" s="11" t="e">
        <f t="shared" si="162"/>
        <v>#N/A</v>
      </c>
      <c r="Z470" s="11" t="e">
        <f t="shared" si="163"/>
        <v>#N/A</v>
      </c>
      <c r="AA470" s="56" t="e">
        <f t="shared" si="164"/>
        <v>#N/A</v>
      </c>
      <c r="AB470" s="56" t="e">
        <f t="shared" si="165"/>
        <v>#N/A</v>
      </c>
      <c r="AC470" s="35" t="e">
        <f t="shared" si="172"/>
        <v>#N/A</v>
      </c>
      <c r="AD470" s="35" t="e">
        <f t="shared" si="173"/>
        <v>#N/A</v>
      </c>
      <c r="AE470" s="35" t="e">
        <f t="shared" si="174"/>
        <v>#N/A</v>
      </c>
      <c r="AF470" s="35" t="e">
        <f t="shared" si="175"/>
        <v>#N/A</v>
      </c>
      <c r="AI470" s="10"/>
      <c r="AJ470" s="11"/>
      <c r="AK470" s="10"/>
      <c r="AL470" s="11"/>
      <c r="AM470" s="10"/>
      <c r="AN470" s="10"/>
      <c r="AO470" s="10"/>
      <c r="AP470" s="10"/>
      <c r="AQ470" s="10"/>
      <c r="AS470" s="10"/>
      <c r="AT470" s="11"/>
      <c r="AU470" s="11"/>
      <c r="AV470" s="11"/>
      <c r="AW470" s="11"/>
      <c r="AX470" s="11"/>
      <c r="AY470" s="11"/>
      <c r="AZ470" s="11"/>
      <c r="BA470" s="11"/>
      <c r="BC470" s="10"/>
      <c r="BD470" s="11"/>
      <c r="BE470" s="11"/>
      <c r="BF470" s="11"/>
      <c r="BG470" s="11"/>
      <c r="BH470" s="11"/>
      <c r="BI470" s="11"/>
      <c r="BJ470" s="11"/>
      <c r="BK470" s="11"/>
      <c r="BL470" s="11"/>
      <c r="BM470" s="10"/>
      <c r="BN470" s="11"/>
      <c r="BO470" s="10"/>
      <c r="BP470" s="11"/>
      <c r="BQ470" s="10"/>
      <c r="BR470" s="10"/>
      <c r="BS470" s="10"/>
      <c r="BT470" s="10"/>
      <c r="BU470" s="10"/>
      <c r="BV470" s="6"/>
      <c r="BW470" s="6"/>
      <c r="BX470" s="10"/>
      <c r="BY470" s="11"/>
      <c r="BZ470" s="11"/>
      <c r="CA470" s="11"/>
      <c r="CB470" s="11"/>
      <c r="CC470" s="11"/>
      <c r="CD470" s="11"/>
      <c r="CE470" s="11"/>
      <c r="CF470" s="11"/>
      <c r="CG470" s="6"/>
      <c r="CH470" s="10"/>
      <c r="CI470" s="11"/>
      <c r="CJ470" s="11"/>
      <c r="CK470" s="11"/>
      <c r="CL470" s="11"/>
      <c r="CM470" s="11"/>
      <c r="CN470" s="11"/>
      <c r="CO470" s="11"/>
      <c r="CP470" s="11"/>
    </row>
    <row r="471" spans="1:94" ht="15.75" x14ac:dyDescent="0.25">
      <c r="A471" s="17"/>
      <c r="B471" s="17"/>
      <c r="C471" s="24"/>
      <c r="D471" s="24"/>
      <c r="E471" s="24"/>
      <c r="F471" s="25"/>
      <c r="G471" s="25"/>
      <c r="H471" s="46"/>
      <c r="I471" s="81" t="str">
        <f t="shared" si="166"/>
        <v/>
      </c>
      <c r="J471" s="28" t="str">
        <f t="shared" si="167"/>
        <v/>
      </c>
      <c r="K471" s="29" t="str">
        <f t="shared" si="168"/>
        <v/>
      </c>
      <c r="L471" s="99" t="str">
        <f t="shared" si="169"/>
        <v/>
      </c>
      <c r="M471" s="30" t="str">
        <f t="shared" si="170"/>
        <v/>
      </c>
      <c r="N471" s="31" t="str">
        <f t="shared" si="171"/>
        <v/>
      </c>
      <c r="P471" s="14">
        <f t="shared" si="154"/>
        <v>-154</v>
      </c>
      <c r="Q471" s="14"/>
      <c r="R471" s="56" t="e">
        <f t="shared" si="155"/>
        <v>#N/A</v>
      </c>
      <c r="S471" s="56" t="e">
        <f t="shared" si="156"/>
        <v>#N/A</v>
      </c>
      <c r="T471" s="98" t="e">
        <f t="shared" si="157"/>
        <v>#N/A</v>
      </c>
      <c r="U471" s="11" t="e">
        <f t="shared" si="158"/>
        <v>#N/A</v>
      </c>
      <c r="V471" s="11" t="e">
        <f t="shared" si="159"/>
        <v>#N/A</v>
      </c>
      <c r="W471" s="11" t="e">
        <f t="shared" si="160"/>
        <v>#N/A</v>
      </c>
      <c r="X471" s="11" t="e">
        <f t="shared" si="161"/>
        <v>#N/A</v>
      </c>
      <c r="Y471" s="11" t="e">
        <f t="shared" si="162"/>
        <v>#N/A</v>
      </c>
      <c r="Z471" s="11" t="e">
        <f t="shared" si="163"/>
        <v>#N/A</v>
      </c>
      <c r="AA471" s="56" t="e">
        <f t="shared" si="164"/>
        <v>#N/A</v>
      </c>
      <c r="AB471" s="56" t="e">
        <f t="shared" si="165"/>
        <v>#N/A</v>
      </c>
      <c r="AC471" s="35" t="e">
        <f t="shared" si="172"/>
        <v>#N/A</v>
      </c>
      <c r="AD471" s="35" t="e">
        <f t="shared" si="173"/>
        <v>#N/A</v>
      </c>
      <c r="AE471" s="35" t="e">
        <f t="shared" si="174"/>
        <v>#N/A</v>
      </c>
      <c r="AF471" s="35" t="e">
        <f t="shared" si="175"/>
        <v>#N/A</v>
      </c>
      <c r="AI471" s="10"/>
      <c r="AJ471" s="11"/>
      <c r="AK471" s="10"/>
      <c r="AL471" s="11"/>
      <c r="AM471" s="10"/>
      <c r="AN471" s="10"/>
      <c r="AO471" s="10"/>
      <c r="AP471" s="10"/>
      <c r="AQ471" s="10"/>
      <c r="AS471" s="10"/>
      <c r="AT471" s="11"/>
      <c r="AU471" s="11"/>
      <c r="AV471" s="11"/>
      <c r="AW471" s="11"/>
      <c r="AX471" s="11"/>
      <c r="AY471" s="11"/>
      <c r="AZ471" s="11"/>
      <c r="BA471" s="11"/>
      <c r="BC471" s="10"/>
      <c r="BD471" s="11"/>
      <c r="BE471" s="11"/>
      <c r="BF471" s="11"/>
      <c r="BG471" s="11"/>
      <c r="BH471" s="11"/>
      <c r="BI471" s="11"/>
      <c r="BJ471" s="11"/>
      <c r="BK471" s="11"/>
      <c r="BL471" s="11"/>
      <c r="BM471" s="10"/>
      <c r="BN471" s="11"/>
      <c r="BO471" s="10"/>
      <c r="BP471" s="11"/>
      <c r="BQ471" s="10"/>
      <c r="BR471" s="10"/>
      <c r="BS471" s="10"/>
      <c r="BT471" s="10"/>
      <c r="BU471" s="10"/>
      <c r="BV471" s="6"/>
      <c r="BW471" s="6"/>
      <c r="BX471" s="10"/>
      <c r="BY471" s="11"/>
      <c r="BZ471" s="11"/>
      <c r="CA471" s="11"/>
      <c r="CB471" s="11"/>
      <c r="CC471" s="11"/>
      <c r="CD471" s="11"/>
      <c r="CE471" s="11"/>
      <c r="CF471" s="11"/>
      <c r="CG471" s="6"/>
      <c r="CH471" s="10"/>
      <c r="CI471" s="11"/>
      <c r="CJ471" s="11"/>
      <c r="CK471" s="11"/>
      <c r="CL471" s="11"/>
      <c r="CM471" s="11"/>
      <c r="CN471" s="11"/>
      <c r="CO471" s="11"/>
      <c r="CP471" s="11"/>
    </row>
    <row r="472" spans="1:94" ht="15.75" x14ac:dyDescent="0.25">
      <c r="A472" s="17"/>
      <c r="B472" s="17"/>
      <c r="C472" s="24"/>
      <c r="D472" s="24"/>
      <c r="E472" s="24"/>
      <c r="F472" s="25"/>
      <c r="G472" s="25"/>
      <c r="H472" s="46"/>
      <c r="I472" s="81" t="str">
        <f t="shared" si="166"/>
        <v/>
      </c>
      <c r="J472" s="28" t="str">
        <f t="shared" si="167"/>
        <v/>
      </c>
      <c r="K472" s="29" t="str">
        <f t="shared" si="168"/>
        <v/>
      </c>
      <c r="L472" s="99" t="str">
        <f t="shared" si="169"/>
        <v/>
      </c>
      <c r="M472" s="30" t="str">
        <f t="shared" si="170"/>
        <v/>
      </c>
      <c r="N472" s="31" t="str">
        <f t="shared" si="171"/>
        <v/>
      </c>
      <c r="P472" s="14">
        <f t="shared" si="154"/>
        <v>-154</v>
      </c>
      <c r="Q472" s="14"/>
      <c r="R472" s="56" t="e">
        <f t="shared" si="155"/>
        <v>#N/A</v>
      </c>
      <c r="S472" s="56" t="e">
        <f t="shared" si="156"/>
        <v>#N/A</v>
      </c>
      <c r="T472" s="98" t="e">
        <f t="shared" si="157"/>
        <v>#N/A</v>
      </c>
      <c r="U472" s="11" t="e">
        <f t="shared" si="158"/>
        <v>#N/A</v>
      </c>
      <c r="V472" s="11" t="e">
        <f t="shared" si="159"/>
        <v>#N/A</v>
      </c>
      <c r="W472" s="11" t="e">
        <f t="shared" si="160"/>
        <v>#N/A</v>
      </c>
      <c r="X472" s="11" t="e">
        <f t="shared" si="161"/>
        <v>#N/A</v>
      </c>
      <c r="Y472" s="11" t="e">
        <f t="shared" si="162"/>
        <v>#N/A</v>
      </c>
      <c r="Z472" s="11" t="e">
        <f t="shared" si="163"/>
        <v>#N/A</v>
      </c>
      <c r="AA472" s="56" t="e">
        <f t="shared" si="164"/>
        <v>#N/A</v>
      </c>
      <c r="AB472" s="56" t="e">
        <f t="shared" si="165"/>
        <v>#N/A</v>
      </c>
      <c r="AC472" s="35" t="e">
        <f t="shared" si="172"/>
        <v>#N/A</v>
      </c>
      <c r="AD472" s="35" t="e">
        <f t="shared" si="173"/>
        <v>#N/A</v>
      </c>
      <c r="AE472" s="35" t="e">
        <f t="shared" si="174"/>
        <v>#N/A</v>
      </c>
      <c r="AF472" s="35" t="e">
        <f t="shared" si="175"/>
        <v>#N/A</v>
      </c>
      <c r="AI472" s="10"/>
      <c r="AJ472" s="11"/>
      <c r="AK472" s="10"/>
      <c r="AL472" s="11"/>
      <c r="AM472" s="10"/>
      <c r="AN472" s="10"/>
      <c r="AO472" s="10"/>
      <c r="AP472" s="10"/>
      <c r="AQ472" s="10"/>
      <c r="AS472" s="10"/>
      <c r="AT472" s="11"/>
      <c r="AU472" s="11"/>
      <c r="AV472" s="11"/>
      <c r="AW472" s="11"/>
      <c r="AX472" s="11"/>
      <c r="AY472" s="11"/>
      <c r="AZ472" s="11"/>
      <c r="BA472" s="11"/>
      <c r="BC472" s="10"/>
      <c r="BD472" s="11"/>
      <c r="BE472" s="11"/>
      <c r="BF472" s="11"/>
      <c r="BG472" s="11"/>
      <c r="BH472" s="11"/>
      <c r="BI472" s="11"/>
      <c r="BJ472" s="11"/>
      <c r="BK472" s="11"/>
      <c r="BL472" s="11"/>
      <c r="BM472" s="10"/>
      <c r="BN472" s="11"/>
      <c r="BO472" s="10"/>
      <c r="BP472" s="11"/>
      <c r="BQ472" s="10"/>
      <c r="BR472" s="10"/>
      <c r="BS472" s="10"/>
      <c r="BT472" s="10"/>
      <c r="BU472" s="10"/>
      <c r="BV472" s="6"/>
      <c r="BW472" s="6"/>
      <c r="BX472" s="10"/>
      <c r="BY472" s="11"/>
      <c r="BZ472" s="11"/>
      <c r="CA472" s="11"/>
      <c r="CB472" s="11"/>
      <c r="CC472" s="11"/>
      <c r="CD472" s="11"/>
      <c r="CE472" s="11"/>
      <c r="CF472" s="11"/>
      <c r="CG472" s="6"/>
      <c r="CH472" s="10"/>
      <c r="CI472" s="11"/>
      <c r="CJ472" s="11"/>
      <c r="CK472" s="11"/>
      <c r="CL472" s="11"/>
      <c r="CM472" s="11"/>
      <c r="CN472" s="11"/>
      <c r="CO472" s="11"/>
      <c r="CP472" s="11"/>
    </row>
    <row r="473" spans="1:94" ht="15.75" x14ac:dyDescent="0.25">
      <c r="A473" s="17"/>
      <c r="B473" s="17"/>
      <c r="C473" s="24"/>
      <c r="D473" s="24"/>
      <c r="E473" s="24"/>
      <c r="F473" s="25"/>
      <c r="G473" s="25"/>
      <c r="H473" s="46"/>
      <c r="I473" s="81" t="str">
        <f t="shared" si="166"/>
        <v/>
      </c>
      <c r="J473" s="28" t="str">
        <f t="shared" si="167"/>
        <v/>
      </c>
      <c r="K473" s="29" t="str">
        <f t="shared" si="168"/>
        <v/>
      </c>
      <c r="L473" s="99" t="str">
        <f t="shared" si="169"/>
        <v/>
      </c>
      <c r="M473" s="30" t="str">
        <f t="shared" si="170"/>
        <v/>
      </c>
      <c r="N473" s="31" t="str">
        <f t="shared" si="171"/>
        <v/>
      </c>
      <c r="P473" s="14">
        <f t="shared" si="154"/>
        <v>-154</v>
      </c>
      <c r="Q473" s="14"/>
      <c r="R473" s="56" t="e">
        <f t="shared" si="155"/>
        <v>#N/A</v>
      </c>
      <c r="S473" s="56" t="e">
        <f t="shared" si="156"/>
        <v>#N/A</v>
      </c>
      <c r="T473" s="98" t="e">
        <f t="shared" si="157"/>
        <v>#N/A</v>
      </c>
      <c r="U473" s="11" t="e">
        <f t="shared" si="158"/>
        <v>#N/A</v>
      </c>
      <c r="V473" s="11" t="e">
        <f t="shared" si="159"/>
        <v>#N/A</v>
      </c>
      <c r="W473" s="11" t="e">
        <f t="shared" si="160"/>
        <v>#N/A</v>
      </c>
      <c r="X473" s="11" t="e">
        <f t="shared" si="161"/>
        <v>#N/A</v>
      </c>
      <c r="Y473" s="11" t="e">
        <f t="shared" si="162"/>
        <v>#N/A</v>
      </c>
      <c r="Z473" s="11" t="e">
        <f t="shared" si="163"/>
        <v>#N/A</v>
      </c>
      <c r="AA473" s="56" t="e">
        <f t="shared" si="164"/>
        <v>#N/A</v>
      </c>
      <c r="AB473" s="56" t="e">
        <f t="shared" si="165"/>
        <v>#N/A</v>
      </c>
      <c r="AC473" s="35" t="e">
        <f t="shared" si="172"/>
        <v>#N/A</v>
      </c>
      <c r="AD473" s="35" t="e">
        <f t="shared" si="173"/>
        <v>#N/A</v>
      </c>
      <c r="AE473" s="35" t="e">
        <f t="shared" si="174"/>
        <v>#N/A</v>
      </c>
      <c r="AF473" s="35" t="e">
        <f t="shared" si="175"/>
        <v>#N/A</v>
      </c>
      <c r="AI473" s="10"/>
      <c r="AJ473" s="11"/>
      <c r="AK473" s="10"/>
      <c r="AL473" s="11"/>
      <c r="AM473" s="10"/>
      <c r="AN473" s="10"/>
      <c r="AO473" s="10"/>
      <c r="AP473" s="10"/>
      <c r="AQ473" s="10"/>
      <c r="AS473" s="10"/>
      <c r="AT473" s="11"/>
      <c r="AU473" s="11"/>
      <c r="AV473" s="11"/>
      <c r="AW473" s="11"/>
      <c r="AX473" s="11"/>
      <c r="AY473" s="11"/>
      <c r="AZ473" s="11"/>
      <c r="BA473" s="11"/>
      <c r="BC473" s="10"/>
      <c r="BD473" s="11"/>
      <c r="BE473" s="11"/>
      <c r="BF473" s="11"/>
      <c r="BG473" s="11"/>
      <c r="BH473" s="11"/>
      <c r="BI473" s="11"/>
      <c r="BJ473" s="11"/>
      <c r="BK473" s="11"/>
      <c r="BL473" s="11"/>
      <c r="BM473" s="10"/>
      <c r="BN473" s="11"/>
      <c r="BO473" s="10"/>
      <c r="BP473" s="11"/>
      <c r="BQ473" s="10"/>
      <c r="BR473" s="10"/>
      <c r="BS473" s="10"/>
      <c r="BT473" s="10"/>
      <c r="BU473" s="10"/>
      <c r="BV473" s="6"/>
      <c r="BW473" s="6"/>
      <c r="BX473" s="10"/>
      <c r="BY473" s="11"/>
      <c r="BZ473" s="11"/>
      <c r="CA473" s="11"/>
      <c r="CB473" s="11"/>
      <c r="CC473" s="11"/>
      <c r="CD473" s="11"/>
      <c r="CE473" s="11"/>
      <c r="CF473" s="11"/>
      <c r="CG473" s="6"/>
      <c r="CH473" s="10"/>
      <c r="CI473" s="11"/>
      <c r="CJ473" s="11"/>
      <c r="CK473" s="11"/>
      <c r="CL473" s="11"/>
      <c r="CM473" s="11"/>
      <c r="CN473" s="11"/>
      <c r="CO473" s="11"/>
      <c r="CP473" s="11"/>
    </row>
    <row r="474" spans="1:94" ht="15.75" x14ac:dyDescent="0.25">
      <c r="A474" s="17"/>
      <c r="B474" s="17"/>
      <c r="C474" s="24"/>
      <c r="D474" s="24"/>
      <c r="E474" s="24"/>
      <c r="F474" s="25"/>
      <c r="G474" s="25"/>
      <c r="H474" s="46"/>
      <c r="I474" s="81" t="str">
        <f t="shared" si="166"/>
        <v/>
      </c>
      <c r="J474" s="28" t="str">
        <f t="shared" si="167"/>
        <v/>
      </c>
      <c r="K474" s="29" t="str">
        <f t="shared" si="168"/>
        <v/>
      </c>
      <c r="L474" s="99" t="str">
        <f t="shared" si="169"/>
        <v/>
      </c>
      <c r="M474" s="30" t="str">
        <f t="shared" si="170"/>
        <v/>
      </c>
      <c r="N474" s="31" t="str">
        <f t="shared" si="171"/>
        <v/>
      </c>
      <c r="P474" s="14">
        <f t="shared" si="154"/>
        <v>-154</v>
      </c>
      <c r="Q474" s="14"/>
      <c r="R474" s="56" t="e">
        <f t="shared" si="155"/>
        <v>#N/A</v>
      </c>
      <c r="S474" s="56" t="e">
        <f t="shared" si="156"/>
        <v>#N/A</v>
      </c>
      <c r="T474" s="98" t="e">
        <f t="shared" si="157"/>
        <v>#N/A</v>
      </c>
      <c r="U474" s="11" t="e">
        <f t="shared" si="158"/>
        <v>#N/A</v>
      </c>
      <c r="V474" s="11" t="e">
        <f t="shared" si="159"/>
        <v>#N/A</v>
      </c>
      <c r="W474" s="11" t="e">
        <f t="shared" si="160"/>
        <v>#N/A</v>
      </c>
      <c r="X474" s="11" t="e">
        <f t="shared" si="161"/>
        <v>#N/A</v>
      </c>
      <c r="Y474" s="11" t="e">
        <f t="shared" si="162"/>
        <v>#N/A</v>
      </c>
      <c r="Z474" s="11" t="e">
        <f t="shared" si="163"/>
        <v>#N/A</v>
      </c>
      <c r="AA474" s="56" t="e">
        <f t="shared" si="164"/>
        <v>#N/A</v>
      </c>
      <c r="AB474" s="56" t="e">
        <f t="shared" si="165"/>
        <v>#N/A</v>
      </c>
      <c r="AC474" s="35" t="e">
        <f t="shared" si="172"/>
        <v>#N/A</v>
      </c>
      <c r="AD474" s="35" t="e">
        <f t="shared" si="173"/>
        <v>#N/A</v>
      </c>
      <c r="AE474" s="35" t="e">
        <f t="shared" si="174"/>
        <v>#N/A</v>
      </c>
      <c r="AF474" s="35" t="e">
        <f t="shared" si="175"/>
        <v>#N/A</v>
      </c>
      <c r="AI474" s="10"/>
      <c r="AJ474" s="11"/>
      <c r="AK474" s="10"/>
      <c r="AL474" s="11"/>
      <c r="AM474" s="10"/>
      <c r="AN474" s="10"/>
      <c r="AO474" s="10"/>
      <c r="AP474" s="10"/>
      <c r="AQ474" s="10"/>
      <c r="AS474" s="10"/>
      <c r="AT474" s="11"/>
      <c r="AU474" s="11"/>
      <c r="AV474" s="11"/>
      <c r="AW474" s="11"/>
      <c r="AX474" s="11"/>
      <c r="AY474" s="11"/>
      <c r="AZ474" s="11"/>
      <c r="BA474" s="11"/>
      <c r="BC474" s="10"/>
      <c r="BD474" s="11"/>
      <c r="BE474" s="11"/>
      <c r="BF474" s="11"/>
      <c r="BG474" s="11"/>
      <c r="BH474" s="11"/>
      <c r="BI474" s="11"/>
      <c r="BJ474" s="11"/>
      <c r="BK474" s="11"/>
      <c r="BL474" s="11"/>
      <c r="BM474" s="10"/>
      <c r="BN474" s="11"/>
      <c r="BO474" s="10"/>
      <c r="BP474" s="11"/>
      <c r="BQ474" s="10"/>
      <c r="BR474" s="10"/>
      <c r="BS474" s="10"/>
      <c r="BT474" s="10"/>
      <c r="BU474" s="10"/>
      <c r="BV474" s="6"/>
      <c r="BW474" s="6"/>
      <c r="BX474" s="10"/>
      <c r="BY474" s="11"/>
      <c r="BZ474" s="11"/>
      <c r="CA474" s="11"/>
      <c r="CB474" s="11"/>
      <c r="CC474" s="11"/>
      <c r="CD474" s="11"/>
      <c r="CE474" s="11"/>
      <c r="CF474" s="11"/>
      <c r="CG474" s="6"/>
      <c r="CH474" s="10"/>
      <c r="CI474" s="11"/>
      <c r="CJ474" s="11"/>
      <c r="CK474" s="11"/>
      <c r="CL474" s="11"/>
      <c r="CM474" s="11"/>
      <c r="CN474" s="11"/>
      <c r="CO474" s="11"/>
      <c r="CP474" s="11"/>
    </row>
    <row r="475" spans="1:94" ht="15.75" x14ac:dyDescent="0.25">
      <c r="A475" s="17"/>
      <c r="B475" s="17"/>
      <c r="C475" s="24"/>
      <c r="D475" s="24"/>
      <c r="E475" s="24"/>
      <c r="F475" s="25"/>
      <c r="G475" s="25"/>
      <c r="H475" s="46"/>
      <c r="I475" s="81" t="str">
        <f t="shared" si="166"/>
        <v/>
      </c>
      <c r="J475" s="28" t="str">
        <f t="shared" si="167"/>
        <v/>
      </c>
      <c r="K475" s="29" t="str">
        <f t="shared" si="168"/>
        <v/>
      </c>
      <c r="L475" s="99" t="str">
        <f t="shared" si="169"/>
        <v/>
      </c>
      <c r="M475" s="30" t="str">
        <f t="shared" si="170"/>
        <v/>
      </c>
      <c r="N475" s="31" t="str">
        <f t="shared" si="171"/>
        <v/>
      </c>
      <c r="P475" s="14">
        <f t="shared" si="154"/>
        <v>-154</v>
      </c>
      <c r="Q475" s="14"/>
      <c r="R475" s="56" t="e">
        <f t="shared" si="155"/>
        <v>#N/A</v>
      </c>
      <c r="S475" s="56" t="e">
        <f t="shared" si="156"/>
        <v>#N/A</v>
      </c>
      <c r="T475" s="98" t="e">
        <f t="shared" si="157"/>
        <v>#N/A</v>
      </c>
      <c r="U475" s="11" t="e">
        <f t="shared" si="158"/>
        <v>#N/A</v>
      </c>
      <c r="V475" s="11" t="e">
        <f t="shared" si="159"/>
        <v>#N/A</v>
      </c>
      <c r="W475" s="11" t="e">
        <f t="shared" si="160"/>
        <v>#N/A</v>
      </c>
      <c r="X475" s="11" t="e">
        <f t="shared" si="161"/>
        <v>#N/A</v>
      </c>
      <c r="Y475" s="11" t="e">
        <f t="shared" si="162"/>
        <v>#N/A</v>
      </c>
      <c r="Z475" s="11" t="e">
        <f t="shared" si="163"/>
        <v>#N/A</v>
      </c>
      <c r="AA475" s="56" t="e">
        <f t="shared" si="164"/>
        <v>#N/A</v>
      </c>
      <c r="AB475" s="56" t="e">
        <f t="shared" si="165"/>
        <v>#N/A</v>
      </c>
      <c r="AC475" s="35" t="e">
        <f t="shared" si="172"/>
        <v>#N/A</v>
      </c>
      <c r="AD475" s="35" t="e">
        <f t="shared" si="173"/>
        <v>#N/A</v>
      </c>
      <c r="AE475" s="35" t="e">
        <f t="shared" si="174"/>
        <v>#N/A</v>
      </c>
      <c r="AF475" s="35" t="e">
        <f t="shared" si="175"/>
        <v>#N/A</v>
      </c>
      <c r="AI475" s="10"/>
      <c r="AJ475" s="11"/>
      <c r="AK475" s="10"/>
      <c r="AL475" s="11"/>
      <c r="AM475" s="10"/>
      <c r="AN475" s="10"/>
      <c r="AO475" s="10"/>
      <c r="AP475" s="10"/>
      <c r="AQ475" s="10"/>
      <c r="AS475" s="10"/>
      <c r="AT475" s="11"/>
      <c r="AU475" s="11"/>
      <c r="AV475" s="11"/>
      <c r="AW475" s="11"/>
      <c r="AX475" s="11"/>
      <c r="AY475" s="11"/>
      <c r="AZ475" s="11"/>
      <c r="BA475" s="11"/>
      <c r="BC475" s="10"/>
      <c r="BD475" s="11"/>
      <c r="BE475" s="11"/>
      <c r="BF475" s="11"/>
      <c r="BG475" s="11"/>
      <c r="BH475" s="11"/>
      <c r="BI475" s="11"/>
      <c r="BJ475" s="11"/>
      <c r="BK475" s="11"/>
      <c r="BL475" s="11"/>
      <c r="BM475" s="10"/>
      <c r="BN475" s="11"/>
      <c r="BO475" s="10"/>
      <c r="BP475" s="11"/>
      <c r="BQ475" s="10"/>
      <c r="BR475" s="10"/>
      <c r="BS475" s="10"/>
      <c r="BT475" s="10"/>
      <c r="BU475" s="10"/>
      <c r="BV475" s="6"/>
      <c r="BW475" s="6"/>
      <c r="BX475" s="10"/>
      <c r="BY475" s="11"/>
      <c r="BZ475" s="11"/>
      <c r="CA475" s="11"/>
      <c r="CB475" s="11"/>
      <c r="CC475" s="11"/>
      <c r="CD475" s="11"/>
      <c r="CE475" s="11"/>
      <c r="CF475" s="11"/>
      <c r="CG475" s="6"/>
      <c r="CH475" s="10"/>
      <c r="CI475" s="11"/>
      <c r="CJ475" s="11"/>
      <c r="CK475" s="11"/>
      <c r="CL475" s="11"/>
      <c r="CM475" s="11"/>
      <c r="CN475" s="11"/>
      <c r="CO475" s="11"/>
      <c r="CP475" s="11"/>
    </row>
    <row r="476" spans="1:94" ht="15.75" x14ac:dyDescent="0.25">
      <c r="A476" s="17"/>
      <c r="B476" s="17"/>
      <c r="C476" s="24"/>
      <c r="D476" s="24"/>
      <c r="E476" s="24"/>
      <c r="F476" s="25"/>
      <c r="G476" s="25"/>
      <c r="H476" s="46"/>
      <c r="I476" s="81" t="str">
        <f t="shared" si="166"/>
        <v/>
      </c>
      <c r="J476" s="28" t="str">
        <f t="shared" si="167"/>
        <v/>
      </c>
      <c r="K476" s="29" t="str">
        <f t="shared" si="168"/>
        <v/>
      </c>
      <c r="L476" s="99" t="str">
        <f t="shared" si="169"/>
        <v/>
      </c>
      <c r="M476" s="30" t="str">
        <f t="shared" si="170"/>
        <v/>
      </c>
      <c r="N476" s="31" t="str">
        <f t="shared" si="171"/>
        <v/>
      </c>
      <c r="P476" s="14">
        <f t="shared" si="154"/>
        <v>-154</v>
      </c>
      <c r="Q476" s="14"/>
      <c r="R476" s="56" t="e">
        <f t="shared" si="155"/>
        <v>#N/A</v>
      </c>
      <c r="S476" s="56" t="e">
        <f t="shared" si="156"/>
        <v>#N/A</v>
      </c>
      <c r="T476" s="98" t="e">
        <f t="shared" si="157"/>
        <v>#N/A</v>
      </c>
      <c r="U476" s="11" t="e">
        <f t="shared" si="158"/>
        <v>#N/A</v>
      </c>
      <c r="V476" s="11" t="e">
        <f t="shared" si="159"/>
        <v>#N/A</v>
      </c>
      <c r="W476" s="11" t="e">
        <f t="shared" si="160"/>
        <v>#N/A</v>
      </c>
      <c r="X476" s="11" t="e">
        <f t="shared" si="161"/>
        <v>#N/A</v>
      </c>
      <c r="Y476" s="11" t="e">
        <f t="shared" si="162"/>
        <v>#N/A</v>
      </c>
      <c r="Z476" s="11" t="e">
        <f t="shared" si="163"/>
        <v>#N/A</v>
      </c>
      <c r="AA476" s="56" t="e">
        <f t="shared" si="164"/>
        <v>#N/A</v>
      </c>
      <c r="AB476" s="56" t="e">
        <f t="shared" si="165"/>
        <v>#N/A</v>
      </c>
      <c r="AC476" s="35" t="e">
        <f t="shared" si="172"/>
        <v>#N/A</v>
      </c>
      <c r="AD476" s="35" t="e">
        <f t="shared" si="173"/>
        <v>#N/A</v>
      </c>
      <c r="AE476" s="35" t="e">
        <f t="shared" si="174"/>
        <v>#N/A</v>
      </c>
      <c r="AF476" s="35" t="e">
        <f t="shared" si="175"/>
        <v>#N/A</v>
      </c>
      <c r="AI476" s="10"/>
      <c r="AJ476" s="11"/>
      <c r="AK476" s="10"/>
      <c r="AL476" s="11"/>
      <c r="AM476" s="10"/>
      <c r="AN476" s="10"/>
      <c r="AO476" s="10"/>
      <c r="AP476" s="10"/>
      <c r="AQ476" s="10"/>
      <c r="AS476" s="10"/>
      <c r="AT476" s="11"/>
      <c r="AU476" s="11"/>
      <c r="AV476" s="11"/>
      <c r="AW476" s="11"/>
      <c r="AX476" s="11"/>
      <c r="AY476" s="11"/>
      <c r="AZ476" s="11"/>
      <c r="BA476" s="11"/>
      <c r="BC476" s="10"/>
      <c r="BD476" s="11"/>
      <c r="BE476" s="11"/>
      <c r="BF476" s="11"/>
      <c r="BG476" s="11"/>
      <c r="BH476" s="11"/>
      <c r="BI476" s="11"/>
      <c r="BJ476" s="11"/>
      <c r="BK476" s="11"/>
      <c r="BL476" s="11"/>
      <c r="BM476" s="10"/>
      <c r="BN476" s="11"/>
      <c r="BO476" s="10"/>
      <c r="BP476" s="11"/>
      <c r="BQ476" s="10"/>
      <c r="BR476" s="10"/>
      <c r="BS476" s="10"/>
      <c r="BT476" s="10"/>
      <c r="BU476" s="10"/>
      <c r="BV476" s="6"/>
      <c r="BW476" s="6"/>
      <c r="BX476" s="10"/>
      <c r="BY476" s="11"/>
      <c r="BZ476" s="11"/>
      <c r="CA476" s="11"/>
      <c r="CB476" s="11"/>
      <c r="CC476" s="11"/>
      <c r="CD476" s="11"/>
      <c r="CE476" s="11"/>
      <c r="CF476" s="11"/>
      <c r="CG476" s="6"/>
      <c r="CH476" s="10"/>
      <c r="CI476" s="11"/>
      <c r="CJ476" s="11"/>
      <c r="CK476" s="11"/>
      <c r="CL476" s="11"/>
      <c r="CM476" s="11"/>
      <c r="CN476" s="11"/>
      <c r="CO476" s="11"/>
      <c r="CP476" s="11"/>
    </row>
    <row r="477" spans="1:94" ht="15.75" x14ac:dyDescent="0.25">
      <c r="A477" s="17"/>
      <c r="B477" s="17"/>
      <c r="C477" s="24"/>
      <c r="D477" s="24"/>
      <c r="E477" s="24"/>
      <c r="F477" s="25"/>
      <c r="G477" s="25"/>
      <c r="H477" s="46"/>
      <c r="I477" s="81" t="str">
        <f t="shared" si="166"/>
        <v/>
      </c>
      <c r="J477" s="28" t="str">
        <f t="shared" si="167"/>
        <v/>
      </c>
      <c r="K477" s="29" t="str">
        <f t="shared" si="168"/>
        <v/>
      </c>
      <c r="L477" s="99" t="str">
        <f t="shared" si="169"/>
        <v/>
      </c>
      <c r="M477" s="30" t="str">
        <f t="shared" si="170"/>
        <v/>
      </c>
      <c r="N477" s="31" t="str">
        <f t="shared" si="171"/>
        <v/>
      </c>
      <c r="P477" s="14">
        <f t="shared" si="154"/>
        <v>-154</v>
      </c>
      <c r="Q477" s="14"/>
      <c r="R477" s="56" t="e">
        <f t="shared" si="155"/>
        <v>#N/A</v>
      </c>
      <c r="S477" s="56" t="e">
        <f t="shared" si="156"/>
        <v>#N/A</v>
      </c>
      <c r="T477" s="98" t="e">
        <f t="shared" si="157"/>
        <v>#N/A</v>
      </c>
      <c r="U477" s="11" t="e">
        <f t="shared" si="158"/>
        <v>#N/A</v>
      </c>
      <c r="V477" s="11" t="e">
        <f t="shared" si="159"/>
        <v>#N/A</v>
      </c>
      <c r="W477" s="11" t="e">
        <f t="shared" si="160"/>
        <v>#N/A</v>
      </c>
      <c r="X477" s="11" t="e">
        <f t="shared" si="161"/>
        <v>#N/A</v>
      </c>
      <c r="Y477" s="11" t="e">
        <f t="shared" si="162"/>
        <v>#N/A</v>
      </c>
      <c r="Z477" s="11" t="e">
        <f t="shared" si="163"/>
        <v>#N/A</v>
      </c>
      <c r="AA477" s="56" t="e">
        <f t="shared" si="164"/>
        <v>#N/A</v>
      </c>
      <c r="AB477" s="56" t="e">
        <f t="shared" si="165"/>
        <v>#N/A</v>
      </c>
      <c r="AC477" s="35" t="e">
        <f t="shared" si="172"/>
        <v>#N/A</v>
      </c>
      <c r="AD477" s="35" t="e">
        <f t="shared" si="173"/>
        <v>#N/A</v>
      </c>
      <c r="AE477" s="35" t="e">
        <f t="shared" si="174"/>
        <v>#N/A</v>
      </c>
      <c r="AF477" s="35" t="e">
        <f t="shared" si="175"/>
        <v>#N/A</v>
      </c>
      <c r="AI477" s="10"/>
      <c r="AJ477" s="11"/>
      <c r="AK477" s="10"/>
      <c r="AL477" s="11"/>
      <c r="AM477" s="10"/>
      <c r="AN477" s="10"/>
      <c r="AO477" s="10"/>
      <c r="AP477" s="10"/>
      <c r="AQ477" s="10"/>
      <c r="AS477" s="10"/>
      <c r="AT477" s="11"/>
      <c r="AU477" s="11"/>
      <c r="AV477" s="11"/>
      <c r="AW477" s="11"/>
      <c r="AX477" s="11"/>
      <c r="AY477" s="11"/>
      <c r="AZ477" s="11"/>
      <c r="BA477" s="11"/>
      <c r="BC477" s="10"/>
      <c r="BD477" s="11"/>
      <c r="BE477" s="11"/>
      <c r="BF477" s="11"/>
      <c r="BG477" s="11"/>
      <c r="BH477" s="11"/>
      <c r="BI477" s="11"/>
      <c r="BJ477" s="11"/>
      <c r="BK477" s="11"/>
      <c r="BL477" s="11"/>
      <c r="BM477" s="10"/>
      <c r="BN477" s="11"/>
      <c r="BO477" s="10"/>
      <c r="BP477" s="11"/>
      <c r="BQ477" s="10"/>
      <c r="BR477" s="10"/>
      <c r="BS477" s="10"/>
      <c r="BT477" s="10"/>
      <c r="BU477" s="10"/>
      <c r="BV477" s="6"/>
      <c r="BW477" s="6"/>
      <c r="BX477" s="10"/>
      <c r="BY477" s="11"/>
      <c r="BZ477" s="11"/>
      <c r="CA477" s="11"/>
      <c r="CB477" s="11"/>
      <c r="CC477" s="11"/>
      <c r="CD477" s="11"/>
      <c r="CE477" s="11"/>
      <c r="CF477" s="11"/>
      <c r="CG477" s="6"/>
      <c r="CH477" s="10"/>
      <c r="CI477" s="11"/>
      <c r="CJ477" s="11"/>
      <c r="CK477" s="11"/>
      <c r="CL477" s="11"/>
      <c r="CM477" s="11"/>
      <c r="CN477" s="11"/>
      <c r="CO477" s="11"/>
      <c r="CP477" s="11"/>
    </row>
    <row r="478" spans="1:94" ht="15.75" x14ac:dyDescent="0.25">
      <c r="A478" s="17"/>
      <c r="B478" s="17"/>
      <c r="C478" s="24"/>
      <c r="D478" s="24"/>
      <c r="E478" s="24"/>
      <c r="F478" s="25"/>
      <c r="G478" s="25"/>
      <c r="H478" s="46"/>
      <c r="I478" s="81" t="str">
        <f t="shared" si="166"/>
        <v/>
      </c>
      <c r="J478" s="28" t="str">
        <f t="shared" si="167"/>
        <v/>
      </c>
      <c r="K478" s="29" t="str">
        <f t="shared" si="168"/>
        <v/>
      </c>
      <c r="L478" s="99" t="str">
        <f t="shared" si="169"/>
        <v/>
      </c>
      <c r="M478" s="30" t="str">
        <f t="shared" si="170"/>
        <v/>
      </c>
      <c r="N478" s="31" t="str">
        <f t="shared" si="171"/>
        <v/>
      </c>
      <c r="P478" s="14">
        <f t="shared" si="154"/>
        <v>-154</v>
      </c>
      <c r="Q478" s="14"/>
      <c r="R478" s="56" t="e">
        <f t="shared" si="155"/>
        <v>#N/A</v>
      </c>
      <c r="S478" s="56" t="e">
        <f t="shared" si="156"/>
        <v>#N/A</v>
      </c>
      <c r="T478" s="98" t="e">
        <f t="shared" si="157"/>
        <v>#N/A</v>
      </c>
      <c r="U478" s="11" t="e">
        <f t="shared" si="158"/>
        <v>#N/A</v>
      </c>
      <c r="V478" s="11" t="e">
        <f t="shared" si="159"/>
        <v>#N/A</v>
      </c>
      <c r="W478" s="11" t="e">
        <f t="shared" si="160"/>
        <v>#N/A</v>
      </c>
      <c r="X478" s="11" t="e">
        <f t="shared" si="161"/>
        <v>#N/A</v>
      </c>
      <c r="Y478" s="11" t="e">
        <f t="shared" si="162"/>
        <v>#N/A</v>
      </c>
      <c r="Z478" s="11" t="e">
        <f t="shared" si="163"/>
        <v>#N/A</v>
      </c>
      <c r="AA478" s="56" t="e">
        <f t="shared" si="164"/>
        <v>#N/A</v>
      </c>
      <c r="AB478" s="56" t="e">
        <f t="shared" si="165"/>
        <v>#N/A</v>
      </c>
      <c r="AC478" s="35" t="e">
        <f t="shared" si="172"/>
        <v>#N/A</v>
      </c>
      <c r="AD478" s="35" t="e">
        <f t="shared" si="173"/>
        <v>#N/A</v>
      </c>
      <c r="AE478" s="35" t="e">
        <f t="shared" si="174"/>
        <v>#N/A</v>
      </c>
      <c r="AF478" s="35" t="e">
        <f t="shared" si="175"/>
        <v>#N/A</v>
      </c>
      <c r="AI478" s="10"/>
      <c r="AJ478" s="11"/>
      <c r="AK478" s="10"/>
      <c r="AL478" s="11"/>
      <c r="AM478" s="10"/>
      <c r="AN478" s="10"/>
      <c r="AO478" s="10"/>
      <c r="AP478" s="10"/>
      <c r="AQ478" s="10"/>
      <c r="AS478" s="10"/>
      <c r="AT478" s="11"/>
      <c r="AU478" s="11"/>
      <c r="AV478" s="11"/>
      <c r="AW478" s="11"/>
      <c r="AX478" s="11"/>
      <c r="AY478" s="11"/>
      <c r="AZ478" s="11"/>
      <c r="BA478" s="11"/>
      <c r="BC478" s="10"/>
      <c r="BD478" s="11"/>
      <c r="BE478" s="11"/>
      <c r="BF478" s="11"/>
      <c r="BG478" s="11"/>
      <c r="BH478" s="11"/>
      <c r="BI478" s="11"/>
      <c r="BJ478" s="11"/>
      <c r="BK478" s="11"/>
      <c r="BL478" s="11"/>
      <c r="BM478" s="10"/>
      <c r="BN478" s="11"/>
      <c r="BO478" s="10"/>
      <c r="BP478" s="11"/>
      <c r="BQ478" s="10"/>
      <c r="BR478" s="10"/>
      <c r="BS478" s="10"/>
      <c r="BT478" s="10"/>
      <c r="BU478" s="10"/>
      <c r="BV478" s="6"/>
      <c r="BW478" s="6"/>
      <c r="BX478" s="10"/>
      <c r="BY478" s="11"/>
      <c r="BZ478" s="11"/>
      <c r="CA478" s="11"/>
      <c r="CB478" s="11"/>
      <c r="CC478" s="11"/>
      <c r="CD478" s="11"/>
      <c r="CE478" s="11"/>
      <c r="CF478" s="11"/>
      <c r="CG478" s="6"/>
      <c r="CH478" s="10"/>
      <c r="CI478" s="11"/>
      <c r="CJ478" s="11"/>
      <c r="CK478" s="11"/>
      <c r="CL478" s="11"/>
      <c r="CM478" s="11"/>
      <c r="CN478" s="11"/>
      <c r="CO478" s="11"/>
      <c r="CP478" s="11"/>
    </row>
    <row r="479" spans="1:94" ht="15.75" x14ac:dyDescent="0.25">
      <c r="A479" s="17"/>
      <c r="B479" s="17"/>
      <c r="C479" s="24"/>
      <c r="D479" s="24"/>
      <c r="E479" s="24"/>
      <c r="F479" s="25"/>
      <c r="G479" s="25"/>
      <c r="H479" s="46"/>
      <c r="I479" s="81" t="str">
        <f t="shared" si="166"/>
        <v/>
      </c>
      <c r="J479" s="28" t="str">
        <f t="shared" si="167"/>
        <v/>
      </c>
      <c r="K479" s="29" t="str">
        <f t="shared" si="168"/>
        <v/>
      </c>
      <c r="L479" s="99" t="str">
        <f t="shared" si="169"/>
        <v/>
      </c>
      <c r="M479" s="30" t="str">
        <f t="shared" si="170"/>
        <v/>
      </c>
      <c r="N479" s="31" t="str">
        <f t="shared" si="171"/>
        <v/>
      </c>
      <c r="P479" s="14">
        <f t="shared" si="154"/>
        <v>-154</v>
      </c>
      <c r="Q479" s="14"/>
      <c r="R479" s="56" t="e">
        <f t="shared" si="155"/>
        <v>#N/A</v>
      </c>
      <c r="S479" s="56" t="e">
        <f t="shared" si="156"/>
        <v>#N/A</v>
      </c>
      <c r="T479" s="98" t="e">
        <f t="shared" si="157"/>
        <v>#N/A</v>
      </c>
      <c r="U479" s="11" t="e">
        <f t="shared" si="158"/>
        <v>#N/A</v>
      </c>
      <c r="V479" s="11" t="e">
        <f t="shared" si="159"/>
        <v>#N/A</v>
      </c>
      <c r="W479" s="11" t="e">
        <f t="shared" si="160"/>
        <v>#N/A</v>
      </c>
      <c r="X479" s="11" t="e">
        <f t="shared" si="161"/>
        <v>#N/A</v>
      </c>
      <c r="Y479" s="11" t="e">
        <f t="shared" si="162"/>
        <v>#N/A</v>
      </c>
      <c r="Z479" s="11" t="e">
        <f t="shared" si="163"/>
        <v>#N/A</v>
      </c>
      <c r="AA479" s="56" t="e">
        <f t="shared" si="164"/>
        <v>#N/A</v>
      </c>
      <c r="AB479" s="56" t="e">
        <f t="shared" si="165"/>
        <v>#N/A</v>
      </c>
      <c r="AC479" s="35" t="e">
        <f t="shared" si="172"/>
        <v>#N/A</v>
      </c>
      <c r="AD479" s="35" t="e">
        <f t="shared" si="173"/>
        <v>#N/A</v>
      </c>
      <c r="AE479" s="35" t="e">
        <f t="shared" si="174"/>
        <v>#N/A</v>
      </c>
      <c r="AF479" s="35" t="e">
        <f t="shared" si="175"/>
        <v>#N/A</v>
      </c>
      <c r="AI479" s="10"/>
      <c r="AJ479" s="11"/>
      <c r="AK479" s="10"/>
      <c r="AL479" s="11"/>
      <c r="AM479" s="10"/>
      <c r="AN479" s="10"/>
      <c r="AO479" s="10"/>
      <c r="AP479" s="10"/>
      <c r="AQ479" s="10"/>
      <c r="AS479" s="10"/>
      <c r="AT479" s="11"/>
      <c r="AU479" s="11"/>
      <c r="AV479" s="11"/>
      <c r="AW479" s="11"/>
      <c r="AX479" s="11"/>
      <c r="AY479" s="11"/>
      <c r="AZ479" s="11"/>
      <c r="BA479" s="11"/>
      <c r="BC479" s="10"/>
      <c r="BD479" s="11"/>
      <c r="BE479" s="11"/>
      <c r="BF479" s="11"/>
      <c r="BG479" s="11"/>
      <c r="BH479" s="11"/>
      <c r="BI479" s="11"/>
      <c r="BJ479" s="11"/>
      <c r="BK479" s="11"/>
      <c r="BL479" s="11"/>
      <c r="BM479" s="10"/>
      <c r="BN479" s="11"/>
      <c r="BO479" s="10"/>
      <c r="BP479" s="11"/>
      <c r="BQ479" s="10"/>
      <c r="BR479" s="10"/>
      <c r="BS479" s="10"/>
      <c r="BT479" s="10"/>
      <c r="BU479" s="10"/>
      <c r="BV479" s="6"/>
      <c r="BW479" s="6"/>
      <c r="BX479" s="10"/>
      <c r="BY479" s="11"/>
      <c r="BZ479" s="11"/>
      <c r="CA479" s="11"/>
      <c r="CB479" s="11"/>
      <c r="CC479" s="11"/>
      <c r="CD479" s="11"/>
      <c r="CE479" s="11"/>
      <c r="CF479" s="11"/>
      <c r="CG479" s="6"/>
      <c r="CH479" s="10"/>
      <c r="CI479" s="11"/>
      <c r="CJ479" s="11"/>
      <c r="CK479" s="11"/>
      <c r="CL479" s="11"/>
      <c r="CM479" s="11"/>
      <c r="CN479" s="11"/>
      <c r="CO479" s="11"/>
      <c r="CP479" s="11"/>
    </row>
    <row r="480" spans="1:94" ht="15.75" x14ac:dyDescent="0.25">
      <c r="A480" s="17"/>
      <c r="B480" s="17"/>
      <c r="C480" s="24"/>
      <c r="D480" s="24"/>
      <c r="E480" s="24"/>
      <c r="F480" s="25"/>
      <c r="G480" s="25"/>
      <c r="H480" s="46"/>
      <c r="I480" s="81" t="str">
        <f t="shared" si="166"/>
        <v/>
      </c>
      <c r="J480" s="28" t="str">
        <f t="shared" si="167"/>
        <v/>
      </c>
      <c r="K480" s="29" t="str">
        <f t="shared" si="168"/>
        <v/>
      </c>
      <c r="L480" s="99" t="str">
        <f t="shared" si="169"/>
        <v/>
      </c>
      <c r="M480" s="30" t="str">
        <f t="shared" si="170"/>
        <v/>
      </c>
      <c r="N480" s="31" t="str">
        <f t="shared" si="171"/>
        <v/>
      </c>
      <c r="P480" s="14">
        <f t="shared" si="154"/>
        <v>-154</v>
      </c>
      <c r="Q480" s="14"/>
      <c r="R480" s="56" t="e">
        <f t="shared" si="155"/>
        <v>#N/A</v>
      </c>
      <c r="S480" s="56" t="e">
        <f t="shared" si="156"/>
        <v>#N/A</v>
      </c>
      <c r="T480" s="98" t="e">
        <f t="shared" si="157"/>
        <v>#N/A</v>
      </c>
      <c r="U480" s="11" t="e">
        <f t="shared" si="158"/>
        <v>#N/A</v>
      </c>
      <c r="V480" s="11" t="e">
        <f t="shared" si="159"/>
        <v>#N/A</v>
      </c>
      <c r="W480" s="11" t="e">
        <f t="shared" si="160"/>
        <v>#N/A</v>
      </c>
      <c r="X480" s="11" t="e">
        <f t="shared" si="161"/>
        <v>#N/A</v>
      </c>
      <c r="Y480" s="11" t="e">
        <f t="shared" si="162"/>
        <v>#N/A</v>
      </c>
      <c r="Z480" s="11" t="e">
        <f t="shared" si="163"/>
        <v>#N/A</v>
      </c>
      <c r="AA480" s="56" t="e">
        <f t="shared" si="164"/>
        <v>#N/A</v>
      </c>
      <c r="AB480" s="56" t="e">
        <f t="shared" si="165"/>
        <v>#N/A</v>
      </c>
      <c r="AC480" s="35" t="e">
        <f t="shared" si="172"/>
        <v>#N/A</v>
      </c>
      <c r="AD480" s="35" t="e">
        <f t="shared" si="173"/>
        <v>#N/A</v>
      </c>
      <c r="AE480" s="35" t="e">
        <f t="shared" si="174"/>
        <v>#N/A</v>
      </c>
      <c r="AF480" s="35" t="e">
        <f t="shared" si="175"/>
        <v>#N/A</v>
      </c>
      <c r="AI480" s="10"/>
      <c r="AJ480" s="11"/>
      <c r="AK480" s="10"/>
      <c r="AL480" s="11"/>
      <c r="AM480" s="10"/>
      <c r="AN480" s="10"/>
      <c r="AO480" s="10"/>
      <c r="AP480" s="10"/>
      <c r="AQ480" s="10"/>
      <c r="AS480" s="10"/>
      <c r="AT480" s="11"/>
      <c r="AU480" s="11"/>
      <c r="AV480" s="11"/>
      <c r="AW480" s="11"/>
      <c r="AX480" s="11"/>
      <c r="AY480" s="11"/>
      <c r="AZ480" s="11"/>
      <c r="BA480" s="11"/>
      <c r="BC480" s="10"/>
      <c r="BD480" s="11"/>
      <c r="BE480" s="11"/>
      <c r="BF480" s="11"/>
      <c r="BG480" s="11"/>
      <c r="BH480" s="11"/>
      <c r="BI480" s="11"/>
      <c r="BJ480" s="11"/>
      <c r="BK480" s="11"/>
      <c r="BL480" s="11"/>
      <c r="BM480" s="10"/>
      <c r="BN480" s="11"/>
      <c r="BO480" s="10"/>
      <c r="BP480" s="11"/>
      <c r="BQ480" s="10"/>
      <c r="BR480" s="10"/>
      <c r="BS480" s="10"/>
      <c r="BT480" s="10"/>
      <c r="BU480" s="10"/>
      <c r="BV480" s="6"/>
      <c r="BW480" s="6"/>
      <c r="BX480" s="10"/>
      <c r="BY480" s="11"/>
      <c r="BZ480" s="11"/>
      <c r="CA480" s="11"/>
      <c r="CB480" s="11"/>
      <c r="CC480" s="11"/>
      <c r="CD480" s="11"/>
      <c r="CE480" s="11"/>
      <c r="CF480" s="11"/>
      <c r="CG480" s="6"/>
      <c r="CH480" s="10"/>
      <c r="CI480" s="11"/>
      <c r="CJ480" s="11"/>
      <c r="CK480" s="11"/>
      <c r="CL480" s="11"/>
      <c r="CM480" s="11"/>
      <c r="CN480" s="11"/>
      <c r="CO480" s="11"/>
      <c r="CP480" s="11"/>
    </row>
    <row r="481" spans="1:94" ht="15.75" x14ac:dyDescent="0.25">
      <c r="A481" s="17"/>
      <c r="B481" s="17"/>
      <c r="C481" s="24"/>
      <c r="D481" s="24"/>
      <c r="E481" s="24"/>
      <c r="F481" s="25"/>
      <c r="G481" s="25"/>
      <c r="H481" s="46"/>
      <c r="I481" s="81" t="str">
        <f t="shared" si="166"/>
        <v/>
      </c>
      <c r="J481" s="28" t="str">
        <f t="shared" si="167"/>
        <v/>
      </c>
      <c r="K481" s="29" t="str">
        <f t="shared" si="168"/>
        <v/>
      </c>
      <c r="L481" s="99" t="str">
        <f t="shared" si="169"/>
        <v/>
      </c>
      <c r="M481" s="30" t="str">
        <f t="shared" si="170"/>
        <v/>
      </c>
      <c r="N481" s="31" t="str">
        <f t="shared" si="171"/>
        <v/>
      </c>
      <c r="P481" s="14">
        <f t="shared" si="154"/>
        <v>-154</v>
      </c>
      <c r="Q481" s="14"/>
      <c r="R481" s="56" t="e">
        <f t="shared" si="155"/>
        <v>#N/A</v>
      </c>
      <c r="S481" s="56" t="e">
        <f t="shared" si="156"/>
        <v>#N/A</v>
      </c>
      <c r="T481" s="98" t="e">
        <f t="shared" si="157"/>
        <v>#N/A</v>
      </c>
      <c r="U481" s="11" t="e">
        <f t="shared" si="158"/>
        <v>#N/A</v>
      </c>
      <c r="V481" s="11" t="e">
        <f t="shared" si="159"/>
        <v>#N/A</v>
      </c>
      <c r="W481" s="11" t="e">
        <f t="shared" si="160"/>
        <v>#N/A</v>
      </c>
      <c r="X481" s="11" t="e">
        <f t="shared" si="161"/>
        <v>#N/A</v>
      </c>
      <c r="Y481" s="11" t="e">
        <f t="shared" si="162"/>
        <v>#N/A</v>
      </c>
      <c r="Z481" s="11" t="e">
        <f t="shared" si="163"/>
        <v>#N/A</v>
      </c>
      <c r="AA481" s="56" t="e">
        <f t="shared" si="164"/>
        <v>#N/A</v>
      </c>
      <c r="AB481" s="56" t="e">
        <f t="shared" si="165"/>
        <v>#N/A</v>
      </c>
      <c r="AC481" s="35" t="e">
        <f t="shared" si="172"/>
        <v>#N/A</v>
      </c>
      <c r="AD481" s="35" t="e">
        <f t="shared" si="173"/>
        <v>#N/A</v>
      </c>
      <c r="AE481" s="35" t="e">
        <f t="shared" si="174"/>
        <v>#N/A</v>
      </c>
      <c r="AF481" s="35" t="e">
        <f t="shared" si="175"/>
        <v>#N/A</v>
      </c>
      <c r="AI481" s="10"/>
      <c r="AJ481" s="11"/>
      <c r="AK481" s="10"/>
      <c r="AL481" s="11"/>
      <c r="AM481" s="10"/>
      <c r="AN481" s="10"/>
      <c r="AO481" s="10"/>
      <c r="AP481" s="10"/>
      <c r="AQ481" s="10"/>
      <c r="AS481" s="10"/>
      <c r="AT481" s="11"/>
      <c r="AU481" s="11"/>
      <c r="AV481" s="11"/>
      <c r="AW481" s="11"/>
      <c r="AX481" s="11"/>
      <c r="AY481" s="11"/>
      <c r="AZ481" s="11"/>
      <c r="BA481" s="11"/>
      <c r="BC481" s="10"/>
      <c r="BD481" s="11"/>
      <c r="BE481" s="11"/>
      <c r="BF481" s="11"/>
      <c r="BG481" s="11"/>
      <c r="BH481" s="11"/>
      <c r="BI481" s="11"/>
      <c r="BJ481" s="11"/>
      <c r="BK481" s="11"/>
      <c r="BL481" s="11"/>
      <c r="BM481" s="10"/>
      <c r="BN481" s="11"/>
      <c r="BO481" s="10"/>
      <c r="BP481" s="11"/>
      <c r="BQ481" s="10"/>
      <c r="BR481" s="10"/>
      <c r="BS481" s="10"/>
      <c r="BT481" s="10"/>
      <c r="BU481" s="10"/>
      <c r="BV481" s="6"/>
      <c r="BW481" s="6"/>
      <c r="BX481" s="10"/>
      <c r="BY481" s="11"/>
      <c r="BZ481" s="11"/>
      <c r="CA481" s="11"/>
      <c r="CB481" s="11"/>
      <c r="CC481" s="11"/>
      <c r="CD481" s="11"/>
      <c r="CE481" s="11"/>
      <c r="CF481" s="11"/>
      <c r="CG481" s="6"/>
      <c r="CH481" s="10"/>
      <c r="CI481" s="11"/>
      <c r="CJ481" s="11"/>
      <c r="CK481" s="11"/>
      <c r="CL481" s="11"/>
      <c r="CM481" s="11"/>
      <c r="CN481" s="11"/>
      <c r="CO481" s="11"/>
      <c r="CP481" s="11"/>
    </row>
    <row r="482" spans="1:94" ht="15.75" x14ac:dyDescent="0.25">
      <c r="A482" s="17"/>
      <c r="B482" s="17"/>
      <c r="C482" s="24"/>
      <c r="D482" s="24"/>
      <c r="E482" s="24"/>
      <c r="F482" s="25"/>
      <c r="G482" s="25"/>
      <c r="H482" s="46"/>
      <c r="I482" s="81" t="str">
        <f t="shared" si="166"/>
        <v/>
      </c>
      <c r="J482" s="28" t="str">
        <f t="shared" si="167"/>
        <v/>
      </c>
      <c r="K482" s="29" t="str">
        <f t="shared" si="168"/>
        <v/>
      </c>
      <c r="L482" s="99" t="str">
        <f t="shared" si="169"/>
        <v/>
      </c>
      <c r="M482" s="30" t="str">
        <f t="shared" si="170"/>
        <v/>
      </c>
      <c r="N482" s="31" t="str">
        <f t="shared" si="171"/>
        <v/>
      </c>
      <c r="P482" s="14">
        <f t="shared" si="154"/>
        <v>-154</v>
      </c>
      <c r="Q482" s="14"/>
      <c r="R482" s="56" t="e">
        <f t="shared" si="155"/>
        <v>#N/A</v>
      </c>
      <c r="S482" s="56" t="e">
        <f t="shared" si="156"/>
        <v>#N/A</v>
      </c>
      <c r="T482" s="98" t="e">
        <f t="shared" si="157"/>
        <v>#N/A</v>
      </c>
      <c r="U482" s="11" t="e">
        <f t="shared" si="158"/>
        <v>#N/A</v>
      </c>
      <c r="V482" s="11" t="e">
        <f t="shared" si="159"/>
        <v>#N/A</v>
      </c>
      <c r="W482" s="11" t="e">
        <f t="shared" si="160"/>
        <v>#N/A</v>
      </c>
      <c r="X482" s="11" t="e">
        <f t="shared" si="161"/>
        <v>#N/A</v>
      </c>
      <c r="Y482" s="11" t="e">
        <f t="shared" si="162"/>
        <v>#N/A</v>
      </c>
      <c r="Z482" s="11" t="e">
        <f t="shared" si="163"/>
        <v>#N/A</v>
      </c>
      <c r="AA482" s="56" t="e">
        <f t="shared" si="164"/>
        <v>#N/A</v>
      </c>
      <c r="AB482" s="56" t="e">
        <f t="shared" si="165"/>
        <v>#N/A</v>
      </c>
      <c r="AC482" s="35" t="e">
        <f t="shared" si="172"/>
        <v>#N/A</v>
      </c>
      <c r="AD482" s="35" t="e">
        <f t="shared" si="173"/>
        <v>#N/A</v>
      </c>
      <c r="AE482" s="35" t="e">
        <f t="shared" si="174"/>
        <v>#N/A</v>
      </c>
      <c r="AF482" s="35" t="e">
        <f t="shared" si="175"/>
        <v>#N/A</v>
      </c>
      <c r="AI482" s="10"/>
      <c r="AJ482" s="11"/>
      <c r="AK482" s="10"/>
      <c r="AL482" s="11"/>
      <c r="AM482" s="10"/>
      <c r="AN482" s="10"/>
      <c r="AO482" s="10"/>
      <c r="AP482" s="10"/>
      <c r="AQ482" s="10"/>
      <c r="AS482" s="10"/>
      <c r="AT482" s="11"/>
      <c r="AU482" s="11"/>
      <c r="AV482" s="11"/>
      <c r="AW482" s="11"/>
      <c r="AX482" s="11"/>
      <c r="AY482" s="11"/>
      <c r="AZ482" s="11"/>
      <c r="BA482" s="11"/>
      <c r="BC482" s="10"/>
      <c r="BD482" s="11"/>
      <c r="BE482" s="11"/>
      <c r="BF482" s="11"/>
      <c r="BG482" s="11"/>
      <c r="BH482" s="11"/>
      <c r="BI482" s="11"/>
      <c r="BJ482" s="11"/>
      <c r="BK482" s="11"/>
      <c r="BL482" s="11"/>
      <c r="BM482" s="10"/>
      <c r="BN482" s="11"/>
      <c r="BO482" s="10"/>
      <c r="BP482" s="11"/>
      <c r="BQ482" s="10"/>
      <c r="BR482" s="10"/>
      <c r="BS482" s="10"/>
      <c r="BT482" s="10"/>
      <c r="BU482" s="10"/>
      <c r="BV482" s="6"/>
      <c r="BW482" s="6"/>
      <c r="BX482" s="10"/>
      <c r="BY482" s="11"/>
      <c r="BZ482" s="11"/>
      <c r="CA482" s="11"/>
      <c r="CB482" s="11"/>
      <c r="CC482" s="11"/>
      <c r="CD482" s="11"/>
      <c r="CE482" s="11"/>
      <c r="CF482" s="11"/>
      <c r="CG482" s="6"/>
      <c r="CH482" s="10"/>
      <c r="CI482" s="11"/>
      <c r="CJ482" s="11"/>
      <c r="CK482" s="11"/>
      <c r="CL482" s="11"/>
      <c r="CM482" s="11"/>
      <c r="CN482" s="11"/>
      <c r="CO482" s="11"/>
      <c r="CP482" s="11"/>
    </row>
    <row r="483" spans="1:94" ht="15.75" x14ac:dyDescent="0.25">
      <c r="A483" s="17"/>
      <c r="B483" s="17"/>
      <c r="C483" s="24"/>
      <c r="D483" s="24"/>
      <c r="E483" s="24"/>
      <c r="F483" s="25"/>
      <c r="G483" s="25"/>
      <c r="H483" s="46"/>
      <c r="I483" s="81" t="str">
        <f t="shared" si="166"/>
        <v/>
      </c>
      <c r="J483" s="28" t="str">
        <f t="shared" si="167"/>
        <v/>
      </c>
      <c r="K483" s="29" t="str">
        <f t="shared" si="168"/>
        <v/>
      </c>
      <c r="L483" s="99" t="str">
        <f t="shared" si="169"/>
        <v/>
      </c>
      <c r="M483" s="30" t="str">
        <f t="shared" si="170"/>
        <v/>
      </c>
      <c r="N483" s="31" t="str">
        <f t="shared" si="171"/>
        <v/>
      </c>
      <c r="P483" s="14">
        <f t="shared" si="154"/>
        <v>-154</v>
      </c>
      <c r="Q483" s="14"/>
      <c r="R483" s="56" t="e">
        <f t="shared" si="155"/>
        <v>#N/A</v>
      </c>
      <c r="S483" s="56" t="e">
        <f t="shared" si="156"/>
        <v>#N/A</v>
      </c>
      <c r="T483" s="98" t="e">
        <f t="shared" si="157"/>
        <v>#N/A</v>
      </c>
      <c r="U483" s="11" t="e">
        <f t="shared" si="158"/>
        <v>#N/A</v>
      </c>
      <c r="V483" s="11" t="e">
        <f t="shared" si="159"/>
        <v>#N/A</v>
      </c>
      <c r="W483" s="11" t="e">
        <f t="shared" si="160"/>
        <v>#N/A</v>
      </c>
      <c r="X483" s="11" t="e">
        <f t="shared" si="161"/>
        <v>#N/A</v>
      </c>
      <c r="Y483" s="11" t="e">
        <f t="shared" si="162"/>
        <v>#N/A</v>
      </c>
      <c r="Z483" s="11" t="e">
        <f t="shared" si="163"/>
        <v>#N/A</v>
      </c>
      <c r="AA483" s="56" t="e">
        <f t="shared" si="164"/>
        <v>#N/A</v>
      </c>
      <c r="AB483" s="56" t="e">
        <f t="shared" si="165"/>
        <v>#N/A</v>
      </c>
      <c r="AC483" s="35" t="e">
        <f t="shared" si="172"/>
        <v>#N/A</v>
      </c>
      <c r="AD483" s="35" t="e">
        <f t="shared" si="173"/>
        <v>#N/A</v>
      </c>
      <c r="AE483" s="35" t="e">
        <f t="shared" si="174"/>
        <v>#N/A</v>
      </c>
      <c r="AF483" s="35" t="e">
        <f t="shared" si="175"/>
        <v>#N/A</v>
      </c>
      <c r="AI483" s="10"/>
      <c r="AJ483" s="11"/>
      <c r="AK483" s="10"/>
      <c r="AL483" s="11"/>
      <c r="AM483" s="10"/>
      <c r="AN483" s="10"/>
      <c r="AO483" s="10"/>
      <c r="AP483" s="10"/>
      <c r="AQ483" s="10"/>
      <c r="AS483" s="10"/>
      <c r="AT483" s="11"/>
      <c r="AU483" s="11"/>
      <c r="AV483" s="11"/>
      <c r="AW483" s="11"/>
      <c r="AX483" s="11"/>
      <c r="AY483" s="11"/>
      <c r="AZ483" s="11"/>
      <c r="BA483" s="11"/>
      <c r="BC483" s="10"/>
      <c r="BD483" s="11"/>
      <c r="BE483" s="11"/>
      <c r="BF483" s="11"/>
      <c r="BG483" s="11"/>
      <c r="BH483" s="11"/>
      <c r="BI483" s="11"/>
      <c r="BJ483" s="11"/>
      <c r="BK483" s="11"/>
      <c r="BL483" s="11"/>
      <c r="BM483" s="10"/>
      <c r="BN483" s="11"/>
      <c r="BO483" s="10"/>
      <c r="BP483" s="11"/>
      <c r="BQ483" s="10"/>
      <c r="BR483" s="10"/>
      <c r="BS483" s="10"/>
      <c r="BT483" s="10"/>
      <c r="BU483" s="10"/>
      <c r="BV483" s="6"/>
      <c r="BW483" s="6"/>
      <c r="BX483" s="10"/>
      <c r="BY483" s="11"/>
      <c r="BZ483" s="11"/>
      <c r="CA483" s="11"/>
      <c r="CB483" s="11"/>
      <c r="CC483" s="11"/>
      <c r="CD483" s="11"/>
      <c r="CE483" s="11"/>
      <c r="CF483" s="11"/>
      <c r="CG483" s="6"/>
      <c r="CH483" s="10"/>
      <c r="CI483" s="11"/>
      <c r="CJ483" s="11"/>
      <c r="CK483" s="11"/>
      <c r="CL483" s="11"/>
      <c r="CM483" s="11"/>
      <c r="CN483" s="11"/>
      <c r="CO483" s="11"/>
      <c r="CP483" s="11"/>
    </row>
    <row r="484" spans="1:94" ht="15.75" x14ac:dyDescent="0.25">
      <c r="A484" s="17"/>
      <c r="B484" s="17"/>
      <c r="C484" s="24"/>
      <c r="D484" s="24"/>
      <c r="E484" s="24"/>
      <c r="F484" s="25"/>
      <c r="G484" s="25"/>
      <c r="H484" s="46"/>
      <c r="I484" s="81" t="str">
        <f t="shared" si="166"/>
        <v/>
      </c>
      <c r="J484" s="28" t="str">
        <f t="shared" si="167"/>
        <v/>
      </c>
      <c r="K484" s="29" t="str">
        <f t="shared" si="168"/>
        <v/>
      </c>
      <c r="L484" s="99" t="str">
        <f t="shared" si="169"/>
        <v/>
      </c>
      <c r="M484" s="30" t="str">
        <f t="shared" si="170"/>
        <v/>
      </c>
      <c r="N484" s="31" t="str">
        <f t="shared" si="171"/>
        <v/>
      </c>
      <c r="P484" s="14">
        <f t="shared" si="154"/>
        <v>-154</v>
      </c>
      <c r="Q484" s="14"/>
      <c r="R484" s="56" t="e">
        <f t="shared" si="155"/>
        <v>#N/A</v>
      </c>
      <c r="S484" s="56" t="e">
        <f t="shared" si="156"/>
        <v>#N/A</v>
      </c>
      <c r="T484" s="98" t="e">
        <f t="shared" si="157"/>
        <v>#N/A</v>
      </c>
      <c r="U484" s="11" t="e">
        <f t="shared" si="158"/>
        <v>#N/A</v>
      </c>
      <c r="V484" s="11" t="e">
        <f t="shared" si="159"/>
        <v>#N/A</v>
      </c>
      <c r="W484" s="11" t="e">
        <f t="shared" si="160"/>
        <v>#N/A</v>
      </c>
      <c r="X484" s="11" t="e">
        <f t="shared" si="161"/>
        <v>#N/A</v>
      </c>
      <c r="Y484" s="11" t="e">
        <f t="shared" si="162"/>
        <v>#N/A</v>
      </c>
      <c r="Z484" s="11" t="e">
        <f t="shared" si="163"/>
        <v>#N/A</v>
      </c>
      <c r="AA484" s="56" t="e">
        <f t="shared" si="164"/>
        <v>#N/A</v>
      </c>
      <c r="AB484" s="56" t="e">
        <f t="shared" si="165"/>
        <v>#N/A</v>
      </c>
      <c r="AC484" s="35" t="e">
        <f t="shared" si="172"/>
        <v>#N/A</v>
      </c>
      <c r="AD484" s="35" t="e">
        <f t="shared" si="173"/>
        <v>#N/A</v>
      </c>
      <c r="AE484" s="35" t="e">
        <f t="shared" si="174"/>
        <v>#N/A</v>
      </c>
      <c r="AF484" s="35" t="e">
        <f t="shared" si="175"/>
        <v>#N/A</v>
      </c>
      <c r="AI484" s="10"/>
      <c r="AJ484" s="11"/>
      <c r="AK484" s="10"/>
      <c r="AL484" s="11"/>
      <c r="AM484" s="10"/>
      <c r="AN484" s="10"/>
      <c r="AO484" s="10"/>
      <c r="AP484" s="10"/>
      <c r="AQ484" s="10"/>
      <c r="AS484" s="10"/>
      <c r="AT484" s="11"/>
      <c r="AU484" s="11"/>
      <c r="AV484" s="11"/>
      <c r="AW484" s="11"/>
      <c r="AX484" s="11"/>
      <c r="AY484" s="11"/>
      <c r="AZ484" s="11"/>
      <c r="BA484" s="11"/>
      <c r="BC484" s="10"/>
      <c r="BD484" s="11"/>
      <c r="BE484" s="11"/>
      <c r="BF484" s="11"/>
      <c r="BG484" s="11"/>
      <c r="BH484" s="11"/>
      <c r="BI484" s="11"/>
      <c r="BJ484" s="11"/>
      <c r="BK484" s="11"/>
      <c r="BL484" s="11"/>
      <c r="BM484" s="10"/>
      <c r="BN484" s="11"/>
      <c r="BO484" s="10"/>
      <c r="BP484" s="11"/>
      <c r="BQ484" s="10"/>
      <c r="BR484" s="10"/>
      <c r="BS484" s="10"/>
      <c r="BT484" s="10"/>
      <c r="BU484" s="10"/>
      <c r="BV484" s="6"/>
      <c r="BW484" s="6"/>
      <c r="BX484" s="10"/>
      <c r="BY484" s="11"/>
      <c r="BZ484" s="11"/>
      <c r="CA484" s="11"/>
      <c r="CB484" s="11"/>
      <c r="CC484" s="11"/>
      <c r="CD484" s="11"/>
      <c r="CE484" s="11"/>
      <c r="CF484" s="11"/>
      <c r="CG484" s="6"/>
      <c r="CH484" s="10"/>
      <c r="CI484" s="11"/>
      <c r="CJ484" s="11"/>
      <c r="CK484" s="11"/>
      <c r="CL484" s="11"/>
      <c r="CM484" s="11"/>
      <c r="CN484" s="11"/>
      <c r="CO484" s="11"/>
      <c r="CP484" s="11"/>
    </row>
    <row r="485" spans="1:94" ht="15.75" x14ac:dyDescent="0.25">
      <c r="A485" s="17"/>
      <c r="B485" s="17"/>
      <c r="C485" s="24"/>
      <c r="D485" s="24"/>
      <c r="E485" s="24"/>
      <c r="F485" s="25"/>
      <c r="G485" s="25"/>
      <c r="H485" s="46"/>
      <c r="I485" s="81" t="str">
        <f t="shared" si="166"/>
        <v/>
      </c>
      <c r="J485" s="28" t="str">
        <f t="shared" si="167"/>
        <v/>
      </c>
      <c r="K485" s="29" t="str">
        <f t="shared" si="168"/>
        <v/>
      </c>
      <c r="L485" s="99" t="str">
        <f t="shared" si="169"/>
        <v/>
      </c>
      <c r="M485" s="30" t="str">
        <f t="shared" si="170"/>
        <v/>
      </c>
      <c r="N485" s="31" t="str">
        <f t="shared" si="171"/>
        <v/>
      </c>
      <c r="P485" s="14">
        <f t="shared" si="154"/>
        <v>-154</v>
      </c>
      <c r="Q485" s="14"/>
      <c r="R485" s="56" t="e">
        <f t="shared" si="155"/>
        <v>#N/A</v>
      </c>
      <c r="S485" s="56" t="e">
        <f t="shared" si="156"/>
        <v>#N/A</v>
      </c>
      <c r="T485" s="98" t="e">
        <f t="shared" si="157"/>
        <v>#N/A</v>
      </c>
      <c r="U485" s="11" t="e">
        <f t="shared" si="158"/>
        <v>#N/A</v>
      </c>
      <c r="V485" s="11" t="e">
        <f t="shared" si="159"/>
        <v>#N/A</v>
      </c>
      <c r="W485" s="11" t="e">
        <f t="shared" si="160"/>
        <v>#N/A</v>
      </c>
      <c r="X485" s="11" t="e">
        <f t="shared" si="161"/>
        <v>#N/A</v>
      </c>
      <c r="Y485" s="11" t="e">
        <f t="shared" si="162"/>
        <v>#N/A</v>
      </c>
      <c r="Z485" s="11" t="e">
        <f t="shared" si="163"/>
        <v>#N/A</v>
      </c>
      <c r="AA485" s="56" t="e">
        <f t="shared" si="164"/>
        <v>#N/A</v>
      </c>
      <c r="AB485" s="56" t="e">
        <f t="shared" si="165"/>
        <v>#N/A</v>
      </c>
      <c r="AC485" s="35" t="e">
        <f t="shared" si="172"/>
        <v>#N/A</v>
      </c>
      <c r="AD485" s="35" t="e">
        <f t="shared" si="173"/>
        <v>#N/A</v>
      </c>
      <c r="AE485" s="35" t="e">
        <f t="shared" si="174"/>
        <v>#N/A</v>
      </c>
      <c r="AF485" s="35" t="e">
        <f t="shared" si="175"/>
        <v>#N/A</v>
      </c>
      <c r="AI485" s="10"/>
      <c r="AJ485" s="11"/>
      <c r="AK485" s="10"/>
      <c r="AL485" s="11"/>
      <c r="AM485" s="10"/>
      <c r="AN485" s="10"/>
      <c r="AO485" s="10"/>
      <c r="AP485" s="10"/>
      <c r="AQ485" s="10"/>
      <c r="AS485" s="10"/>
      <c r="AT485" s="11"/>
      <c r="AU485" s="11"/>
      <c r="AV485" s="11"/>
      <c r="AW485" s="11"/>
      <c r="AX485" s="11"/>
      <c r="AY485" s="11"/>
      <c r="AZ485" s="11"/>
      <c r="BA485" s="11"/>
      <c r="BC485" s="10"/>
      <c r="BD485" s="11"/>
      <c r="BE485" s="11"/>
      <c r="BF485" s="11"/>
      <c r="BG485" s="11"/>
      <c r="BH485" s="11"/>
      <c r="BI485" s="11"/>
      <c r="BJ485" s="11"/>
      <c r="BK485" s="11"/>
      <c r="BL485" s="11"/>
      <c r="BM485" s="10"/>
      <c r="BN485" s="11"/>
      <c r="BO485" s="10"/>
      <c r="BP485" s="11"/>
      <c r="BQ485" s="10"/>
      <c r="BR485" s="10"/>
      <c r="BS485" s="10"/>
      <c r="BT485" s="10"/>
      <c r="BU485" s="10"/>
      <c r="BV485" s="6"/>
      <c r="BW485" s="6"/>
      <c r="BX485" s="10"/>
      <c r="BY485" s="11"/>
      <c r="BZ485" s="11"/>
      <c r="CA485" s="11"/>
      <c r="CB485" s="11"/>
      <c r="CC485" s="11"/>
      <c r="CD485" s="11"/>
      <c r="CE485" s="11"/>
      <c r="CF485" s="11"/>
      <c r="CG485" s="6"/>
      <c r="CH485" s="10"/>
      <c r="CI485" s="11"/>
      <c r="CJ485" s="11"/>
      <c r="CK485" s="11"/>
      <c r="CL485" s="11"/>
      <c r="CM485" s="11"/>
      <c r="CN485" s="11"/>
      <c r="CO485" s="11"/>
      <c r="CP485" s="11"/>
    </row>
    <row r="486" spans="1:94" ht="15.75" x14ac:dyDescent="0.25">
      <c r="A486" s="17"/>
      <c r="B486" s="17"/>
      <c r="C486" s="24"/>
      <c r="D486" s="24"/>
      <c r="E486" s="24"/>
      <c r="F486" s="25"/>
      <c r="G486" s="25"/>
      <c r="H486" s="46"/>
      <c r="I486" s="81" t="str">
        <f t="shared" si="166"/>
        <v/>
      </c>
      <c r="J486" s="28" t="str">
        <f t="shared" si="167"/>
        <v/>
      </c>
      <c r="K486" s="29" t="str">
        <f t="shared" si="168"/>
        <v/>
      </c>
      <c r="L486" s="99" t="str">
        <f t="shared" si="169"/>
        <v/>
      </c>
      <c r="M486" s="30" t="str">
        <f t="shared" si="170"/>
        <v/>
      </c>
      <c r="N486" s="31" t="str">
        <f t="shared" si="171"/>
        <v/>
      </c>
      <c r="P486" s="14">
        <f t="shared" si="154"/>
        <v>-154</v>
      </c>
      <c r="Q486" s="14"/>
      <c r="R486" s="56" t="e">
        <f t="shared" si="155"/>
        <v>#N/A</v>
      </c>
      <c r="S486" s="56" t="e">
        <f t="shared" si="156"/>
        <v>#N/A</v>
      </c>
      <c r="T486" s="98" t="e">
        <f t="shared" si="157"/>
        <v>#N/A</v>
      </c>
      <c r="U486" s="11" t="e">
        <f t="shared" si="158"/>
        <v>#N/A</v>
      </c>
      <c r="V486" s="11" t="e">
        <f t="shared" si="159"/>
        <v>#N/A</v>
      </c>
      <c r="W486" s="11" t="e">
        <f t="shared" si="160"/>
        <v>#N/A</v>
      </c>
      <c r="X486" s="11" t="e">
        <f t="shared" si="161"/>
        <v>#N/A</v>
      </c>
      <c r="Y486" s="11" t="e">
        <f t="shared" si="162"/>
        <v>#N/A</v>
      </c>
      <c r="Z486" s="11" t="e">
        <f t="shared" si="163"/>
        <v>#N/A</v>
      </c>
      <c r="AA486" s="56" t="e">
        <f t="shared" si="164"/>
        <v>#N/A</v>
      </c>
      <c r="AB486" s="56" t="e">
        <f t="shared" si="165"/>
        <v>#N/A</v>
      </c>
      <c r="AC486" s="35" t="e">
        <f t="shared" si="172"/>
        <v>#N/A</v>
      </c>
      <c r="AD486" s="35" t="e">
        <f t="shared" si="173"/>
        <v>#N/A</v>
      </c>
      <c r="AE486" s="35" t="e">
        <f t="shared" si="174"/>
        <v>#N/A</v>
      </c>
      <c r="AF486" s="35" t="e">
        <f t="shared" si="175"/>
        <v>#N/A</v>
      </c>
      <c r="AI486" s="10"/>
      <c r="AJ486" s="11"/>
      <c r="AK486" s="10"/>
      <c r="AL486" s="11"/>
      <c r="AM486" s="10"/>
      <c r="AN486" s="10"/>
      <c r="AO486" s="10"/>
      <c r="AP486" s="10"/>
      <c r="AQ486" s="10"/>
      <c r="AS486" s="10"/>
      <c r="AT486" s="11"/>
      <c r="AU486" s="11"/>
      <c r="AV486" s="11"/>
      <c r="AW486" s="11"/>
      <c r="AX486" s="11"/>
      <c r="AY486" s="11"/>
      <c r="AZ486" s="11"/>
      <c r="BA486" s="11"/>
      <c r="BC486" s="10"/>
      <c r="BD486" s="11"/>
      <c r="BE486" s="11"/>
      <c r="BF486" s="11"/>
      <c r="BG486" s="11"/>
      <c r="BH486" s="11"/>
      <c r="BI486" s="11"/>
      <c r="BJ486" s="11"/>
      <c r="BK486" s="11"/>
      <c r="BL486" s="11"/>
      <c r="BM486" s="10"/>
      <c r="BN486" s="11"/>
      <c r="BO486" s="10"/>
      <c r="BP486" s="11"/>
      <c r="BQ486" s="10"/>
      <c r="BR486" s="10"/>
      <c r="BS486" s="10"/>
      <c r="BT486" s="10"/>
      <c r="BU486" s="10"/>
      <c r="BV486" s="6"/>
      <c r="BW486" s="6"/>
      <c r="BX486" s="10"/>
      <c r="BY486" s="11"/>
      <c r="BZ486" s="11"/>
      <c r="CA486" s="11"/>
      <c r="CB486" s="11"/>
      <c r="CC486" s="11"/>
      <c r="CD486" s="11"/>
      <c r="CE486" s="11"/>
      <c r="CF486" s="11"/>
      <c r="CG486" s="6"/>
      <c r="CH486" s="10"/>
      <c r="CI486" s="11"/>
      <c r="CJ486" s="11"/>
      <c r="CK486" s="11"/>
      <c r="CL486" s="11"/>
      <c r="CM486" s="11"/>
      <c r="CN486" s="11"/>
      <c r="CO486" s="11"/>
      <c r="CP486" s="11"/>
    </row>
    <row r="487" spans="1:94" ht="15.75" x14ac:dyDescent="0.25">
      <c r="A487" s="17"/>
      <c r="B487" s="17"/>
      <c r="C487" s="24"/>
      <c r="D487" s="24"/>
      <c r="E487" s="24"/>
      <c r="F487" s="25"/>
      <c r="G487" s="25"/>
      <c r="H487" s="46"/>
      <c r="I487" s="81" t="str">
        <f t="shared" si="166"/>
        <v/>
      </c>
      <c r="J487" s="28" t="str">
        <f t="shared" si="167"/>
        <v/>
      </c>
      <c r="K487" s="29" t="str">
        <f t="shared" si="168"/>
        <v/>
      </c>
      <c r="L487" s="99" t="str">
        <f t="shared" si="169"/>
        <v/>
      </c>
      <c r="M487" s="30" t="str">
        <f t="shared" si="170"/>
        <v/>
      </c>
      <c r="N487" s="31" t="str">
        <f t="shared" si="171"/>
        <v/>
      </c>
      <c r="P487" s="14">
        <f t="shared" si="154"/>
        <v>-154</v>
      </c>
      <c r="Q487" s="14"/>
      <c r="R487" s="56" t="e">
        <f t="shared" si="155"/>
        <v>#N/A</v>
      </c>
      <c r="S487" s="56" t="e">
        <f t="shared" si="156"/>
        <v>#N/A</v>
      </c>
      <c r="T487" s="98" t="e">
        <f t="shared" si="157"/>
        <v>#N/A</v>
      </c>
      <c r="U487" s="11" t="e">
        <f t="shared" si="158"/>
        <v>#N/A</v>
      </c>
      <c r="V487" s="11" t="e">
        <f t="shared" si="159"/>
        <v>#N/A</v>
      </c>
      <c r="W487" s="11" t="e">
        <f t="shared" si="160"/>
        <v>#N/A</v>
      </c>
      <c r="X487" s="11" t="e">
        <f t="shared" si="161"/>
        <v>#N/A</v>
      </c>
      <c r="Y487" s="11" t="e">
        <f t="shared" si="162"/>
        <v>#N/A</v>
      </c>
      <c r="Z487" s="11" t="e">
        <f t="shared" si="163"/>
        <v>#N/A</v>
      </c>
      <c r="AA487" s="56" t="e">
        <f t="shared" si="164"/>
        <v>#N/A</v>
      </c>
      <c r="AB487" s="56" t="e">
        <f t="shared" si="165"/>
        <v>#N/A</v>
      </c>
      <c r="AC487" s="35" t="e">
        <f t="shared" si="172"/>
        <v>#N/A</v>
      </c>
      <c r="AD487" s="35" t="e">
        <f t="shared" si="173"/>
        <v>#N/A</v>
      </c>
      <c r="AE487" s="35" t="e">
        <f t="shared" si="174"/>
        <v>#N/A</v>
      </c>
      <c r="AF487" s="35" t="e">
        <f t="shared" si="175"/>
        <v>#N/A</v>
      </c>
      <c r="AI487" s="10"/>
      <c r="AJ487" s="11"/>
      <c r="AK487" s="10"/>
      <c r="AL487" s="11"/>
      <c r="AM487" s="10"/>
      <c r="AN487" s="10"/>
      <c r="AO487" s="10"/>
      <c r="AP487" s="10"/>
      <c r="AQ487" s="10"/>
      <c r="AS487" s="10"/>
      <c r="AT487" s="11"/>
      <c r="AU487" s="11"/>
      <c r="AV487" s="11"/>
      <c r="AW487" s="11"/>
      <c r="AX487" s="11"/>
      <c r="AY487" s="11"/>
      <c r="AZ487" s="11"/>
      <c r="BA487" s="11"/>
      <c r="BC487" s="10"/>
      <c r="BD487" s="11"/>
      <c r="BE487" s="11"/>
      <c r="BF487" s="11"/>
      <c r="BG487" s="11"/>
      <c r="BH487" s="11"/>
      <c r="BI487" s="11"/>
      <c r="BJ487" s="11"/>
      <c r="BK487" s="11"/>
      <c r="BL487" s="11"/>
      <c r="BM487" s="10"/>
      <c r="BN487" s="11"/>
      <c r="BO487" s="10"/>
      <c r="BP487" s="11"/>
      <c r="BQ487" s="10"/>
      <c r="BR487" s="10"/>
      <c r="BS487" s="10"/>
      <c r="BT487" s="10"/>
      <c r="BU487" s="10"/>
      <c r="BV487" s="6"/>
      <c r="BW487" s="6"/>
      <c r="BX487" s="10"/>
      <c r="BY487" s="11"/>
      <c r="BZ487" s="11"/>
      <c r="CA487" s="11"/>
      <c r="CB487" s="11"/>
      <c r="CC487" s="11"/>
      <c r="CD487" s="11"/>
      <c r="CE487" s="11"/>
      <c r="CF487" s="11"/>
      <c r="CG487" s="6"/>
      <c r="CH487" s="10"/>
      <c r="CI487" s="11"/>
      <c r="CJ487" s="11"/>
      <c r="CK487" s="11"/>
      <c r="CL487" s="11"/>
      <c r="CM487" s="11"/>
      <c r="CN487" s="11"/>
      <c r="CO487" s="11"/>
      <c r="CP487" s="11"/>
    </row>
    <row r="488" spans="1:94" ht="15.75" x14ac:dyDescent="0.25">
      <c r="A488" s="17"/>
      <c r="B488" s="17"/>
      <c r="C488" s="24"/>
      <c r="D488" s="24"/>
      <c r="E488" s="24"/>
      <c r="F488" s="25"/>
      <c r="G488" s="25"/>
      <c r="H488" s="46"/>
      <c r="I488" s="81" t="str">
        <f t="shared" si="166"/>
        <v/>
      </c>
      <c r="J488" s="28" t="str">
        <f t="shared" si="167"/>
        <v/>
      </c>
      <c r="K488" s="29" t="str">
        <f t="shared" si="168"/>
        <v/>
      </c>
      <c r="L488" s="99" t="str">
        <f t="shared" si="169"/>
        <v/>
      </c>
      <c r="M488" s="30" t="str">
        <f t="shared" si="170"/>
        <v/>
      </c>
      <c r="N488" s="31" t="str">
        <f t="shared" si="171"/>
        <v/>
      </c>
      <c r="P488" s="14">
        <f t="shared" si="154"/>
        <v>-154</v>
      </c>
      <c r="Q488" s="14"/>
      <c r="R488" s="56" t="e">
        <f t="shared" si="155"/>
        <v>#N/A</v>
      </c>
      <c r="S488" s="56" t="e">
        <f t="shared" si="156"/>
        <v>#N/A</v>
      </c>
      <c r="T488" s="98" t="e">
        <f t="shared" si="157"/>
        <v>#N/A</v>
      </c>
      <c r="U488" s="11" t="e">
        <f t="shared" si="158"/>
        <v>#N/A</v>
      </c>
      <c r="V488" s="11" t="e">
        <f t="shared" si="159"/>
        <v>#N/A</v>
      </c>
      <c r="W488" s="11" t="e">
        <f t="shared" si="160"/>
        <v>#N/A</v>
      </c>
      <c r="X488" s="11" t="e">
        <f t="shared" si="161"/>
        <v>#N/A</v>
      </c>
      <c r="Y488" s="11" t="e">
        <f t="shared" si="162"/>
        <v>#N/A</v>
      </c>
      <c r="Z488" s="11" t="e">
        <f t="shared" si="163"/>
        <v>#N/A</v>
      </c>
      <c r="AA488" s="56" t="e">
        <f t="shared" si="164"/>
        <v>#N/A</v>
      </c>
      <c r="AB488" s="56" t="e">
        <f t="shared" si="165"/>
        <v>#N/A</v>
      </c>
      <c r="AC488" s="35" t="e">
        <f t="shared" si="172"/>
        <v>#N/A</v>
      </c>
      <c r="AD488" s="35" t="e">
        <f t="shared" si="173"/>
        <v>#N/A</v>
      </c>
      <c r="AE488" s="35" t="e">
        <f t="shared" si="174"/>
        <v>#N/A</v>
      </c>
      <c r="AF488" s="35" t="e">
        <f t="shared" si="175"/>
        <v>#N/A</v>
      </c>
      <c r="AI488" s="10"/>
      <c r="AJ488" s="11"/>
      <c r="AK488" s="10"/>
      <c r="AL488" s="11"/>
      <c r="AM488" s="10"/>
      <c r="AN488" s="10"/>
      <c r="AO488" s="10"/>
      <c r="AP488" s="10"/>
      <c r="AQ488" s="10"/>
      <c r="AS488" s="10"/>
      <c r="AT488" s="11"/>
      <c r="AU488" s="11"/>
      <c r="AV488" s="11"/>
      <c r="AW488" s="11"/>
      <c r="AX488" s="11"/>
      <c r="AY488" s="11"/>
      <c r="AZ488" s="11"/>
      <c r="BA488" s="11"/>
      <c r="BC488" s="10"/>
      <c r="BD488" s="11"/>
      <c r="BE488" s="11"/>
      <c r="BF488" s="11"/>
      <c r="BG488" s="11"/>
      <c r="BH488" s="11"/>
      <c r="BI488" s="11"/>
      <c r="BJ488" s="11"/>
      <c r="BK488" s="11"/>
      <c r="BL488" s="11"/>
      <c r="BM488" s="10"/>
      <c r="BN488" s="11"/>
      <c r="BO488" s="10"/>
      <c r="BP488" s="11"/>
      <c r="BQ488" s="10"/>
      <c r="BR488" s="10"/>
      <c r="BS488" s="10"/>
      <c r="BT488" s="10"/>
      <c r="BU488" s="10"/>
      <c r="BV488" s="6"/>
      <c r="BW488" s="6"/>
      <c r="BX488" s="10"/>
      <c r="BY488" s="11"/>
      <c r="BZ488" s="11"/>
      <c r="CA488" s="11"/>
      <c r="CB488" s="11"/>
      <c r="CC488" s="11"/>
      <c r="CD488" s="11"/>
      <c r="CE488" s="11"/>
      <c r="CF488" s="11"/>
      <c r="CG488" s="6"/>
      <c r="CH488" s="10"/>
      <c r="CI488" s="11"/>
      <c r="CJ488" s="11"/>
      <c r="CK488" s="11"/>
      <c r="CL488" s="11"/>
      <c r="CM488" s="11"/>
      <c r="CN488" s="11"/>
      <c r="CO488" s="11"/>
      <c r="CP488" s="11"/>
    </row>
    <row r="489" spans="1:94" ht="15.75" x14ac:dyDescent="0.25">
      <c r="A489" s="17"/>
      <c r="B489" s="17"/>
      <c r="C489" s="24"/>
      <c r="D489" s="24"/>
      <c r="E489" s="24"/>
      <c r="F489" s="25"/>
      <c r="G489" s="25"/>
      <c r="H489" s="46"/>
      <c r="I489" s="81" t="str">
        <f t="shared" si="166"/>
        <v/>
      </c>
      <c r="J489" s="28" t="str">
        <f t="shared" si="167"/>
        <v/>
      </c>
      <c r="K489" s="29" t="str">
        <f t="shared" si="168"/>
        <v/>
      </c>
      <c r="L489" s="99" t="str">
        <f t="shared" si="169"/>
        <v/>
      </c>
      <c r="M489" s="30" t="str">
        <f t="shared" si="170"/>
        <v/>
      </c>
      <c r="N489" s="31" t="str">
        <f t="shared" si="171"/>
        <v/>
      </c>
      <c r="P489" s="14">
        <f t="shared" si="154"/>
        <v>-154</v>
      </c>
      <c r="Q489" s="14"/>
      <c r="R489" s="56" t="e">
        <f t="shared" si="155"/>
        <v>#N/A</v>
      </c>
      <c r="S489" s="56" t="e">
        <f t="shared" si="156"/>
        <v>#N/A</v>
      </c>
      <c r="T489" s="98" t="e">
        <f t="shared" si="157"/>
        <v>#N/A</v>
      </c>
      <c r="U489" s="11" t="e">
        <f t="shared" si="158"/>
        <v>#N/A</v>
      </c>
      <c r="V489" s="11" t="e">
        <f t="shared" si="159"/>
        <v>#N/A</v>
      </c>
      <c r="W489" s="11" t="e">
        <f t="shared" si="160"/>
        <v>#N/A</v>
      </c>
      <c r="X489" s="11" t="e">
        <f t="shared" si="161"/>
        <v>#N/A</v>
      </c>
      <c r="Y489" s="11" t="e">
        <f t="shared" si="162"/>
        <v>#N/A</v>
      </c>
      <c r="Z489" s="11" t="e">
        <f t="shared" si="163"/>
        <v>#N/A</v>
      </c>
      <c r="AA489" s="56" t="e">
        <f t="shared" si="164"/>
        <v>#N/A</v>
      </c>
      <c r="AB489" s="56" t="e">
        <f t="shared" si="165"/>
        <v>#N/A</v>
      </c>
      <c r="AC489" s="35" t="e">
        <f t="shared" si="172"/>
        <v>#N/A</v>
      </c>
      <c r="AD489" s="35" t="e">
        <f t="shared" si="173"/>
        <v>#N/A</v>
      </c>
      <c r="AE489" s="35" t="e">
        <f t="shared" si="174"/>
        <v>#N/A</v>
      </c>
      <c r="AF489" s="35" t="e">
        <f t="shared" si="175"/>
        <v>#N/A</v>
      </c>
      <c r="AI489" s="10"/>
      <c r="AJ489" s="11"/>
      <c r="AK489" s="10"/>
      <c r="AL489" s="11"/>
      <c r="AM489" s="10"/>
      <c r="AN489" s="10"/>
      <c r="AO489" s="10"/>
      <c r="AP489" s="10"/>
      <c r="AQ489" s="10"/>
      <c r="AS489" s="10"/>
      <c r="AT489" s="11"/>
      <c r="AU489" s="11"/>
      <c r="AV489" s="11"/>
      <c r="AW489" s="11"/>
      <c r="AX489" s="11"/>
      <c r="AY489" s="11"/>
      <c r="AZ489" s="11"/>
      <c r="BA489" s="11"/>
      <c r="BC489" s="10"/>
      <c r="BD489" s="11"/>
      <c r="BE489" s="11"/>
      <c r="BF489" s="11"/>
      <c r="BG489" s="11"/>
      <c r="BH489" s="11"/>
      <c r="BI489" s="11"/>
      <c r="BJ489" s="11"/>
      <c r="BK489" s="11"/>
      <c r="BL489" s="11"/>
      <c r="BM489" s="10"/>
      <c r="BN489" s="11"/>
      <c r="BO489" s="10"/>
      <c r="BP489" s="11"/>
      <c r="BQ489" s="10"/>
      <c r="BR489" s="10"/>
      <c r="BS489" s="10"/>
      <c r="BT489" s="10"/>
      <c r="BU489" s="10"/>
      <c r="BV489" s="6"/>
      <c r="BW489" s="6"/>
      <c r="BX489" s="10"/>
      <c r="BY489" s="11"/>
      <c r="BZ489" s="11"/>
      <c r="CA489" s="11"/>
      <c r="CB489" s="11"/>
      <c r="CC489" s="11"/>
      <c r="CD489" s="11"/>
      <c r="CE489" s="11"/>
      <c r="CF489" s="11"/>
      <c r="CG489" s="6"/>
      <c r="CH489" s="10"/>
      <c r="CI489" s="11"/>
      <c r="CJ489" s="11"/>
      <c r="CK489" s="11"/>
      <c r="CL489" s="11"/>
      <c r="CM489" s="11"/>
      <c r="CN489" s="11"/>
      <c r="CO489" s="11"/>
      <c r="CP489" s="11"/>
    </row>
    <row r="490" spans="1:94" ht="15.75" x14ac:dyDescent="0.25">
      <c r="A490" s="17"/>
      <c r="B490" s="17"/>
      <c r="C490" s="24"/>
      <c r="D490" s="24"/>
      <c r="E490" s="24"/>
      <c r="F490" s="25"/>
      <c r="G490" s="25"/>
      <c r="H490" s="46"/>
      <c r="I490" s="81" t="str">
        <f t="shared" si="166"/>
        <v/>
      </c>
      <c r="J490" s="28" t="str">
        <f t="shared" si="167"/>
        <v/>
      </c>
      <c r="K490" s="29" t="str">
        <f t="shared" si="168"/>
        <v/>
      </c>
      <c r="L490" s="99" t="str">
        <f t="shared" si="169"/>
        <v/>
      </c>
      <c r="M490" s="30" t="str">
        <f t="shared" si="170"/>
        <v/>
      </c>
      <c r="N490" s="31" t="str">
        <f t="shared" si="171"/>
        <v/>
      </c>
      <c r="P490" s="14">
        <f t="shared" si="154"/>
        <v>-154</v>
      </c>
      <c r="Q490" s="14"/>
      <c r="R490" s="56" t="e">
        <f t="shared" si="155"/>
        <v>#N/A</v>
      </c>
      <c r="S490" s="56" t="e">
        <f t="shared" si="156"/>
        <v>#N/A</v>
      </c>
      <c r="T490" s="98" t="e">
        <f t="shared" si="157"/>
        <v>#N/A</v>
      </c>
      <c r="U490" s="11" t="e">
        <f t="shared" si="158"/>
        <v>#N/A</v>
      </c>
      <c r="V490" s="11" t="e">
        <f t="shared" si="159"/>
        <v>#N/A</v>
      </c>
      <c r="W490" s="11" t="e">
        <f t="shared" si="160"/>
        <v>#N/A</v>
      </c>
      <c r="X490" s="11" t="e">
        <f t="shared" si="161"/>
        <v>#N/A</v>
      </c>
      <c r="Y490" s="11" t="e">
        <f t="shared" si="162"/>
        <v>#N/A</v>
      </c>
      <c r="Z490" s="11" t="e">
        <f t="shared" si="163"/>
        <v>#N/A</v>
      </c>
      <c r="AA490" s="56" t="e">
        <f t="shared" si="164"/>
        <v>#N/A</v>
      </c>
      <c r="AB490" s="56" t="e">
        <f t="shared" si="165"/>
        <v>#N/A</v>
      </c>
      <c r="AC490" s="35" t="e">
        <f t="shared" si="172"/>
        <v>#N/A</v>
      </c>
      <c r="AD490" s="35" t="e">
        <f t="shared" si="173"/>
        <v>#N/A</v>
      </c>
      <c r="AE490" s="35" t="e">
        <f t="shared" si="174"/>
        <v>#N/A</v>
      </c>
      <c r="AF490" s="35" t="e">
        <f t="shared" si="175"/>
        <v>#N/A</v>
      </c>
      <c r="AI490" s="10"/>
      <c r="AJ490" s="11"/>
      <c r="AK490" s="10"/>
      <c r="AL490" s="11"/>
      <c r="AM490" s="10"/>
      <c r="AN490" s="10"/>
      <c r="AO490" s="10"/>
      <c r="AP490" s="10"/>
      <c r="AQ490" s="10"/>
      <c r="AS490" s="10"/>
      <c r="AT490" s="11"/>
      <c r="AU490" s="11"/>
      <c r="AV490" s="11"/>
      <c r="AW490" s="11"/>
      <c r="AX490" s="11"/>
      <c r="AY490" s="11"/>
      <c r="AZ490" s="11"/>
      <c r="BA490" s="11"/>
      <c r="BC490" s="10"/>
      <c r="BD490" s="11"/>
      <c r="BE490" s="11"/>
      <c r="BF490" s="11"/>
      <c r="BG490" s="11"/>
      <c r="BH490" s="11"/>
      <c r="BI490" s="11"/>
      <c r="BJ490" s="11"/>
      <c r="BK490" s="11"/>
      <c r="BL490" s="11"/>
      <c r="BM490" s="10"/>
      <c r="BN490" s="11"/>
      <c r="BO490" s="10"/>
      <c r="BP490" s="11"/>
      <c r="BQ490" s="10"/>
      <c r="BR490" s="10"/>
      <c r="BS490" s="10"/>
      <c r="BT490" s="10"/>
      <c r="BU490" s="10"/>
      <c r="BV490" s="6"/>
      <c r="BW490" s="6"/>
      <c r="BX490" s="10"/>
      <c r="BY490" s="11"/>
      <c r="BZ490" s="11"/>
      <c r="CA490" s="11"/>
      <c r="CB490" s="11"/>
      <c r="CC490" s="11"/>
      <c r="CD490" s="11"/>
      <c r="CE490" s="11"/>
      <c r="CF490" s="11"/>
      <c r="CG490" s="6"/>
      <c r="CH490" s="10"/>
      <c r="CI490" s="11"/>
      <c r="CJ490" s="11"/>
      <c r="CK490" s="11"/>
      <c r="CL490" s="11"/>
      <c r="CM490" s="11"/>
      <c r="CN490" s="11"/>
      <c r="CO490" s="11"/>
      <c r="CP490" s="11"/>
    </row>
    <row r="491" spans="1:94" ht="15.75" x14ac:dyDescent="0.25">
      <c r="A491" s="17"/>
      <c r="B491" s="17"/>
      <c r="C491" s="24"/>
      <c r="D491" s="24"/>
      <c r="E491" s="24"/>
      <c r="F491" s="25"/>
      <c r="G491" s="25"/>
      <c r="H491" s="46"/>
      <c r="I491" s="81" t="str">
        <f t="shared" si="166"/>
        <v/>
      </c>
      <c r="J491" s="28" t="str">
        <f t="shared" si="167"/>
        <v/>
      </c>
      <c r="K491" s="29" t="str">
        <f t="shared" si="168"/>
        <v/>
      </c>
      <c r="L491" s="99" t="str">
        <f t="shared" si="169"/>
        <v/>
      </c>
      <c r="M491" s="30" t="str">
        <f t="shared" si="170"/>
        <v/>
      </c>
      <c r="N491" s="31" t="str">
        <f t="shared" si="171"/>
        <v/>
      </c>
      <c r="P491" s="14">
        <f t="shared" si="154"/>
        <v>-154</v>
      </c>
      <c r="Q491" s="14"/>
      <c r="R491" s="56" t="e">
        <f t="shared" si="155"/>
        <v>#N/A</v>
      </c>
      <c r="S491" s="56" t="e">
        <f t="shared" si="156"/>
        <v>#N/A</v>
      </c>
      <c r="T491" s="98" t="e">
        <f t="shared" si="157"/>
        <v>#N/A</v>
      </c>
      <c r="U491" s="11" t="e">
        <f t="shared" si="158"/>
        <v>#N/A</v>
      </c>
      <c r="V491" s="11" t="e">
        <f t="shared" si="159"/>
        <v>#N/A</v>
      </c>
      <c r="W491" s="11" t="e">
        <f t="shared" si="160"/>
        <v>#N/A</v>
      </c>
      <c r="X491" s="11" t="e">
        <f t="shared" si="161"/>
        <v>#N/A</v>
      </c>
      <c r="Y491" s="11" t="e">
        <f t="shared" si="162"/>
        <v>#N/A</v>
      </c>
      <c r="Z491" s="11" t="e">
        <f t="shared" si="163"/>
        <v>#N/A</v>
      </c>
      <c r="AA491" s="56" t="e">
        <f t="shared" si="164"/>
        <v>#N/A</v>
      </c>
      <c r="AB491" s="56" t="e">
        <f t="shared" si="165"/>
        <v>#N/A</v>
      </c>
      <c r="AC491" s="35" t="e">
        <f t="shared" si="172"/>
        <v>#N/A</v>
      </c>
      <c r="AD491" s="35" t="e">
        <f t="shared" si="173"/>
        <v>#N/A</v>
      </c>
      <c r="AE491" s="35" t="e">
        <f t="shared" si="174"/>
        <v>#N/A</v>
      </c>
      <c r="AF491" s="35" t="e">
        <f t="shared" si="175"/>
        <v>#N/A</v>
      </c>
      <c r="AI491" s="10"/>
      <c r="AJ491" s="11"/>
      <c r="AK491" s="10"/>
      <c r="AL491" s="11"/>
      <c r="AM491" s="10"/>
      <c r="AN491" s="10"/>
      <c r="AO491" s="10"/>
      <c r="AP491" s="10"/>
      <c r="AQ491" s="10"/>
      <c r="AS491" s="10"/>
      <c r="AT491" s="11"/>
      <c r="AU491" s="11"/>
      <c r="AV491" s="11"/>
      <c r="AW491" s="11"/>
      <c r="AX491" s="11"/>
      <c r="AY491" s="11"/>
      <c r="AZ491" s="11"/>
      <c r="BA491" s="11"/>
      <c r="BC491" s="10"/>
      <c r="BD491" s="11"/>
      <c r="BE491" s="11"/>
      <c r="BF491" s="11"/>
      <c r="BG491" s="11"/>
      <c r="BH491" s="11"/>
      <c r="BI491" s="11"/>
      <c r="BJ491" s="11"/>
      <c r="BK491" s="11"/>
      <c r="BL491" s="11"/>
      <c r="BM491" s="10"/>
      <c r="BN491" s="11"/>
      <c r="BO491" s="10"/>
      <c r="BP491" s="11"/>
      <c r="BQ491" s="10"/>
      <c r="BR491" s="10"/>
      <c r="BS491" s="10"/>
      <c r="BT491" s="10"/>
      <c r="BU491" s="10"/>
      <c r="BV491" s="6"/>
      <c r="BW491" s="6"/>
      <c r="BX491" s="10"/>
      <c r="BY491" s="11"/>
      <c r="BZ491" s="11"/>
      <c r="CA491" s="11"/>
      <c r="CB491" s="11"/>
      <c r="CC491" s="11"/>
      <c r="CD491" s="11"/>
      <c r="CE491" s="11"/>
      <c r="CF491" s="11"/>
      <c r="CG491" s="6"/>
      <c r="CH491" s="10"/>
      <c r="CI491" s="11"/>
      <c r="CJ491" s="11"/>
      <c r="CK491" s="11"/>
      <c r="CL491" s="11"/>
      <c r="CM491" s="11"/>
      <c r="CN491" s="11"/>
      <c r="CO491" s="11"/>
      <c r="CP491" s="11"/>
    </row>
    <row r="492" spans="1:94" ht="15.75" x14ac:dyDescent="0.25">
      <c r="A492" s="17"/>
      <c r="B492" s="17"/>
      <c r="C492" s="24"/>
      <c r="D492" s="24"/>
      <c r="E492" s="24"/>
      <c r="F492" s="25"/>
      <c r="G492" s="25"/>
      <c r="H492" s="46"/>
      <c r="I492" s="81" t="str">
        <f t="shared" si="166"/>
        <v/>
      </c>
      <c r="J492" s="28" t="str">
        <f t="shared" si="167"/>
        <v/>
      </c>
      <c r="K492" s="29" t="str">
        <f t="shared" si="168"/>
        <v/>
      </c>
      <c r="L492" s="99" t="str">
        <f t="shared" si="169"/>
        <v/>
      </c>
      <c r="M492" s="30" t="str">
        <f t="shared" si="170"/>
        <v/>
      </c>
      <c r="N492" s="31" t="str">
        <f t="shared" si="171"/>
        <v/>
      </c>
      <c r="P492" s="14">
        <f t="shared" si="154"/>
        <v>-154</v>
      </c>
      <c r="Q492" s="14"/>
      <c r="R492" s="56" t="e">
        <f t="shared" si="155"/>
        <v>#N/A</v>
      </c>
      <c r="S492" s="56" t="e">
        <f t="shared" si="156"/>
        <v>#N/A</v>
      </c>
      <c r="T492" s="98" t="e">
        <f t="shared" si="157"/>
        <v>#N/A</v>
      </c>
      <c r="U492" s="11" t="e">
        <f t="shared" si="158"/>
        <v>#N/A</v>
      </c>
      <c r="V492" s="11" t="e">
        <f t="shared" si="159"/>
        <v>#N/A</v>
      </c>
      <c r="W492" s="11" t="e">
        <f t="shared" si="160"/>
        <v>#N/A</v>
      </c>
      <c r="X492" s="11" t="e">
        <f t="shared" si="161"/>
        <v>#N/A</v>
      </c>
      <c r="Y492" s="11" t="e">
        <f t="shared" si="162"/>
        <v>#N/A</v>
      </c>
      <c r="Z492" s="11" t="e">
        <f t="shared" si="163"/>
        <v>#N/A</v>
      </c>
      <c r="AA492" s="56" t="e">
        <f t="shared" si="164"/>
        <v>#N/A</v>
      </c>
      <c r="AB492" s="56" t="e">
        <f t="shared" si="165"/>
        <v>#N/A</v>
      </c>
      <c r="AC492" s="35" t="e">
        <f t="shared" si="172"/>
        <v>#N/A</v>
      </c>
      <c r="AD492" s="35" t="e">
        <f t="shared" si="173"/>
        <v>#N/A</v>
      </c>
      <c r="AE492" s="35" t="e">
        <f t="shared" si="174"/>
        <v>#N/A</v>
      </c>
      <c r="AF492" s="35" t="e">
        <f t="shared" si="175"/>
        <v>#N/A</v>
      </c>
      <c r="AI492" s="10"/>
      <c r="AJ492" s="11"/>
      <c r="AK492" s="10"/>
      <c r="AL492" s="11"/>
      <c r="AM492" s="10"/>
      <c r="AN492" s="10"/>
      <c r="AO492" s="10"/>
      <c r="AP492" s="10"/>
      <c r="AQ492" s="10"/>
      <c r="AS492" s="10"/>
      <c r="AT492" s="11"/>
      <c r="AU492" s="11"/>
      <c r="AV492" s="11"/>
      <c r="AW492" s="11"/>
      <c r="AX492" s="11"/>
      <c r="AY492" s="11"/>
      <c r="AZ492" s="11"/>
      <c r="BA492" s="11"/>
      <c r="BC492" s="10"/>
      <c r="BD492" s="11"/>
      <c r="BE492" s="11"/>
      <c r="BF492" s="11"/>
      <c r="BG492" s="11"/>
      <c r="BH492" s="11"/>
      <c r="BI492" s="11"/>
      <c r="BJ492" s="11"/>
      <c r="BK492" s="11"/>
      <c r="BL492" s="11"/>
      <c r="BM492" s="10"/>
      <c r="BN492" s="11"/>
      <c r="BO492" s="10"/>
      <c r="BP492" s="11"/>
      <c r="BQ492" s="10"/>
      <c r="BR492" s="10"/>
      <c r="BS492" s="10"/>
      <c r="BT492" s="10"/>
      <c r="BU492" s="10"/>
      <c r="BV492" s="6"/>
      <c r="BW492" s="6"/>
      <c r="BX492" s="10"/>
      <c r="BY492" s="11"/>
      <c r="BZ492" s="11"/>
      <c r="CA492" s="11"/>
      <c r="CB492" s="11"/>
      <c r="CC492" s="11"/>
      <c r="CD492" s="11"/>
      <c r="CE492" s="11"/>
      <c r="CF492" s="11"/>
      <c r="CG492" s="6"/>
      <c r="CH492" s="10"/>
      <c r="CI492" s="11"/>
      <c r="CJ492" s="11"/>
      <c r="CK492" s="11"/>
      <c r="CL492" s="11"/>
      <c r="CM492" s="11"/>
      <c r="CN492" s="11"/>
      <c r="CO492" s="11"/>
      <c r="CP492" s="11"/>
    </row>
    <row r="493" spans="1:94" ht="15.75" x14ac:dyDescent="0.25">
      <c r="A493" s="17"/>
      <c r="B493" s="17"/>
      <c r="C493" s="24"/>
      <c r="D493" s="24"/>
      <c r="E493" s="24"/>
      <c r="F493" s="25"/>
      <c r="G493" s="25"/>
      <c r="H493" s="46"/>
      <c r="I493" s="81" t="str">
        <f t="shared" si="166"/>
        <v/>
      </c>
      <c r="J493" s="28" t="str">
        <f t="shared" si="167"/>
        <v/>
      </c>
      <c r="K493" s="29" t="str">
        <f t="shared" si="168"/>
        <v/>
      </c>
      <c r="L493" s="99" t="str">
        <f t="shared" si="169"/>
        <v/>
      </c>
      <c r="M493" s="30" t="str">
        <f t="shared" si="170"/>
        <v/>
      </c>
      <c r="N493" s="31" t="str">
        <f t="shared" si="171"/>
        <v/>
      </c>
      <c r="P493" s="14">
        <f t="shared" si="154"/>
        <v>-154</v>
      </c>
      <c r="Q493" s="14"/>
      <c r="R493" s="56" t="e">
        <f t="shared" si="155"/>
        <v>#N/A</v>
      </c>
      <c r="S493" s="56" t="e">
        <f t="shared" si="156"/>
        <v>#N/A</v>
      </c>
      <c r="T493" s="98" t="e">
        <f t="shared" si="157"/>
        <v>#N/A</v>
      </c>
      <c r="U493" s="11" t="e">
        <f t="shared" si="158"/>
        <v>#N/A</v>
      </c>
      <c r="V493" s="11" t="e">
        <f t="shared" si="159"/>
        <v>#N/A</v>
      </c>
      <c r="W493" s="11" t="e">
        <f t="shared" si="160"/>
        <v>#N/A</v>
      </c>
      <c r="X493" s="11" t="e">
        <f t="shared" si="161"/>
        <v>#N/A</v>
      </c>
      <c r="Y493" s="11" t="e">
        <f t="shared" si="162"/>
        <v>#N/A</v>
      </c>
      <c r="Z493" s="11" t="e">
        <f t="shared" si="163"/>
        <v>#N/A</v>
      </c>
      <c r="AA493" s="56" t="e">
        <f t="shared" si="164"/>
        <v>#N/A</v>
      </c>
      <c r="AB493" s="56" t="e">
        <f t="shared" si="165"/>
        <v>#N/A</v>
      </c>
      <c r="AC493" s="35" t="e">
        <f t="shared" si="172"/>
        <v>#N/A</v>
      </c>
      <c r="AD493" s="35" t="e">
        <f t="shared" si="173"/>
        <v>#N/A</v>
      </c>
      <c r="AE493" s="35" t="e">
        <f t="shared" si="174"/>
        <v>#N/A</v>
      </c>
      <c r="AF493" s="35" t="e">
        <f t="shared" si="175"/>
        <v>#N/A</v>
      </c>
      <c r="AI493" s="10"/>
      <c r="AJ493" s="11"/>
      <c r="AK493" s="10"/>
      <c r="AL493" s="11"/>
      <c r="AM493" s="10"/>
      <c r="AN493" s="10"/>
      <c r="AO493" s="10"/>
      <c r="AP493" s="10"/>
      <c r="AQ493" s="10"/>
      <c r="AS493" s="10"/>
      <c r="AT493" s="11"/>
      <c r="AU493" s="11"/>
      <c r="AV493" s="11"/>
      <c r="AW493" s="11"/>
      <c r="AX493" s="11"/>
      <c r="AY493" s="11"/>
      <c r="AZ493" s="11"/>
      <c r="BA493" s="11"/>
      <c r="BC493" s="10"/>
      <c r="BD493" s="11"/>
      <c r="BE493" s="11"/>
      <c r="BF493" s="11"/>
      <c r="BG493" s="11"/>
      <c r="BH493" s="11"/>
      <c r="BI493" s="11"/>
      <c r="BJ493" s="11"/>
      <c r="BK493" s="11"/>
      <c r="BL493" s="11"/>
      <c r="BM493" s="10"/>
      <c r="BN493" s="11"/>
      <c r="BO493" s="10"/>
      <c r="BP493" s="11"/>
      <c r="BQ493" s="10"/>
      <c r="BR493" s="10"/>
      <c r="BS493" s="10"/>
      <c r="BT493" s="10"/>
      <c r="BU493" s="10"/>
      <c r="BV493" s="6"/>
      <c r="BW493" s="6"/>
      <c r="BX493" s="10"/>
      <c r="BY493" s="11"/>
      <c r="BZ493" s="11"/>
      <c r="CA493" s="11"/>
      <c r="CB493" s="11"/>
      <c r="CC493" s="11"/>
      <c r="CD493" s="11"/>
      <c r="CE493" s="11"/>
      <c r="CF493" s="11"/>
      <c r="CG493" s="6"/>
      <c r="CH493" s="10"/>
      <c r="CI493" s="11"/>
      <c r="CJ493" s="11"/>
      <c r="CK493" s="11"/>
      <c r="CL493" s="11"/>
      <c r="CM493" s="11"/>
      <c r="CN493" s="11"/>
      <c r="CO493" s="11"/>
      <c r="CP493" s="11"/>
    </row>
    <row r="494" spans="1:94" ht="15.75" x14ac:dyDescent="0.25">
      <c r="A494" s="17"/>
      <c r="B494" s="17"/>
      <c r="C494" s="24"/>
      <c r="D494" s="24"/>
      <c r="E494" s="24"/>
      <c r="F494" s="25"/>
      <c r="G494" s="25"/>
      <c r="H494" s="46"/>
      <c r="I494" s="81" t="str">
        <f t="shared" si="166"/>
        <v/>
      </c>
      <c r="J494" s="28" t="str">
        <f t="shared" si="167"/>
        <v/>
      </c>
      <c r="K494" s="29" t="str">
        <f t="shared" si="168"/>
        <v/>
      </c>
      <c r="L494" s="99" t="str">
        <f t="shared" si="169"/>
        <v/>
      </c>
      <c r="M494" s="30" t="str">
        <f t="shared" si="170"/>
        <v/>
      </c>
      <c r="N494" s="31" t="str">
        <f t="shared" si="171"/>
        <v/>
      </c>
      <c r="P494" s="14">
        <f t="shared" si="154"/>
        <v>-154</v>
      </c>
      <c r="Q494" s="14"/>
      <c r="R494" s="56" t="e">
        <f t="shared" si="155"/>
        <v>#N/A</v>
      </c>
      <c r="S494" s="56" t="e">
        <f t="shared" si="156"/>
        <v>#N/A</v>
      </c>
      <c r="T494" s="98" t="e">
        <f t="shared" si="157"/>
        <v>#N/A</v>
      </c>
      <c r="U494" s="11" t="e">
        <f t="shared" si="158"/>
        <v>#N/A</v>
      </c>
      <c r="V494" s="11" t="e">
        <f t="shared" si="159"/>
        <v>#N/A</v>
      </c>
      <c r="W494" s="11" t="e">
        <f t="shared" si="160"/>
        <v>#N/A</v>
      </c>
      <c r="X494" s="11" t="e">
        <f t="shared" si="161"/>
        <v>#N/A</v>
      </c>
      <c r="Y494" s="11" t="e">
        <f t="shared" si="162"/>
        <v>#N/A</v>
      </c>
      <c r="Z494" s="11" t="e">
        <f t="shared" si="163"/>
        <v>#N/A</v>
      </c>
      <c r="AA494" s="56" t="e">
        <f t="shared" si="164"/>
        <v>#N/A</v>
      </c>
      <c r="AB494" s="56" t="e">
        <f t="shared" si="165"/>
        <v>#N/A</v>
      </c>
      <c r="AC494" s="35" t="e">
        <f t="shared" si="172"/>
        <v>#N/A</v>
      </c>
      <c r="AD494" s="35" t="e">
        <f t="shared" si="173"/>
        <v>#N/A</v>
      </c>
      <c r="AE494" s="35" t="e">
        <f t="shared" si="174"/>
        <v>#N/A</v>
      </c>
      <c r="AF494" s="35" t="e">
        <f t="shared" si="175"/>
        <v>#N/A</v>
      </c>
      <c r="AI494" s="10"/>
      <c r="AJ494" s="11"/>
      <c r="AK494" s="10"/>
      <c r="AL494" s="11"/>
      <c r="AM494" s="10"/>
      <c r="AN494" s="10"/>
      <c r="AO494" s="10"/>
      <c r="AP494" s="10"/>
      <c r="AQ494" s="10"/>
      <c r="AS494" s="10"/>
      <c r="AT494" s="11"/>
      <c r="AU494" s="11"/>
      <c r="AV494" s="11"/>
      <c r="AW494" s="11"/>
      <c r="AX494" s="11"/>
      <c r="AY494" s="11"/>
      <c r="AZ494" s="11"/>
      <c r="BA494" s="11"/>
      <c r="BC494" s="10"/>
      <c r="BD494" s="11"/>
      <c r="BE494" s="11"/>
      <c r="BF494" s="11"/>
      <c r="BG494" s="11"/>
      <c r="BH494" s="11"/>
      <c r="BI494" s="11"/>
      <c r="BJ494" s="11"/>
      <c r="BK494" s="11"/>
      <c r="BL494" s="11"/>
      <c r="BM494" s="10"/>
      <c r="BN494" s="11"/>
      <c r="BO494" s="10"/>
      <c r="BP494" s="11"/>
      <c r="BQ494" s="10"/>
      <c r="BR494" s="10"/>
      <c r="BS494" s="10"/>
      <c r="BT494" s="10"/>
      <c r="BU494" s="10"/>
      <c r="BV494" s="6"/>
      <c r="BW494" s="6"/>
      <c r="BX494" s="10"/>
      <c r="BY494" s="11"/>
      <c r="BZ494" s="11"/>
      <c r="CA494" s="11"/>
      <c r="CB494" s="11"/>
      <c r="CC494" s="11"/>
      <c r="CD494" s="11"/>
      <c r="CE494" s="11"/>
      <c r="CF494" s="11"/>
      <c r="CG494" s="6"/>
      <c r="CH494" s="10"/>
      <c r="CI494" s="11"/>
      <c r="CJ494" s="11"/>
      <c r="CK494" s="11"/>
      <c r="CL494" s="11"/>
      <c r="CM494" s="11"/>
      <c r="CN494" s="11"/>
      <c r="CO494" s="11"/>
      <c r="CP494" s="11"/>
    </row>
    <row r="495" spans="1:94" ht="15.75" x14ac:dyDescent="0.25">
      <c r="A495" s="17"/>
      <c r="B495" s="17"/>
      <c r="C495" s="24"/>
      <c r="D495" s="24"/>
      <c r="E495" s="24"/>
      <c r="F495" s="25"/>
      <c r="G495" s="25"/>
      <c r="H495" s="46"/>
      <c r="I495" s="81" t="str">
        <f t="shared" si="166"/>
        <v/>
      </c>
      <c r="J495" s="28" t="str">
        <f t="shared" si="167"/>
        <v/>
      </c>
      <c r="K495" s="29" t="str">
        <f t="shared" si="168"/>
        <v/>
      </c>
      <c r="L495" s="99" t="str">
        <f t="shared" si="169"/>
        <v/>
      </c>
      <c r="M495" s="30" t="str">
        <f t="shared" si="170"/>
        <v/>
      </c>
      <c r="N495" s="31" t="str">
        <f t="shared" si="171"/>
        <v/>
      </c>
      <c r="P495" s="14">
        <f t="shared" si="154"/>
        <v>-154</v>
      </c>
      <c r="Q495" s="14"/>
      <c r="R495" s="56" t="e">
        <f t="shared" si="155"/>
        <v>#N/A</v>
      </c>
      <c r="S495" s="56" t="e">
        <f t="shared" si="156"/>
        <v>#N/A</v>
      </c>
      <c r="T495" s="98" t="e">
        <f t="shared" si="157"/>
        <v>#N/A</v>
      </c>
      <c r="U495" s="11" t="e">
        <f t="shared" si="158"/>
        <v>#N/A</v>
      </c>
      <c r="V495" s="11" t="e">
        <f t="shared" si="159"/>
        <v>#N/A</v>
      </c>
      <c r="W495" s="11" t="e">
        <f t="shared" si="160"/>
        <v>#N/A</v>
      </c>
      <c r="X495" s="11" t="e">
        <f t="shared" si="161"/>
        <v>#N/A</v>
      </c>
      <c r="Y495" s="11" t="e">
        <f t="shared" si="162"/>
        <v>#N/A</v>
      </c>
      <c r="Z495" s="11" t="e">
        <f t="shared" si="163"/>
        <v>#N/A</v>
      </c>
      <c r="AA495" s="56" t="e">
        <f t="shared" si="164"/>
        <v>#N/A</v>
      </c>
      <c r="AB495" s="56" t="e">
        <f t="shared" si="165"/>
        <v>#N/A</v>
      </c>
      <c r="AC495" s="35" t="e">
        <f t="shared" si="172"/>
        <v>#N/A</v>
      </c>
      <c r="AD495" s="35" t="e">
        <f t="shared" si="173"/>
        <v>#N/A</v>
      </c>
      <c r="AE495" s="35" t="e">
        <f t="shared" si="174"/>
        <v>#N/A</v>
      </c>
      <c r="AF495" s="35" t="e">
        <f t="shared" si="175"/>
        <v>#N/A</v>
      </c>
      <c r="AI495" s="10"/>
      <c r="AJ495" s="11"/>
      <c r="AK495" s="10"/>
      <c r="AL495" s="11"/>
      <c r="AM495" s="10"/>
      <c r="AN495" s="10"/>
      <c r="AO495" s="10"/>
      <c r="AP495" s="10"/>
      <c r="AQ495" s="10"/>
      <c r="AS495" s="10"/>
      <c r="AT495" s="11"/>
      <c r="AU495" s="11"/>
      <c r="AV495" s="11"/>
      <c r="AW495" s="11"/>
      <c r="AX495" s="11"/>
      <c r="AY495" s="11"/>
      <c r="AZ495" s="11"/>
      <c r="BA495" s="11"/>
      <c r="BC495" s="10"/>
      <c r="BD495" s="11"/>
      <c r="BE495" s="11"/>
      <c r="BF495" s="11"/>
      <c r="BG495" s="11"/>
      <c r="BH495" s="11"/>
      <c r="BI495" s="11"/>
      <c r="BJ495" s="11"/>
      <c r="BK495" s="11"/>
      <c r="BL495" s="11"/>
      <c r="BM495" s="10"/>
      <c r="BN495" s="11"/>
      <c r="BO495" s="10"/>
      <c r="BP495" s="11"/>
      <c r="BQ495" s="10"/>
      <c r="BR495" s="10"/>
      <c r="BS495" s="10"/>
      <c r="BT495" s="10"/>
      <c r="BU495" s="10"/>
      <c r="BV495" s="6"/>
      <c r="BW495" s="6"/>
      <c r="BX495" s="10"/>
      <c r="BY495" s="11"/>
      <c r="BZ495" s="11"/>
      <c r="CA495" s="11"/>
      <c r="CB495" s="11"/>
      <c r="CC495" s="11"/>
      <c r="CD495" s="11"/>
      <c r="CE495" s="11"/>
      <c r="CF495" s="11"/>
      <c r="CG495" s="6"/>
      <c r="CH495" s="10"/>
      <c r="CI495" s="11"/>
      <c r="CJ495" s="11"/>
      <c r="CK495" s="11"/>
      <c r="CL495" s="11"/>
      <c r="CM495" s="11"/>
      <c r="CN495" s="11"/>
      <c r="CO495" s="11"/>
      <c r="CP495" s="11"/>
    </row>
    <row r="496" spans="1:94" ht="15.75" x14ac:dyDescent="0.25">
      <c r="A496" s="17"/>
      <c r="B496" s="17"/>
      <c r="C496" s="24"/>
      <c r="D496" s="24"/>
      <c r="E496" s="24"/>
      <c r="F496" s="25"/>
      <c r="G496" s="25"/>
      <c r="H496" s="46"/>
      <c r="I496" s="81" t="str">
        <f t="shared" si="166"/>
        <v/>
      </c>
      <c r="J496" s="28" t="str">
        <f t="shared" si="167"/>
        <v/>
      </c>
      <c r="K496" s="29" t="str">
        <f t="shared" si="168"/>
        <v/>
      </c>
      <c r="L496" s="99" t="str">
        <f t="shared" si="169"/>
        <v/>
      </c>
      <c r="M496" s="30" t="str">
        <f t="shared" si="170"/>
        <v/>
      </c>
      <c r="N496" s="31" t="str">
        <f t="shared" si="171"/>
        <v/>
      </c>
      <c r="P496" s="14">
        <f t="shared" si="154"/>
        <v>-154</v>
      </c>
      <c r="Q496" s="14"/>
      <c r="R496" s="56" t="e">
        <f t="shared" si="155"/>
        <v>#N/A</v>
      </c>
      <c r="S496" s="56" t="e">
        <f t="shared" si="156"/>
        <v>#N/A</v>
      </c>
      <c r="T496" s="98" t="e">
        <f t="shared" si="157"/>
        <v>#N/A</v>
      </c>
      <c r="U496" s="11" t="e">
        <f t="shared" si="158"/>
        <v>#N/A</v>
      </c>
      <c r="V496" s="11" t="e">
        <f t="shared" si="159"/>
        <v>#N/A</v>
      </c>
      <c r="W496" s="11" t="e">
        <f t="shared" si="160"/>
        <v>#N/A</v>
      </c>
      <c r="X496" s="11" t="e">
        <f t="shared" si="161"/>
        <v>#N/A</v>
      </c>
      <c r="Y496" s="11" t="e">
        <f t="shared" si="162"/>
        <v>#N/A</v>
      </c>
      <c r="Z496" s="11" t="e">
        <f t="shared" si="163"/>
        <v>#N/A</v>
      </c>
      <c r="AA496" s="56" t="e">
        <f t="shared" si="164"/>
        <v>#N/A</v>
      </c>
      <c r="AB496" s="56" t="e">
        <f t="shared" si="165"/>
        <v>#N/A</v>
      </c>
      <c r="AC496" s="35" t="e">
        <f t="shared" si="172"/>
        <v>#N/A</v>
      </c>
      <c r="AD496" s="35" t="e">
        <f t="shared" si="173"/>
        <v>#N/A</v>
      </c>
      <c r="AE496" s="35" t="e">
        <f t="shared" si="174"/>
        <v>#N/A</v>
      </c>
      <c r="AF496" s="35" t="e">
        <f t="shared" si="175"/>
        <v>#N/A</v>
      </c>
      <c r="AI496" s="10"/>
      <c r="AJ496" s="11"/>
      <c r="AK496" s="10"/>
      <c r="AL496" s="11"/>
      <c r="AM496" s="10"/>
      <c r="AN496" s="10"/>
      <c r="AO496" s="10"/>
      <c r="AP496" s="10"/>
      <c r="AQ496" s="10"/>
      <c r="AS496" s="10"/>
      <c r="AT496" s="11"/>
      <c r="AU496" s="11"/>
      <c r="AV496" s="11"/>
      <c r="AW496" s="11"/>
      <c r="AX496" s="11"/>
      <c r="AY496" s="11"/>
      <c r="AZ496" s="11"/>
      <c r="BA496" s="11"/>
      <c r="BC496" s="10"/>
      <c r="BD496" s="11"/>
      <c r="BE496" s="11"/>
      <c r="BF496" s="11"/>
      <c r="BG496" s="11"/>
      <c r="BH496" s="11"/>
      <c r="BI496" s="11"/>
      <c r="BJ496" s="11"/>
      <c r="BK496" s="11"/>
      <c r="BL496" s="11"/>
      <c r="BM496" s="10"/>
      <c r="BN496" s="11"/>
      <c r="BO496" s="10"/>
      <c r="BP496" s="11"/>
      <c r="BQ496" s="10"/>
      <c r="BR496" s="10"/>
      <c r="BS496" s="10"/>
      <c r="BT496" s="10"/>
      <c r="BU496" s="10"/>
      <c r="BV496" s="6"/>
      <c r="BW496" s="6"/>
      <c r="BX496" s="10"/>
      <c r="BY496" s="11"/>
      <c r="BZ496" s="11"/>
      <c r="CA496" s="11"/>
      <c r="CB496" s="11"/>
      <c r="CC496" s="11"/>
      <c r="CD496" s="11"/>
      <c r="CE496" s="11"/>
      <c r="CF496" s="11"/>
      <c r="CG496" s="6"/>
      <c r="CH496" s="10"/>
      <c r="CI496" s="11"/>
      <c r="CJ496" s="11"/>
      <c r="CK496" s="11"/>
      <c r="CL496" s="11"/>
      <c r="CM496" s="11"/>
      <c r="CN496" s="11"/>
      <c r="CO496" s="11"/>
      <c r="CP496" s="11"/>
    </row>
    <row r="497" spans="1:94" ht="15.75" x14ac:dyDescent="0.25">
      <c r="A497" s="17"/>
      <c r="B497" s="17"/>
      <c r="C497" s="24"/>
      <c r="D497" s="24"/>
      <c r="E497" s="24"/>
      <c r="F497" s="25"/>
      <c r="G497" s="25"/>
      <c r="H497" s="46"/>
      <c r="I497" s="81" t="str">
        <f t="shared" si="166"/>
        <v/>
      </c>
      <c r="J497" s="28" t="str">
        <f t="shared" si="167"/>
        <v/>
      </c>
      <c r="K497" s="29" t="str">
        <f t="shared" si="168"/>
        <v/>
      </c>
      <c r="L497" s="99" t="str">
        <f t="shared" si="169"/>
        <v/>
      </c>
      <c r="M497" s="30" t="str">
        <f t="shared" si="170"/>
        <v/>
      </c>
      <c r="N497" s="31" t="str">
        <f t="shared" si="171"/>
        <v/>
      </c>
      <c r="P497" s="14">
        <f t="shared" si="154"/>
        <v>-154</v>
      </c>
      <c r="Q497" s="14"/>
      <c r="R497" s="56" t="e">
        <f t="shared" si="155"/>
        <v>#N/A</v>
      </c>
      <c r="S497" s="56" t="e">
        <f t="shared" si="156"/>
        <v>#N/A</v>
      </c>
      <c r="T497" s="98" t="e">
        <f t="shared" si="157"/>
        <v>#N/A</v>
      </c>
      <c r="U497" s="11" t="e">
        <f t="shared" si="158"/>
        <v>#N/A</v>
      </c>
      <c r="V497" s="11" t="e">
        <f t="shared" si="159"/>
        <v>#N/A</v>
      </c>
      <c r="W497" s="11" t="e">
        <f t="shared" si="160"/>
        <v>#N/A</v>
      </c>
      <c r="X497" s="11" t="e">
        <f t="shared" si="161"/>
        <v>#N/A</v>
      </c>
      <c r="Y497" s="11" t="e">
        <f t="shared" si="162"/>
        <v>#N/A</v>
      </c>
      <c r="Z497" s="11" t="e">
        <f t="shared" si="163"/>
        <v>#N/A</v>
      </c>
      <c r="AA497" s="56" t="e">
        <f t="shared" si="164"/>
        <v>#N/A</v>
      </c>
      <c r="AB497" s="56" t="e">
        <f t="shared" si="165"/>
        <v>#N/A</v>
      </c>
      <c r="AC497" s="35" t="e">
        <f t="shared" si="172"/>
        <v>#N/A</v>
      </c>
      <c r="AD497" s="35" t="e">
        <f t="shared" si="173"/>
        <v>#N/A</v>
      </c>
      <c r="AE497" s="35" t="e">
        <f t="shared" si="174"/>
        <v>#N/A</v>
      </c>
      <c r="AF497" s="35" t="e">
        <f t="shared" si="175"/>
        <v>#N/A</v>
      </c>
      <c r="AI497" s="10"/>
      <c r="AJ497" s="11"/>
      <c r="AK497" s="10"/>
      <c r="AL497" s="11"/>
      <c r="AM497" s="10"/>
      <c r="AN497" s="10"/>
      <c r="AO497" s="10"/>
      <c r="AP497" s="10"/>
      <c r="AQ497" s="10"/>
      <c r="AS497" s="10"/>
      <c r="AT497" s="11"/>
      <c r="AU497" s="11"/>
      <c r="AV497" s="11"/>
      <c r="AW497" s="11"/>
      <c r="AX497" s="11"/>
      <c r="AY497" s="11"/>
      <c r="AZ497" s="11"/>
      <c r="BA497" s="11"/>
      <c r="BC497" s="10"/>
      <c r="BD497" s="11"/>
      <c r="BE497" s="11"/>
      <c r="BF497" s="11"/>
      <c r="BG497" s="11"/>
      <c r="BH497" s="11"/>
      <c r="BI497" s="11"/>
      <c r="BJ497" s="11"/>
      <c r="BK497" s="11"/>
      <c r="BL497" s="11"/>
      <c r="BM497" s="10"/>
      <c r="BN497" s="11"/>
      <c r="BO497" s="10"/>
      <c r="BP497" s="11"/>
      <c r="BQ497" s="10"/>
      <c r="BR497" s="10"/>
      <c r="BS497" s="10"/>
      <c r="BT497" s="10"/>
      <c r="BU497" s="10"/>
      <c r="BV497" s="6"/>
      <c r="BW497" s="6"/>
      <c r="BX497" s="10"/>
      <c r="BY497" s="11"/>
      <c r="BZ497" s="11"/>
      <c r="CA497" s="11"/>
      <c r="CB497" s="11"/>
      <c r="CC497" s="11"/>
      <c r="CD497" s="11"/>
      <c r="CE497" s="11"/>
      <c r="CF497" s="11"/>
      <c r="CG497" s="6"/>
      <c r="CH497" s="10"/>
      <c r="CI497" s="11"/>
      <c r="CJ497" s="11"/>
      <c r="CK497" s="11"/>
      <c r="CL497" s="11"/>
      <c r="CM497" s="11"/>
      <c r="CN497" s="11"/>
      <c r="CO497" s="11"/>
      <c r="CP497" s="11"/>
    </row>
    <row r="498" spans="1:94" ht="15.75" x14ac:dyDescent="0.25">
      <c r="A498" s="17"/>
      <c r="B498" s="17"/>
      <c r="C498" s="24"/>
      <c r="D498" s="24"/>
      <c r="E498" s="24"/>
      <c r="F498" s="25"/>
      <c r="G498" s="25"/>
      <c r="H498" s="46"/>
      <c r="I498" s="81" t="str">
        <f t="shared" si="166"/>
        <v/>
      </c>
      <c r="J498" s="28" t="str">
        <f t="shared" si="167"/>
        <v/>
      </c>
      <c r="K498" s="29" t="str">
        <f t="shared" si="168"/>
        <v/>
      </c>
      <c r="L498" s="99" t="str">
        <f t="shared" si="169"/>
        <v/>
      </c>
      <c r="M498" s="30" t="str">
        <f t="shared" si="170"/>
        <v/>
      </c>
      <c r="N498" s="31" t="str">
        <f t="shared" si="171"/>
        <v/>
      </c>
      <c r="P498" s="14">
        <f t="shared" si="154"/>
        <v>-154</v>
      </c>
      <c r="Q498" s="14"/>
      <c r="R498" s="56" t="e">
        <f t="shared" si="155"/>
        <v>#N/A</v>
      </c>
      <c r="S498" s="56" t="e">
        <f t="shared" si="156"/>
        <v>#N/A</v>
      </c>
      <c r="T498" s="98" t="e">
        <f t="shared" si="157"/>
        <v>#N/A</v>
      </c>
      <c r="U498" s="11" t="e">
        <f t="shared" si="158"/>
        <v>#N/A</v>
      </c>
      <c r="V498" s="11" t="e">
        <f t="shared" si="159"/>
        <v>#N/A</v>
      </c>
      <c r="W498" s="11" t="e">
        <f t="shared" si="160"/>
        <v>#N/A</v>
      </c>
      <c r="X498" s="11" t="e">
        <f t="shared" si="161"/>
        <v>#N/A</v>
      </c>
      <c r="Y498" s="11" t="e">
        <f t="shared" si="162"/>
        <v>#N/A</v>
      </c>
      <c r="Z498" s="11" t="e">
        <f t="shared" si="163"/>
        <v>#N/A</v>
      </c>
      <c r="AA498" s="56" t="e">
        <f t="shared" si="164"/>
        <v>#N/A</v>
      </c>
      <c r="AB498" s="56" t="e">
        <f t="shared" si="165"/>
        <v>#N/A</v>
      </c>
      <c r="AC498" s="35" t="e">
        <f t="shared" si="172"/>
        <v>#N/A</v>
      </c>
      <c r="AD498" s="35" t="e">
        <f t="shared" si="173"/>
        <v>#N/A</v>
      </c>
      <c r="AE498" s="35" t="e">
        <f t="shared" si="174"/>
        <v>#N/A</v>
      </c>
      <c r="AF498" s="35" t="e">
        <f t="shared" si="175"/>
        <v>#N/A</v>
      </c>
      <c r="AI498" s="10"/>
      <c r="AJ498" s="11"/>
      <c r="AK498" s="10"/>
      <c r="AL498" s="11"/>
      <c r="AM498" s="10"/>
      <c r="AN498" s="10"/>
      <c r="AO498" s="10"/>
      <c r="AP498" s="10"/>
      <c r="AQ498" s="10"/>
      <c r="AS498" s="10"/>
      <c r="AT498" s="11"/>
      <c r="AU498" s="11"/>
      <c r="AV498" s="11"/>
      <c r="AW498" s="11"/>
      <c r="AX498" s="11"/>
      <c r="AY498" s="11"/>
      <c r="AZ498" s="11"/>
      <c r="BA498" s="11"/>
      <c r="BC498" s="10"/>
      <c r="BD498" s="11"/>
      <c r="BE498" s="11"/>
      <c r="BF498" s="11"/>
      <c r="BG498" s="11"/>
      <c r="BH498" s="11"/>
      <c r="BI498" s="11"/>
      <c r="BJ498" s="11"/>
      <c r="BK498" s="11"/>
      <c r="BL498" s="11"/>
      <c r="BM498" s="10"/>
      <c r="BN498" s="11"/>
      <c r="BO498" s="10"/>
      <c r="BP498" s="11"/>
      <c r="BQ498" s="10"/>
      <c r="BR498" s="10"/>
      <c r="BS498" s="10"/>
      <c r="BT498" s="10"/>
      <c r="BU498" s="10"/>
      <c r="BV498" s="6"/>
      <c r="BW498" s="6"/>
      <c r="BX498" s="10"/>
      <c r="BY498" s="11"/>
      <c r="BZ498" s="11"/>
      <c r="CA498" s="11"/>
      <c r="CB498" s="11"/>
      <c r="CC498" s="11"/>
      <c r="CD498" s="11"/>
      <c r="CE498" s="11"/>
      <c r="CF498" s="11"/>
      <c r="CG498" s="6"/>
      <c r="CH498" s="10"/>
      <c r="CI498" s="11"/>
      <c r="CJ498" s="11"/>
      <c r="CK498" s="11"/>
      <c r="CL498" s="11"/>
      <c r="CM498" s="11"/>
      <c r="CN498" s="11"/>
      <c r="CO498" s="11"/>
      <c r="CP498" s="11"/>
    </row>
    <row r="499" spans="1:94" ht="15.75" x14ac:dyDescent="0.25">
      <c r="A499" s="17"/>
      <c r="B499" s="17"/>
      <c r="C499" s="24"/>
      <c r="D499" s="24"/>
      <c r="E499" s="24"/>
      <c r="F499" s="25"/>
      <c r="G499" s="25"/>
      <c r="H499" s="46"/>
      <c r="I499" s="81" t="str">
        <f t="shared" si="166"/>
        <v/>
      </c>
      <c r="J499" s="28" t="str">
        <f t="shared" si="167"/>
        <v/>
      </c>
      <c r="K499" s="29" t="str">
        <f t="shared" si="168"/>
        <v/>
      </c>
      <c r="L499" s="99" t="str">
        <f t="shared" si="169"/>
        <v/>
      </c>
      <c r="M499" s="30" t="str">
        <f t="shared" si="170"/>
        <v/>
      </c>
      <c r="N499" s="31" t="str">
        <f t="shared" si="171"/>
        <v/>
      </c>
      <c r="P499" s="14">
        <f t="shared" si="154"/>
        <v>-154</v>
      </c>
      <c r="Q499" s="14"/>
      <c r="R499" s="56" t="e">
        <f t="shared" si="155"/>
        <v>#N/A</v>
      </c>
      <c r="S499" s="56" t="e">
        <f t="shared" si="156"/>
        <v>#N/A</v>
      </c>
      <c r="T499" s="98" t="e">
        <f t="shared" si="157"/>
        <v>#N/A</v>
      </c>
      <c r="U499" s="11" t="e">
        <f t="shared" si="158"/>
        <v>#N/A</v>
      </c>
      <c r="V499" s="11" t="e">
        <f t="shared" si="159"/>
        <v>#N/A</v>
      </c>
      <c r="W499" s="11" t="e">
        <f t="shared" si="160"/>
        <v>#N/A</v>
      </c>
      <c r="X499" s="11" t="e">
        <f t="shared" si="161"/>
        <v>#N/A</v>
      </c>
      <c r="Y499" s="11" t="e">
        <f t="shared" si="162"/>
        <v>#N/A</v>
      </c>
      <c r="Z499" s="11" t="e">
        <f t="shared" si="163"/>
        <v>#N/A</v>
      </c>
      <c r="AA499" s="56" t="e">
        <f t="shared" si="164"/>
        <v>#N/A</v>
      </c>
      <c r="AB499" s="56" t="e">
        <f t="shared" si="165"/>
        <v>#N/A</v>
      </c>
      <c r="AC499" s="35" t="e">
        <f t="shared" si="172"/>
        <v>#N/A</v>
      </c>
      <c r="AD499" s="35" t="e">
        <f t="shared" si="173"/>
        <v>#N/A</v>
      </c>
      <c r="AE499" s="35" t="e">
        <f t="shared" si="174"/>
        <v>#N/A</v>
      </c>
      <c r="AF499" s="35" t="e">
        <f t="shared" si="175"/>
        <v>#N/A</v>
      </c>
      <c r="AI499" s="10"/>
      <c r="AJ499" s="11"/>
      <c r="AK499" s="10"/>
      <c r="AL499" s="11"/>
      <c r="AM499" s="10"/>
      <c r="AN499" s="10"/>
      <c r="AO499" s="10"/>
      <c r="AP499" s="10"/>
      <c r="AQ499" s="10"/>
      <c r="AS499" s="10"/>
      <c r="AT499" s="11"/>
      <c r="AU499" s="11"/>
      <c r="AV499" s="11"/>
      <c r="AW499" s="11"/>
      <c r="AX499" s="11"/>
      <c r="AY499" s="11"/>
      <c r="AZ499" s="11"/>
      <c r="BA499" s="11"/>
      <c r="BC499" s="10"/>
      <c r="BD499" s="11"/>
      <c r="BE499" s="11"/>
      <c r="BF499" s="11"/>
      <c r="BG499" s="11"/>
      <c r="BH499" s="11"/>
      <c r="BI499" s="11"/>
      <c r="BJ499" s="11"/>
      <c r="BK499" s="11"/>
      <c r="BL499" s="11"/>
      <c r="BM499" s="10"/>
      <c r="BN499" s="11"/>
      <c r="BO499" s="10"/>
      <c r="BP499" s="11"/>
      <c r="BQ499" s="10"/>
      <c r="BR499" s="10"/>
      <c r="BS499" s="10"/>
      <c r="BT499" s="10"/>
      <c r="BU499" s="10"/>
      <c r="BV499" s="6"/>
      <c r="BW499" s="6"/>
      <c r="BX499" s="10"/>
      <c r="BY499" s="11"/>
      <c r="BZ499" s="11"/>
      <c r="CA499" s="11"/>
      <c r="CB499" s="11"/>
      <c r="CC499" s="11"/>
      <c r="CD499" s="11"/>
      <c r="CE499" s="11"/>
      <c r="CF499" s="11"/>
      <c r="CG499" s="6"/>
      <c r="CH499" s="10"/>
      <c r="CI499" s="11"/>
      <c r="CJ499" s="11"/>
      <c r="CK499" s="11"/>
      <c r="CL499" s="11"/>
      <c r="CM499" s="11"/>
      <c r="CN499" s="11"/>
      <c r="CO499" s="11"/>
      <c r="CP499" s="11"/>
    </row>
    <row r="500" spans="1:94" ht="15.75" x14ac:dyDescent="0.25">
      <c r="A500" s="17"/>
      <c r="B500" s="17"/>
      <c r="C500" s="24"/>
      <c r="D500" s="24"/>
      <c r="E500" s="24"/>
      <c r="F500" s="25"/>
      <c r="G500" s="25"/>
      <c r="H500" s="46"/>
      <c r="I500" s="81" t="str">
        <f t="shared" si="166"/>
        <v/>
      </c>
      <c r="J500" s="28" t="str">
        <f t="shared" si="167"/>
        <v/>
      </c>
      <c r="K500" s="29" t="str">
        <f t="shared" si="168"/>
        <v/>
      </c>
      <c r="L500" s="99" t="str">
        <f t="shared" si="169"/>
        <v/>
      </c>
      <c r="M500" s="30" t="str">
        <f t="shared" si="170"/>
        <v/>
      </c>
      <c r="N500" s="31" t="str">
        <f t="shared" si="171"/>
        <v/>
      </c>
      <c r="P500" s="14">
        <f t="shared" si="154"/>
        <v>-154</v>
      </c>
      <c r="Q500" s="14"/>
      <c r="R500" s="56" t="e">
        <f t="shared" si="155"/>
        <v>#N/A</v>
      </c>
      <c r="S500" s="56" t="e">
        <f t="shared" si="156"/>
        <v>#N/A</v>
      </c>
      <c r="T500" s="98" t="e">
        <f t="shared" si="157"/>
        <v>#N/A</v>
      </c>
      <c r="U500" s="11" t="e">
        <f t="shared" si="158"/>
        <v>#N/A</v>
      </c>
      <c r="V500" s="11" t="e">
        <f t="shared" si="159"/>
        <v>#N/A</v>
      </c>
      <c r="W500" s="11" t="e">
        <f t="shared" si="160"/>
        <v>#N/A</v>
      </c>
      <c r="X500" s="11" t="e">
        <f t="shared" si="161"/>
        <v>#N/A</v>
      </c>
      <c r="Y500" s="11" t="e">
        <f t="shared" si="162"/>
        <v>#N/A</v>
      </c>
      <c r="Z500" s="11" t="e">
        <f t="shared" si="163"/>
        <v>#N/A</v>
      </c>
      <c r="AA500" s="56" t="e">
        <f t="shared" si="164"/>
        <v>#N/A</v>
      </c>
      <c r="AB500" s="56" t="e">
        <f t="shared" si="165"/>
        <v>#N/A</v>
      </c>
      <c r="AC500" s="35" t="e">
        <f t="shared" si="172"/>
        <v>#N/A</v>
      </c>
      <c r="AD500" s="35" t="e">
        <f t="shared" si="173"/>
        <v>#N/A</v>
      </c>
      <c r="AE500" s="35" t="e">
        <f t="shared" si="174"/>
        <v>#N/A</v>
      </c>
      <c r="AF500" s="35" t="e">
        <f t="shared" si="175"/>
        <v>#N/A</v>
      </c>
      <c r="AI500" s="10"/>
      <c r="AJ500" s="11"/>
      <c r="AK500" s="10"/>
      <c r="AL500" s="11"/>
      <c r="AM500" s="10"/>
      <c r="AN500" s="10"/>
      <c r="AO500" s="10"/>
      <c r="AP500" s="10"/>
      <c r="AQ500" s="10"/>
      <c r="AS500" s="10"/>
      <c r="AT500" s="11"/>
      <c r="AU500" s="11"/>
      <c r="AV500" s="11"/>
      <c r="AW500" s="11"/>
      <c r="AX500" s="11"/>
      <c r="AY500" s="11"/>
      <c r="AZ500" s="11"/>
      <c r="BA500" s="11"/>
      <c r="BC500" s="10"/>
      <c r="BD500" s="11"/>
      <c r="BE500" s="11"/>
      <c r="BF500" s="11"/>
      <c r="BG500" s="11"/>
      <c r="BH500" s="11"/>
      <c r="BI500" s="11"/>
      <c r="BJ500" s="11"/>
      <c r="BK500" s="11"/>
      <c r="BL500" s="11"/>
      <c r="BM500" s="10"/>
      <c r="BN500" s="11"/>
      <c r="BO500" s="10"/>
      <c r="BP500" s="11"/>
      <c r="BQ500" s="10"/>
      <c r="BR500" s="10"/>
      <c r="BS500" s="10"/>
      <c r="BT500" s="10"/>
      <c r="BU500" s="10"/>
      <c r="BV500" s="6"/>
      <c r="BW500" s="6"/>
      <c r="BX500" s="10"/>
      <c r="BY500" s="11"/>
      <c r="BZ500" s="11"/>
      <c r="CA500" s="11"/>
      <c r="CB500" s="11"/>
      <c r="CC500" s="11"/>
      <c r="CD500" s="11"/>
      <c r="CE500" s="11"/>
      <c r="CF500" s="11"/>
      <c r="CG500" s="6"/>
      <c r="CH500" s="10"/>
      <c r="CI500" s="11"/>
      <c r="CJ500" s="11"/>
      <c r="CK500" s="11"/>
      <c r="CL500" s="11"/>
      <c r="CM500" s="11"/>
      <c r="CN500" s="11"/>
      <c r="CO500" s="11"/>
      <c r="CP500" s="11"/>
    </row>
    <row r="501" spans="1:94" ht="15.75" x14ac:dyDescent="0.25">
      <c r="A501" s="17"/>
      <c r="B501" s="17"/>
      <c r="C501" s="24"/>
      <c r="D501" s="24"/>
      <c r="E501" s="24"/>
      <c r="F501" s="25"/>
      <c r="G501" s="25"/>
      <c r="H501" s="46"/>
      <c r="I501" s="81" t="str">
        <f t="shared" si="166"/>
        <v/>
      </c>
      <c r="J501" s="28" t="str">
        <f t="shared" si="167"/>
        <v/>
      </c>
      <c r="K501" s="29" t="str">
        <f t="shared" si="168"/>
        <v/>
      </c>
      <c r="L501" s="99" t="str">
        <f t="shared" si="169"/>
        <v/>
      </c>
      <c r="M501" s="30" t="str">
        <f t="shared" si="170"/>
        <v/>
      </c>
      <c r="N501" s="31" t="str">
        <f t="shared" si="171"/>
        <v/>
      </c>
      <c r="P501" s="14">
        <f t="shared" si="154"/>
        <v>-154</v>
      </c>
      <c r="Q501" s="14"/>
      <c r="R501" s="56" t="e">
        <f t="shared" si="155"/>
        <v>#N/A</v>
      </c>
      <c r="S501" s="56" t="e">
        <f t="shared" si="156"/>
        <v>#N/A</v>
      </c>
      <c r="T501" s="98" t="e">
        <f t="shared" si="157"/>
        <v>#N/A</v>
      </c>
      <c r="U501" s="11" t="e">
        <f t="shared" si="158"/>
        <v>#N/A</v>
      </c>
      <c r="V501" s="11" t="e">
        <f t="shared" si="159"/>
        <v>#N/A</v>
      </c>
      <c r="W501" s="11" t="e">
        <f t="shared" si="160"/>
        <v>#N/A</v>
      </c>
      <c r="X501" s="11" t="e">
        <f t="shared" si="161"/>
        <v>#N/A</v>
      </c>
      <c r="Y501" s="11" t="e">
        <f t="shared" si="162"/>
        <v>#N/A</v>
      </c>
      <c r="Z501" s="11" t="e">
        <f t="shared" si="163"/>
        <v>#N/A</v>
      </c>
      <c r="AA501" s="56" t="e">
        <f t="shared" si="164"/>
        <v>#N/A</v>
      </c>
      <c r="AB501" s="56" t="e">
        <f t="shared" si="165"/>
        <v>#N/A</v>
      </c>
      <c r="AC501" s="35" t="e">
        <f t="shared" si="172"/>
        <v>#N/A</v>
      </c>
      <c r="AD501" s="35" t="e">
        <f t="shared" si="173"/>
        <v>#N/A</v>
      </c>
      <c r="AE501" s="35" t="e">
        <f t="shared" si="174"/>
        <v>#N/A</v>
      </c>
      <c r="AF501" s="35" t="e">
        <f t="shared" si="175"/>
        <v>#N/A</v>
      </c>
      <c r="AI501" s="10"/>
      <c r="AJ501" s="11"/>
      <c r="AK501" s="10"/>
      <c r="AL501" s="11"/>
      <c r="AM501" s="10"/>
      <c r="AN501" s="10"/>
      <c r="AO501" s="10"/>
      <c r="AP501" s="10"/>
      <c r="AQ501" s="10"/>
      <c r="AS501" s="10"/>
      <c r="AT501" s="11"/>
      <c r="AU501" s="11"/>
      <c r="AV501" s="11"/>
      <c r="AW501" s="11"/>
      <c r="AX501" s="11"/>
      <c r="AY501" s="11"/>
      <c r="AZ501" s="11"/>
      <c r="BA501" s="11"/>
      <c r="BC501" s="10"/>
      <c r="BD501" s="11"/>
      <c r="BE501" s="11"/>
      <c r="BF501" s="11"/>
      <c r="BG501" s="11"/>
      <c r="BH501" s="11"/>
      <c r="BI501" s="11"/>
      <c r="BJ501" s="11"/>
      <c r="BK501" s="11"/>
      <c r="BL501" s="11"/>
      <c r="BM501" s="10"/>
      <c r="BN501" s="11"/>
      <c r="BO501" s="10"/>
      <c r="BP501" s="11"/>
      <c r="BQ501" s="10"/>
      <c r="BR501" s="10"/>
      <c r="BS501" s="10"/>
      <c r="BT501" s="10"/>
      <c r="BU501" s="10"/>
      <c r="BV501" s="6"/>
      <c r="BW501" s="6"/>
      <c r="BX501" s="10"/>
      <c r="BY501" s="11"/>
      <c r="BZ501" s="11"/>
      <c r="CA501" s="11"/>
      <c r="CB501" s="11"/>
      <c r="CC501" s="11"/>
      <c r="CD501" s="11"/>
      <c r="CE501" s="11"/>
      <c r="CF501" s="11"/>
      <c r="CG501" s="6"/>
      <c r="CH501" s="10"/>
      <c r="CI501" s="11"/>
      <c r="CJ501" s="11"/>
      <c r="CK501" s="11"/>
      <c r="CL501" s="11"/>
      <c r="CM501" s="11"/>
      <c r="CN501" s="11"/>
      <c r="CO501" s="11"/>
      <c r="CP501" s="11"/>
    </row>
    <row r="502" spans="1:94" ht="15.75" x14ac:dyDescent="0.25">
      <c r="A502" s="17"/>
      <c r="B502" s="17"/>
      <c r="C502" s="24"/>
      <c r="D502" s="24"/>
      <c r="E502" s="24"/>
      <c r="F502" s="25"/>
      <c r="G502" s="25"/>
      <c r="H502" s="46"/>
      <c r="I502" s="81" t="str">
        <f t="shared" si="166"/>
        <v/>
      </c>
      <c r="J502" s="28" t="str">
        <f t="shared" si="167"/>
        <v/>
      </c>
      <c r="K502" s="29" t="str">
        <f t="shared" si="168"/>
        <v/>
      </c>
      <c r="L502" s="99" t="str">
        <f t="shared" si="169"/>
        <v/>
      </c>
      <c r="M502" s="30" t="str">
        <f t="shared" si="170"/>
        <v/>
      </c>
      <c r="N502" s="31" t="str">
        <f t="shared" si="171"/>
        <v/>
      </c>
      <c r="P502" s="14">
        <f t="shared" si="154"/>
        <v>-154</v>
      </c>
      <c r="Q502" s="14"/>
      <c r="R502" s="56" t="e">
        <f t="shared" si="155"/>
        <v>#N/A</v>
      </c>
      <c r="S502" s="56" t="e">
        <f t="shared" si="156"/>
        <v>#N/A</v>
      </c>
      <c r="T502" s="98" t="e">
        <f t="shared" si="157"/>
        <v>#N/A</v>
      </c>
      <c r="U502" s="11" t="e">
        <f t="shared" si="158"/>
        <v>#N/A</v>
      </c>
      <c r="V502" s="11" t="e">
        <f t="shared" si="159"/>
        <v>#N/A</v>
      </c>
      <c r="W502" s="11" t="e">
        <f t="shared" si="160"/>
        <v>#N/A</v>
      </c>
      <c r="X502" s="11" t="e">
        <f t="shared" si="161"/>
        <v>#N/A</v>
      </c>
      <c r="Y502" s="11" t="e">
        <f t="shared" si="162"/>
        <v>#N/A</v>
      </c>
      <c r="Z502" s="11" t="e">
        <f t="shared" si="163"/>
        <v>#N/A</v>
      </c>
      <c r="AA502" s="56" t="e">
        <f t="shared" si="164"/>
        <v>#N/A</v>
      </c>
      <c r="AB502" s="56" t="e">
        <f t="shared" si="165"/>
        <v>#N/A</v>
      </c>
      <c r="AC502" s="35" t="e">
        <f t="shared" si="172"/>
        <v>#N/A</v>
      </c>
      <c r="AD502" s="35" t="e">
        <f t="shared" si="173"/>
        <v>#N/A</v>
      </c>
      <c r="AE502" s="35" t="e">
        <f t="shared" si="174"/>
        <v>#N/A</v>
      </c>
      <c r="AF502" s="35" t="e">
        <f t="shared" si="175"/>
        <v>#N/A</v>
      </c>
      <c r="AI502" s="10"/>
      <c r="AJ502" s="11"/>
      <c r="AK502" s="10"/>
      <c r="AL502" s="11"/>
      <c r="AM502" s="10"/>
      <c r="AN502" s="10"/>
      <c r="AO502" s="10"/>
      <c r="AP502" s="10"/>
      <c r="AQ502" s="10"/>
      <c r="AS502" s="10"/>
      <c r="AT502" s="11"/>
      <c r="AU502" s="11"/>
      <c r="AV502" s="11"/>
      <c r="AW502" s="11"/>
      <c r="AX502" s="11"/>
      <c r="AY502" s="11"/>
      <c r="AZ502" s="11"/>
      <c r="BA502" s="11"/>
      <c r="BC502" s="10"/>
      <c r="BD502" s="11"/>
      <c r="BE502" s="11"/>
      <c r="BF502" s="11"/>
      <c r="BG502" s="11"/>
      <c r="BH502" s="11"/>
      <c r="BI502" s="11"/>
      <c r="BJ502" s="11"/>
      <c r="BK502" s="11"/>
      <c r="BL502" s="11"/>
      <c r="BM502" s="10"/>
      <c r="BN502" s="11"/>
      <c r="BO502" s="10"/>
      <c r="BP502" s="11"/>
      <c r="BQ502" s="10"/>
      <c r="BR502" s="10"/>
      <c r="BS502" s="10"/>
      <c r="BT502" s="10"/>
      <c r="BU502" s="10"/>
      <c r="BV502" s="6"/>
      <c r="BW502" s="6"/>
      <c r="BX502" s="10"/>
      <c r="BY502" s="11"/>
      <c r="BZ502" s="11"/>
      <c r="CA502" s="11"/>
      <c r="CB502" s="11"/>
      <c r="CC502" s="11"/>
      <c r="CD502" s="11"/>
      <c r="CE502" s="11"/>
      <c r="CF502" s="11"/>
      <c r="CG502" s="6"/>
      <c r="CH502" s="10"/>
      <c r="CI502" s="11"/>
      <c r="CJ502" s="11"/>
      <c r="CK502" s="11"/>
      <c r="CL502" s="11"/>
      <c r="CM502" s="11"/>
      <c r="CN502" s="11"/>
      <c r="CO502" s="11"/>
      <c r="CP502" s="11"/>
    </row>
    <row r="503" spans="1:94" ht="15.75" x14ac:dyDescent="0.25">
      <c r="A503" s="17"/>
      <c r="B503" s="17"/>
      <c r="C503" s="24"/>
      <c r="D503" s="24"/>
      <c r="E503" s="24"/>
      <c r="F503" s="25"/>
      <c r="G503" s="25"/>
      <c r="H503" s="46"/>
      <c r="I503" s="81" t="str">
        <f t="shared" si="166"/>
        <v/>
      </c>
      <c r="J503" s="28" t="str">
        <f t="shared" si="167"/>
        <v/>
      </c>
      <c r="K503" s="29" t="str">
        <f t="shared" si="168"/>
        <v/>
      </c>
      <c r="L503" s="99" t="str">
        <f t="shared" si="169"/>
        <v/>
      </c>
      <c r="M503" s="30" t="str">
        <f t="shared" si="170"/>
        <v/>
      </c>
      <c r="N503" s="31" t="str">
        <f t="shared" si="171"/>
        <v/>
      </c>
      <c r="P503" s="14">
        <f t="shared" si="154"/>
        <v>-154</v>
      </c>
      <c r="Q503" s="14"/>
      <c r="R503" s="56" t="e">
        <f t="shared" si="155"/>
        <v>#N/A</v>
      </c>
      <c r="S503" s="56" t="e">
        <f t="shared" si="156"/>
        <v>#N/A</v>
      </c>
      <c r="T503" s="98" t="e">
        <f t="shared" si="157"/>
        <v>#N/A</v>
      </c>
      <c r="U503" s="11" t="e">
        <f t="shared" si="158"/>
        <v>#N/A</v>
      </c>
      <c r="V503" s="11" t="e">
        <f t="shared" si="159"/>
        <v>#N/A</v>
      </c>
      <c r="W503" s="11" t="e">
        <f t="shared" si="160"/>
        <v>#N/A</v>
      </c>
      <c r="X503" s="11" t="e">
        <f t="shared" si="161"/>
        <v>#N/A</v>
      </c>
      <c r="Y503" s="11" t="e">
        <f t="shared" si="162"/>
        <v>#N/A</v>
      </c>
      <c r="Z503" s="11" t="e">
        <f t="shared" si="163"/>
        <v>#N/A</v>
      </c>
      <c r="AA503" s="56" t="e">
        <f t="shared" si="164"/>
        <v>#N/A</v>
      </c>
      <c r="AB503" s="56" t="e">
        <f t="shared" si="165"/>
        <v>#N/A</v>
      </c>
      <c r="AC503" s="35" t="e">
        <f t="shared" si="172"/>
        <v>#N/A</v>
      </c>
      <c r="AD503" s="35" t="e">
        <f t="shared" si="173"/>
        <v>#N/A</v>
      </c>
      <c r="AE503" s="35" t="e">
        <f t="shared" si="174"/>
        <v>#N/A</v>
      </c>
      <c r="AF503" s="35" t="e">
        <f t="shared" si="175"/>
        <v>#N/A</v>
      </c>
      <c r="AI503" s="10"/>
      <c r="AJ503" s="11"/>
      <c r="AK503" s="10"/>
      <c r="AL503" s="11"/>
      <c r="AM503" s="10"/>
      <c r="AN503" s="10"/>
      <c r="AO503" s="10"/>
      <c r="AP503" s="10"/>
      <c r="AQ503" s="10"/>
      <c r="AS503" s="10"/>
      <c r="AT503" s="11"/>
      <c r="AU503" s="11"/>
      <c r="AV503" s="11"/>
      <c r="AW503" s="11"/>
      <c r="AX503" s="11"/>
      <c r="AY503" s="11"/>
      <c r="AZ503" s="11"/>
      <c r="BA503" s="11"/>
      <c r="BC503" s="10"/>
      <c r="BD503" s="11"/>
      <c r="BE503" s="11"/>
      <c r="BF503" s="11"/>
      <c r="BG503" s="11"/>
      <c r="BH503" s="11"/>
      <c r="BI503" s="11"/>
      <c r="BJ503" s="11"/>
      <c r="BK503" s="11"/>
      <c r="BL503" s="11"/>
      <c r="BM503" s="10"/>
      <c r="BN503" s="11"/>
      <c r="BO503" s="10"/>
      <c r="BP503" s="11"/>
      <c r="BQ503" s="10"/>
      <c r="BR503" s="10"/>
      <c r="BS503" s="10"/>
      <c r="BT503" s="10"/>
      <c r="BU503" s="10"/>
      <c r="BV503" s="6"/>
      <c r="BW503" s="6"/>
      <c r="BX503" s="10"/>
      <c r="BY503" s="11"/>
      <c r="BZ503" s="11"/>
      <c r="CA503" s="11"/>
      <c r="CB503" s="11"/>
      <c r="CC503" s="11"/>
      <c r="CD503" s="11"/>
      <c r="CE503" s="11"/>
      <c r="CF503" s="11"/>
      <c r="CG503" s="6"/>
      <c r="CH503" s="10"/>
      <c r="CI503" s="11"/>
      <c r="CJ503" s="11"/>
      <c r="CK503" s="11"/>
      <c r="CL503" s="11"/>
      <c r="CM503" s="11"/>
      <c r="CN503" s="11"/>
      <c r="CO503" s="11"/>
      <c r="CP503" s="11"/>
    </row>
    <row r="504" spans="1:94" ht="15.75" x14ac:dyDescent="0.25">
      <c r="A504" s="17"/>
      <c r="B504" s="17"/>
      <c r="C504" s="24"/>
      <c r="D504" s="24"/>
      <c r="E504" s="24"/>
      <c r="F504" s="25"/>
      <c r="G504" s="25"/>
      <c r="H504" s="46"/>
      <c r="I504" s="81" t="str">
        <f t="shared" si="166"/>
        <v/>
      </c>
      <c r="J504" s="28" t="str">
        <f t="shared" si="167"/>
        <v/>
      </c>
      <c r="K504" s="29" t="str">
        <f t="shared" si="168"/>
        <v/>
      </c>
      <c r="L504" s="99" t="str">
        <f t="shared" si="169"/>
        <v/>
      </c>
      <c r="M504" s="30" t="str">
        <f t="shared" si="170"/>
        <v/>
      </c>
      <c r="N504" s="31" t="str">
        <f t="shared" si="171"/>
        <v/>
      </c>
      <c r="P504" s="14">
        <f t="shared" si="154"/>
        <v>-154</v>
      </c>
      <c r="Q504" s="14"/>
      <c r="R504" s="56" t="e">
        <f t="shared" si="155"/>
        <v>#N/A</v>
      </c>
      <c r="S504" s="56" t="e">
        <f t="shared" si="156"/>
        <v>#N/A</v>
      </c>
      <c r="T504" s="98" t="e">
        <f t="shared" si="157"/>
        <v>#N/A</v>
      </c>
      <c r="U504" s="11" t="e">
        <f t="shared" si="158"/>
        <v>#N/A</v>
      </c>
      <c r="V504" s="11" t="e">
        <f t="shared" si="159"/>
        <v>#N/A</v>
      </c>
      <c r="W504" s="11" t="e">
        <f t="shared" si="160"/>
        <v>#N/A</v>
      </c>
      <c r="X504" s="11" t="e">
        <f t="shared" si="161"/>
        <v>#N/A</v>
      </c>
      <c r="Y504" s="11" t="e">
        <f t="shared" si="162"/>
        <v>#N/A</v>
      </c>
      <c r="Z504" s="11" t="e">
        <f t="shared" si="163"/>
        <v>#N/A</v>
      </c>
      <c r="AA504" s="56" t="e">
        <f t="shared" si="164"/>
        <v>#N/A</v>
      </c>
      <c r="AB504" s="56" t="e">
        <f t="shared" si="165"/>
        <v>#N/A</v>
      </c>
      <c r="AC504" s="35" t="e">
        <f t="shared" si="172"/>
        <v>#N/A</v>
      </c>
      <c r="AD504" s="35" t="e">
        <f t="shared" si="173"/>
        <v>#N/A</v>
      </c>
      <c r="AE504" s="35" t="e">
        <f t="shared" si="174"/>
        <v>#N/A</v>
      </c>
      <c r="AF504" s="35" t="e">
        <f t="shared" si="175"/>
        <v>#N/A</v>
      </c>
      <c r="AI504" s="10"/>
      <c r="AJ504" s="11"/>
      <c r="AK504" s="10"/>
      <c r="AL504" s="11"/>
      <c r="AM504" s="10"/>
      <c r="AN504" s="10"/>
      <c r="AO504" s="10"/>
      <c r="AP504" s="10"/>
      <c r="AQ504" s="10"/>
      <c r="AS504" s="10"/>
      <c r="AT504" s="11"/>
      <c r="AU504" s="11"/>
      <c r="AV504" s="11"/>
      <c r="AW504" s="11"/>
      <c r="AX504" s="11"/>
      <c r="AY504" s="11"/>
      <c r="AZ504" s="11"/>
      <c r="BA504" s="11"/>
      <c r="BC504" s="10"/>
      <c r="BD504" s="11"/>
      <c r="BE504" s="11"/>
      <c r="BF504" s="11"/>
      <c r="BG504" s="11"/>
      <c r="BH504" s="11"/>
      <c r="BI504" s="11"/>
      <c r="BJ504" s="11"/>
      <c r="BK504" s="11"/>
      <c r="BL504" s="11"/>
      <c r="BM504" s="10"/>
      <c r="BN504" s="11"/>
      <c r="BO504" s="10"/>
      <c r="BP504" s="11"/>
      <c r="BQ504" s="10"/>
      <c r="BR504" s="10"/>
      <c r="BS504" s="10"/>
      <c r="BT504" s="10"/>
      <c r="BU504" s="10"/>
      <c r="BV504" s="6"/>
      <c r="BW504" s="6"/>
      <c r="BX504" s="10"/>
      <c r="BY504" s="11"/>
      <c r="BZ504" s="11"/>
      <c r="CA504" s="11"/>
      <c r="CB504" s="11"/>
      <c r="CC504" s="11"/>
      <c r="CD504" s="11"/>
      <c r="CE504" s="11"/>
      <c r="CF504" s="11"/>
      <c r="CG504" s="6"/>
      <c r="CH504" s="10"/>
      <c r="CI504" s="11"/>
      <c r="CJ504" s="11"/>
      <c r="CK504" s="11"/>
      <c r="CL504" s="11"/>
      <c r="CM504" s="11"/>
      <c r="CN504" s="11"/>
      <c r="CO504" s="11"/>
      <c r="CP504" s="11"/>
    </row>
    <row r="505" spans="1:94" ht="15.75" x14ac:dyDescent="0.25">
      <c r="A505" s="17"/>
      <c r="B505" s="17"/>
      <c r="C505" s="24"/>
      <c r="D505" s="24"/>
      <c r="E505" s="24"/>
      <c r="F505" s="25"/>
      <c r="G505" s="25"/>
      <c r="H505" s="46"/>
      <c r="I505" s="81" t="str">
        <f t="shared" si="166"/>
        <v/>
      </c>
      <c r="J505" s="28" t="str">
        <f t="shared" si="167"/>
        <v/>
      </c>
      <c r="K505" s="29" t="str">
        <f t="shared" si="168"/>
        <v/>
      </c>
      <c r="L505" s="99" t="str">
        <f t="shared" si="169"/>
        <v/>
      </c>
      <c r="M505" s="30" t="str">
        <f t="shared" si="170"/>
        <v/>
      </c>
      <c r="N505" s="31" t="str">
        <f t="shared" si="171"/>
        <v/>
      </c>
      <c r="P505" s="14">
        <f t="shared" si="154"/>
        <v>-154</v>
      </c>
      <c r="Q505" s="14"/>
      <c r="R505" s="56" t="e">
        <f t="shared" si="155"/>
        <v>#N/A</v>
      </c>
      <c r="S505" s="56" t="e">
        <f t="shared" si="156"/>
        <v>#N/A</v>
      </c>
      <c r="T505" s="98" t="e">
        <f t="shared" si="157"/>
        <v>#N/A</v>
      </c>
      <c r="U505" s="11" t="e">
        <f t="shared" si="158"/>
        <v>#N/A</v>
      </c>
      <c r="V505" s="11" t="e">
        <f t="shared" si="159"/>
        <v>#N/A</v>
      </c>
      <c r="W505" s="11" t="e">
        <f t="shared" si="160"/>
        <v>#N/A</v>
      </c>
      <c r="X505" s="11" t="e">
        <f t="shared" si="161"/>
        <v>#N/A</v>
      </c>
      <c r="Y505" s="11" t="e">
        <f t="shared" si="162"/>
        <v>#N/A</v>
      </c>
      <c r="Z505" s="11" t="e">
        <f t="shared" si="163"/>
        <v>#N/A</v>
      </c>
      <c r="AA505" s="56" t="e">
        <f t="shared" si="164"/>
        <v>#N/A</v>
      </c>
      <c r="AB505" s="56" t="e">
        <f t="shared" si="165"/>
        <v>#N/A</v>
      </c>
      <c r="AC505" s="35" t="e">
        <f t="shared" si="172"/>
        <v>#N/A</v>
      </c>
      <c r="AD505" s="35" t="e">
        <f t="shared" si="173"/>
        <v>#N/A</v>
      </c>
      <c r="AE505" s="35" t="e">
        <f t="shared" si="174"/>
        <v>#N/A</v>
      </c>
      <c r="AF505" s="35" t="e">
        <f t="shared" si="175"/>
        <v>#N/A</v>
      </c>
      <c r="AI505" s="10"/>
      <c r="AJ505" s="11"/>
      <c r="AK505" s="10"/>
      <c r="AL505" s="11"/>
      <c r="AM505" s="10"/>
      <c r="AN505" s="10"/>
      <c r="AO505" s="10"/>
      <c r="AP505" s="10"/>
      <c r="AQ505" s="10"/>
      <c r="AS505" s="10"/>
      <c r="AT505" s="11"/>
      <c r="AU505" s="11"/>
      <c r="AV505" s="11"/>
      <c r="AW505" s="11"/>
      <c r="AX505" s="11"/>
      <c r="AY505" s="11"/>
      <c r="AZ505" s="11"/>
      <c r="BA505" s="11"/>
      <c r="BC505" s="10"/>
      <c r="BD505" s="11"/>
      <c r="BE505" s="11"/>
      <c r="BF505" s="11"/>
      <c r="BG505" s="11"/>
      <c r="BH505" s="11"/>
      <c r="BI505" s="11"/>
      <c r="BJ505" s="11"/>
      <c r="BK505" s="11"/>
      <c r="BL505" s="11"/>
      <c r="BM505" s="10"/>
      <c r="BN505" s="11"/>
      <c r="BO505" s="10"/>
      <c r="BP505" s="11"/>
      <c r="BQ505" s="10"/>
      <c r="BR505" s="10"/>
      <c r="BS505" s="10"/>
      <c r="BT505" s="10"/>
      <c r="BU505" s="10"/>
      <c r="BV505" s="6"/>
      <c r="BW505" s="6"/>
      <c r="BX505" s="10"/>
      <c r="BY505" s="11"/>
      <c r="BZ505" s="11"/>
      <c r="CA505" s="11"/>
      <c r="CB505" s="11"/>
      <c r="CC505" s="11"/>
      <c r="CD505" s="11"/>
      <c r="CE505" s="11"/>
      <c r="CF505" s="11"/>
      <c r="CG505" s="6"/>
      <c r="CH505" s="10"/>
      <c r="CI505" s="11"/>
      <c r="CJ505" s="11"/>
      <c r="CK505" s="11"/>
      <c r="CL505" s="11"/>
      <c r="CM505" s="11"/>
      <c r="CN505" s="11"/>
      <c r="CO505" s="11"/>
      <c r="CP505" s="11"/>
    </row>
    <row r="506" spans="1:94" ht="15.75" x14ac:dyDescent="0.25">
      <c r="A506" s="17"/>
      <c r="B506" s="17"/>
      <c r="C506" s="24"/>
      <c r="D506" s="24"/>
      <c r="E506" s="24"/>
      <c r="F506" s="25"/>
      <c r="G506" s="25"/>
      <c r="H506" s="46"/>
      <c r="I506" s="81" t="str">
        <f t="shared" si="166"/>
        <v/>
      </c>
      <c r="J506" s="28" t="str">
        <f t="shared" si="167"/>
        <v/>
      </c>
      <c r="K506" s="29" t="str">
        <f t="shared" si="168"/>
        <v/>
      </c>
      <c r="L506" s="99" t="str">
        <f t="shared" si="169"/>
        <v/>
      </c>
      <c r="M506" s="30" t="str">
        <f t="shared" si="170"/>
        <v/>
      </c>
      <c r="N506" s="31" t="str">
        <f t="shared" si="171"/>
        <v/>
      </c>
      <c r="P506" s="14">
        <f t="shared" si="154"/>
        <v>-154</v>
      </c>
      <c r="Q506" s="14"/>
      <c r="R506" s="56" t="e">
        <f t="shared" si="155"/>
        <v>#N/A</v>
      </c>
      <c r="S506" s="56" t="e">
        <f t="shared" si="156"/>
        <v>#N/A</v>
      </c>
      <c r="T506" s="98" t="e">
        <f t="shared" si="157"/>
        <v>#N/A</v>
      </c>
      <c r="U506" s="11" t="e">
        <f t="shared" si="158"/>
        <v>#N/A</v>
      </c>
      <c r="V506" s="11" t="e">
        <f t="shared" si="159"/>
        <v>#N/A</v>
      </c>
      <c r="W506" s="11" t="e">
        <f t="shared" si="160"/>
        <v>#N/A</v>
      </c>
      <c r="X506" s="11" t="e">
        <f t="shared" si="161"/>
        <v>#N/A</v>
      </c>
      <c r="Y506" s="11" t="e">
        <f t="shared" si="162"/>
        <v>#N/A</v>
      </c>
      <c r="Z506" s="11" t="e">
        <f t="shared" si="163"/>
        <v>#N/A</v>
      </c>
      <c r="AA506" s="56" t="e">
        <f t="shared" si="164"/>
        <v>#N/A</v>
      </c>
      <c r="AB506" s="56" t="e">
        <f t="shared" si="165"/>
        <v>#N/A</v>
      </c>
      <c r="AC506" s="35" t="e">
        <f t="shared" si="172"/>
        <v>#N/A</v>
      </c>
      <c r="AD506" s="35" t="e">
        <f t="shared" si="173"/>
        <v>#N/A</v>
      </c>
      <c r="AE506" s="35" t="e">
        <f t="shared" si="174"/>
        <v>#N/A</v>
      </c>
      <c r="AF506" s="35" t="e">
        <f t="shared" si="175"/>
        <v>#N/A</v>
      </c>
      <c r="AI506" s="10"/>
      <c r="AJ506" s="11"/>
      <c r="AK506" s="10"/>
      <c r="AL506" s="11"/>
      <c r="AM506" s="10"/>
      <c r="AN506" s="10"/>
      <c r="AO506" s="10"/>
      <c r="AP506" s="10"/>
      <c r="AQ506" s="10"/>
      <c r="AS506" s="10"/>
      <c r="AT506" s="11"/>
      <c r="AU506" s="11"/>
      <c r="AV506" s="11"/>
      <c r="AW506" s="11"/>
      <c r="AX506" s="11"/>
      <c r="AY506" s="11"/>
      <c r="AZ506" s="11"/>
      <c r="BA506" s="11"/>
      <c r="BC506" s="10"/>
      <c r="BD506" s="11"/>
      <c r="BE506" s="11"/>
      <c r="BF506" s="11"/>
      <c r="BG506" s="11"/>
      <c r="BH506" s="11"/>
      <c r="BI506" s="11"/>
      <c r="BJ506" s="11"/>
      <c r="BK506" s="11"/>
      <c r="BL506" s="11"/>
      <c r="BM506" s="10"/>
      <c r="BN506" s="11"/>
      <c r="BO506" s="10"/>
      <c r="BP506" s="11"/>
      <c r="BQ506" s="10"/>
      <c r="BR506" s="10"/>
      <c r="BS506" s="10"/>
      <c r="BT506" s="10"/>
      <c r="BU506" s="10"/>
      <c r="BV506" s="6"/>
      <c r="BW506" s="6"/>
      <c r="BX506" s="10"/>
      <c r="BY506" s="11"/>
      <c r="BZ506" s="11"/>
      <c r="CA506" s="11"/>
      <c r="CB506" s="11"/>
      <c r="CC506" s="11"/>
      <c r="CD506" s="11"/>
      <c r="CE506" s="11"/>
      <c r="CF506" s="11"/>
      <c r="CG506" s="6"/>
      <c r="CH506" s="10"/>
      <c r="CI506" s="11"/>
      <c r="CJ506" s="11"/>
      <c r="CK506" s="11"/>
      <c r="CL506" s="11"/>
      <c r="CM506" s="11"/>
      <c r="CN506" s="11"/>
      <c r="CO506" s="11"/>
      <c r="CP506" s="11"/>
    </row>
    <row r="507" spans="1:94" ht="15.75" x14ac:dyDescent="0.25">
      <c r="A507" s="17"/>
      <c r="B507" s="17"/>
      <c r="C507" s="24"/>
      <c r="D507" s="24"/>
      <c r="E507" s="24"/>
      <c r="F507" s="25"/>
      <c r="G507" s="25"/>
      <c r="H507" s="46"/>
      <c r="I507" s="81" t="str">
        <f t="shared" si="166"/>
        <v/>
      </c>
      <c r="J507" s="28" t="str">
        <f t="shared" si="167"/>
        <v/>
      </c>
      <c r="K507" s="29" t="str">
        <f t="shared" si="168"/>
        <v/>
      </c>
      <c r="L507" s="99" t="str">
        <f t="shared" si="169"/>
        <v/>
      </c>
      <c r="M507" s="30" t="str">
        <f t="shared" si="170"/>
        <v/>
      </c>
      <c r="N507" s="31" t="str">
        <f t="shared" si="171"/>
        <v/>
      </c>
      <c r="P507" s="14">
        <f t="shared" si="154"/>
        <v>-154</v>
      </c>
      <c r="Q507" s="14"/>
      <c r="R507" s="56" t="e">
        <f t="shared" si="155"/>
        <v>#N/A</v>
      </c>
      <c r="S507" s="56" t="e">
        <f t="shared" si="156"/>
        <v>#N/A</v>
      </c>
      <c r="T507" s="98" t="e">
        <f t="shared" si="157"/>
        <v>#N/A</v>
      </c>
      <c r="U507" s="11" t="e">
        <f t="shared" si="158"/>
        <v>#N/A</v>
      </c>
      <c r="V507" s="11" t="e">
        <f t="shared" si="159"/>
        <v>#N/A</v>
      </c>
      <c r="W507" s="11" t="e">
        <f t="shared" si="160"/>
        <v>#N/A</v>
      </c>
      <c r="X507" s="11" t="e">
        <f t="shared" si="161"/>
        <v>#N/A</v>
      </c>
      <c r="Y507" s="11" t="e">
        <f t="shared" si="162"/>
        <v>#N/A</v>
      </c>
      <c r="Z507" s="11" t="e">
        <f t="shared" si="163"/>
        <v>#N/A</v>
      </c>
      <c r="AA507" s="56" t="e">
        <f t="shared" si="164"/>
        <v>#N/A</v>
      </c>
      <c r="AB507" s="56" t="e">
        <f t="shared" si="165"/>
        <v>#N/A</v>
      </c>
      <c r="AC507" s="35" t="e">
        <f t="shared" si="172"/>
        <v>#N/A</v>
      </c>
      <c r="AD507" s="35" t="e">
        <f t="shared" si="173"/>
        <v>#N/A</v>
      </c>
      <c r="AE507" s="35" t="e">
        <f t="shared" si="174"/>
        <v>#N/A</v>
      </c>
      <c r="AF507" s="35" t="e">
        <f t="shared" si="175"/>
        <v>#N/A</v>
      </c>
      <c r="AI507" s="10"/>
      <c r="AJ507" s="11"/>
      <c r="AK507" s="10"/>
      <c r="AL507" s="11"/>
      <c r="AM507" s="10"/>
      <c r="AN507" s="10"/>
      <c r="AO507" s="10"/>
      <c r="AP507" s="10"/>
      <c r="AQ507" s="10"/>
      <c r="AS507" s="10"/>
      <c r="AT507" s="11"/>
      <c r="AU507" s="11"/>
      <c r="AV507" s="11"/>
      <c r="AW507" s="11"/>
      <c r="AX507" s="11"/>
      <c r="AY507" s="11"/>
      <c r="AZ507" s="11"/>
      <c r="BA507" s="11"/>
      <c r="BC507" s="10"/>
      <c r="BD507" s="11"/>
      <c r="BE507" s="11"/>
      <c r="BF507" s="11"/>
      <c r="BG507" s="11"/>
      <c r="BH507" s="11"/>
      <c r="BI507" s="11"/>
      <c r="BJ507" s="11"/>
      <c r="BK507" s="11"/>
      <c r="BL507" s="11"/>
      <c r="BM507" s="10"/>
      <c r="BN507" s="11"/>
      <c r="BO507" s="10"/>
      <c r="BP507" s="11"/>
      <c r="BQ507" s="10"/>
      <c r="BR507" s="10"/>
      <c r="BS507" s="10"/>
      <c r="BT507" s="10"/>
      <c r="BU507" s="10"/>
      <c r="BV507" s="6"/>
      <c r="BW507" s="6"/>
      <c r="BX507" s="10"/>
      <c r="BY507" s="11"/>
      <c r="BZ507" s="11"/>
      <c r="CA507" s="11"/>
      <c r="CB507" s="11"/>
      <c r="CC507" s="11"/>
      <c r="CD507" s="11"/>
      <c r="CE507" s="11"/>
      <c r="CF507" s="11"/>
      <c r="CG507" s="6"/>
      <c r="CH507" s="10"/>
      <c r="CI507" s="11"/>
      <c r="CJ507" s="11"/>
      <c r="CK507" s="11"/>
      <c r="CL507" s="11"/>
      <c r="CM507" s="11"/>
      <c r="CN507" s="11"/>
      <c r="CO507" s="11"/>
      <c r="CP507" s="11"/>
    </row>
    <row r="508" spans="1:94" ht="15.75" x14ac:dyDescent="0.25">
      <c r="A508" s="17"/>
      <c r="B508" s="17"/>
      <c r="C508" s="24"/>
      <c r="D508" s="24"/>
      <c r="E508" s="24"/>
      <c r="F508" s="25"/>
      <c r="G508" s="25"/>
      <c r="H508" s="46"/>
      <c r="I508" s="81" t="str">
        <f t="shared" si="166"/>
        <v/>
      </c>
      <c r="J508" s="28" t="str">
        <f t="shared" si="167"/>
        <v/>
      </c>
      <c r="K508" s="29" t="str">
        <f t="shared" si="168"/>
        <v/>
      </c>
      <c r="L508" s="99" t="str">
        <f t="shared" si="169"/>
        <v/>
      </c>
      <c r="M508" s="30" t="str">
        <f t="shared" si="170"/>
        <v/>
      </c>
      <c r="N508" s="31" t="str">
        <f t="shared" si="171"/>
        <v/>
      </c>
      <c r="P508" s="14">
        <f t="shared" si="154"/>
        <v>-154</v>
      </c>
      <c r="Q508" s="14"/>
      <c r="R508" s="56" t="e">
        <f t="shared" si="155"/>
        <v>#N/A</v>
      </c>
      <c r="S508" s="56" t="e">
        <f t="shared" si="156"/>
        <v>#N/A</v>
      </c>
      <c r="T508" s="98" t="e">
        <f t="shared" si="157"/>
        <v>#N/A</v>
      </c>
      <c r="U508" s="11" t="e">
        <f t="shared" si="158"/>
        <v>#N/A</v>
      </c>
      <c r="V508" s="11" t="e">
        <f t="shared" si="159"/>
        <v>#N/A</v>
      </c>
      <c r="W508" s="11" t="e">
        <f t="shared" si="160"/>
        <v>#N/A</v>
      </c>
      <c r="X508" s="11" t="e">
        <f t="shared" si="161"/>
        <v>#N/A</v>
      </c>
      <c r="Y508" s="11" t="e">
        <f t="shared" si="162"/>
        <v>#N/A</v>
      </c>
      <c r="Z508" s="11" t="e">
        <f t="shared" si="163"/>
        <v>#N/A</v>
      </c>
      <c r="AA508" s="56" t="e">
        <f t="shared" si="164"/>
        <v>#N/A</v>
      </c>
      <c r="AB508" s="56" t="e">
        <f t="shared" si="165"/>
        <v>#N/A</v>
      </c>
      <c r="AC508" s="35" t="e">
        <f t="shared" si="172"/>
        <v>#N/A</v>
      </c>
      <c r="AD508" s="35" t="e">
        <f t="shared" si="173"/>
        <v>#N/A</v>
      </c>
      <c r="AE508" s="35" t="e">
        <f t="shared" si="174"/>
        <v>#N/A</v>
      </c>
      <c r="AF508" s="35" t="e">
        <f t="shared" si="175"/>
        <v>#N/A</v>
      </c>
      <c r="AG508"/>
      <c r="AH508"/>
      <c r="AI508" s="10"/>
      <c r="AJ508" s="11"/>
      <c r="AK508" s="10"/>
      <c r="AL508" s="11"/>
      <c r="AM508" s="10"/>
      <c r="AN508" s="10"/>
      <c r="AO508" s="10"/>
      <c r="AP508" s="10"/>
      <c r="AQ508" s="10"/>
      <c r="AS508" s="10"/>
      <c r="AT508" s="11"/>
      <c r="AU508" s="11"/>
      <c r="AV508" s="11"/>
      <c r="AW508" s="11"/>
      <c r="AX508" s="11"/>
      <c r="AY508" s="11"/>
      <c r="AZ508" s="11"/>
      <c r="BA508" s="11"/>
      <c r="BC508" s="10"/>
      <c r="BD508" s="11"/>
      <c r="BE508" s="11"/>
      <c r="BF508" s="11"/>
      <c r="BG508" s="11"/>
      <c r="BH508" s="11"/>
      <c r="BI508" s="11"/>
      <c r="BJ508" s="11"/>
      <c r="BK508" s="11"/>
      <c r="BL508" s="11"/>
      <c r="BM508" s="10"/>
      <c r="BN508" s="11"/>
      <c r="BO508" s="10"/>
      <c r="BP508" s="11"/>
      <c r="BQ508" s="10"/>
      <c r="BR508" s="10"/>
      <c r="BS508" s="10"/>
      <c r="BT508" s="10"/>
      <c r="BU508" s="10"/>
      <c r="BV508" s="6"/>
      <c r="BW508" s="6"/>
      <c r="BX508" s="10"/>
      <c r="BY508" s="11"/>
      <c r="BZ508" s="11"/>
      <c r="CA508" s="11"/>
      <c r="CB508" s="11"/>
      <c r="CC508" s="11"/>
      <c r="CD508" s="11"/>
      <c r="CE508" s="11"/>
      <c r="CF508" s="11"/>
      <c r="CG508" s="6"/>
      <c r="CH508" s="10"/>
      <c r="CI508" s="11"/>
      <c r="CJ508" s="11"/>
      <c r="CK508" s="11"/>
      <c r="CL508" s="11"/>
      <c r="CM508" s="11"/>
      <c r="CN508" s="11"/>
      <c r="CO508" s="11"/>
      <c r="CP508" s="11"/>
    </row>
    <row r="509" spans="1:94" ht="15.75" x14ac:dyDescent="0.25">
      <c r="A509" s="17"/>
      <c r="B509" s="17"/>
      <c r="C509" s="24"/>
      <c r="D509" s="24"/>
      <c r="E509" s="24"/>
      <c r="F509" s="25"/>
      <c r="G509" s="25"/>
      <c r="H509" s="46"/>
      <c r="I509" s="81" t="str">
        <f t="shared" si="166"/>
        <v/>
      </c>
      <c r="J509" s="28" t="str">
        <f t="shared" si="167"/>
        <v/>
      </c>
      <c r="K509" s="29" t="str">
        <f t="shared" si="168"/>
        <v/>
      </c>
      <c r="L509" s="99" t="str">
        <f t="shared" si="169"/>
        <v/>
      </c>
      <c r="M509" s="30" t="str">
        <f t="shared" si="170"/>
        <v/>
      </c>
      <c r="N509" s="31" t="str">
        <f t="shared" si="171"/>
        <v/>
      </c>
      <c r="P509" s="14">
        <f t="shared" si="154"/>
        <v>-154</v>
      </c>
      <c r="Q509" s="14"/>
      <c r="R509" s="56" t="e">
        <f t="shared" si="155"/>
        <v>#N/A</v>
      </c>
      <c r="S509" s="56" t="e">
        <f t="shared" si="156"/>
        <v>#N/A</v>
      </c>
      <c r="T509" s="98" t="e">
        <f t="shared" si="157"/>
        <v>#N/A</v>
      </c>
      <c r="U509" s="11" t="e">
        <f t="shared" si="158"/>
        <v>#N/A</v>
      </c>
      <c r="V509" s="11" t="e">
        <f t="shared" si="159"/>
        <v>#N/A</v>
      </c>
      <c r="W509" s="11" t="e">
        <f t="shared" si="160"/>
        <v>#N/A</v>
      </c>
      <c r="X509" s="11" t="e">
        <f t="shared" si="161"/>
        <v>#N/A</v>
      </c>
      <c r="Y509" s="11" t="e">
        <f t="shared" si="162"/>
        <v>#N/A</v>
      </c>
      <c r="Z509" s="11" t="e">
        <f t="shared" si="163"/>
        <v>#N/A</v>
      </c>
      <c r="AA509" s="56" t="e">
        <f t="shared" si="164"/>
        <v>#N/A</v>
      </c>
      <c r="AB509" s="56" t="e">
        <f t="shared" si="165"/>
        <v>#N/A</v>
      </c>
      <c r="AC509" s="35" t="e">
        <f t="shared" si="172"/>
        <v>#N/A</v>
      </c>
      <c r="AD509" s="35" t="e">
        <f t="shared" si="173"/>
        <v>#N/A</v>
      </c>
      <c r="AE509" s="35" t="e">
        <f t="shared" si="174"/>
        <v>#N/A</v>
      </c>
      <c r="AF509" s="35" t="e">
        <f t="shared" si="175"/>
        <v>#N/A</v>
      </c>
      <c r="AG509"/>
      <c r="AH509"/>
      <c r="AI509" s="10"/>
      <c r="AJ509" s="11"/>
      <c r="AK509" s="10"/>
      <c r="AL509" s="11"/>
      <c r="AM509" s="10"/>
      <c r="AN509" s="10"/>
      <c r="AO509" s="10"/>
      <c r="AP509" s="10"/>
      <c r="AQ509" s="10"/>
      <c r="AS509" s="10"/>
      <c r="AT509" s="11"/>
      <c r="AU509" s="11"/>
      <c r="AV509" s="11"/>
      <c r="AW509" s="11"/>
      <c r="AX509" s="11"/>
      <c r="AY509" s="11"/>
      <c r="AZ509" s="11"/>
      <c r="BA509" s="11"/>
      <c r="BC509" s="10"/>
      <c r="BD509" s="11"/>
      <c r="BE509" s="11"/>
      <c r="BF509" s="11"/>
      <c r="BG509" s="11"/>
      <c r="BH509" s="11"/>
      <c r="BI509" s="11"/>
      <c r="BJ509" s="11"/>
      <c r="BK509" s="11"/>
      <c r="BL509" s="11"/>
      <c r="BM509" s="10"/>
      <c r="BN509" s="11"/>
      <c r="BO509" s="10"/>
      <c r="BP509" s="11"/>
      <c r="BQ509" s="10"/>
      <c r="BR509" s="10"/>
      <c r="BS509" s="10"/>
      <c r="BT509" s="10"/>
      <c r="BU509" s="10"/>
      <c r="BV509" s="6"/>
      <c r="BW509" s="6"/>
      <c r="BX509" s="10"/>
      <c r="BY509" s="11"/>
      <c r="BZ509" s="11"/>
      <c r="CA509" s="11"/>
      <c r="CB509" s="11"/>
      <c r="CC509" s="11"/>
      <c r="CD509" s="11"/>
      <c r="CE509" s="11"/>
      <c r="CF509" s="11"/>
      <c r="CG509" s="6"/>
      <c r="CH509" s="10"/>
      <c r="CI509" s="11"/>
      <c r="CJ509" s="11"/>
      <c r="CK509" s="11"/>
      <c r="CL509" s="11"/>
      <c r="CM509" s="11"/>
      <c r="CN509" s="11"/>
      <c r="CO509" s="11"/>
      <c r="CP509" s="11"/>
    </row>
    <row r="510" spans="1:94" ht="15.75" x14ac:dyDescent="0.25">
      <c r="A510" s="17"/>
      <c r="B510" s="17"/>
      <c r="C510" s="24"/>
      <c r="D510" s="24"/>
      <c r="E510" s="24"/>
      <c r="F510" s="25"/>
      <c r="G510" s="25"/>
      <c r="H510" s="46"/>
      <c r="I510" s="81" t="str">
        <f t="shared" si="166"/>
        <v/>
      </c>
      <c r="J510" s="28" t="str">
        <f t="shared" si="167"/>
        <v/>
      </c>
      <c r="K510" s="29" t="str">
        <f t="shared" si="168"/>
        <v/>
      </c>
      <c r="L510" s="99" t="str">
        <f t="shared" si="169"/>
        <v/>
      </c>
      <c r="M510" s="30" t="str">
        <f t="shared" si="170"/>
        <v/>
      </c>
      <c r="N510" s="31" t="str">
        <f t="shared" si="171"/>
        <v/>
      </c>
      <c r="P510" s="14">
        <f t="shared" si="154"/>
        <v>-154</v>
      </c>
      <c r="Q510" s="14"/>
      <c r="R510" s="56" t="e">
        <f t="shared" si="155"/>
        <v>#N/A</v>
      </c>
      <c r="S510" s="56" t="e">
        <f t="shared" si="156"/>
        <v>#N/A</v>
      </c>
      <c r="T510" s="98" t="e">
        <f t="shared" si="157"/>
        <v>#N/A</v>
      </c>
      <c r="U510" s="11" t="e">
        <f t="shared" si="158"/>
        <v>#N/A</v>
      </c>
      <c r="V510" s="11" t="e">
        <f t="shared" si="159"/>
        <v>#N/A</v>
      </c>
      <c r="W510" s="11" t="e">
        <f t="shared" si="160"/>
        <v>#N/A</v>
      </c>
      <c r="X510" s="11" t="e">
        <f t="shared" si="161"/>
        <v>#N/A</v>
      </c>
      <c r="Y510" s="11" t="e">
        <f t="shared" si="162"/>
        <v>#N/A</v>
      </c>
      <c r="Z510" s="11" t="e">
        <f t="shared" si="163"/>
        <v>#N/A</v>
      </c>
      <c r="AA510" s="56" t="e">
        <f t="shared" si="164"/>
        <v>#N/A</v>
      </c>
      <c r="AB510" s="56" t="e">
        <f t="shared" si="165"/>
        <v>#N/A</v>
      </c>
      <c r="AC510" s="35" t="e">
        <f t="shared" si="172"/>
        <v>#N/A</v>
      </c>
      <c r="AD510" s="35" t="e">
        <f t="shared" si="173"/>
        <v>#N/A</v>
      </c>
      <c r="AE510" s="35" t="e">
        <f t="shared" si="174"/>
        <v>#N/A</v>
      </c>
      <c r="AF510" s="35" t="e">
        <f t="shared" si="175"/>
        <v>#N/A</v>
      </c>
      <c r="AG510"/>
      <c r="AH510"/>
      <c r="AI510" s="10"/>
      <c r="AJ510" s="11"/>
      <c r="AK510" s="10"/>
      <c r="AL510" s="11"/>
      <c r="AM510" s="10"/>
      <c r="AN510" s="10"/>
      <c r="AO510" s="10"/>
      <c r="AP510" s="10"/>
      <c r="AQ510" s="10"/>
      <c r="AS510" s="10"/>
      <c r="AT510" s="11"/>
      <c r="AU510" s="11"/>
      <c r="AV510" s="11"/>
      <c r="AW510" s="11"/>
      <c r="AX510" s="11"/>
      <c r="AY510" s="11"/>
      <c r="AZ510" s="11"/>
      <c r="BA510" s="11"/>
      <c r="BC510" s="10"/>
      <c r="BD510" s="11"/>
      <c r="BE510" s="11"/>
      <c r="BF510" s="11"/>
      <c r="BG510" s="11"/>
      <c r="BH510" s="11"/>
      <c r="BI510" s="11"/>
      <c r="BJ510" s="11"/>
      <c r="BK510" s="11"/>
      <c r="BL510" s="11"/>
      <c r="BM510" s="10"/>
      <c r="BN510" s="11"/>
      <c r="BO510" s="10"/>
      <c r="BP510" s="11"/>
      <c r="BQ510" s="10"/>
      <c r="BR510" s="10"/>
      <c r="BS510" s="10"/>
      <c r="BT510" s="10"/>
      <c r="BU510" s="10"/>
      <c r="BV510" s="6"/>
      <c r="BW510" s="6"/>
      <c r="BX510" s="10"/>
      <c r="BY510" s="11"/>
      <c r="BZ510" s="11"/>
      <c r="CA510" s="11"/>
      <c r="CB510" s="11"/>
      <c r="CC510" s="11"/>
      <c r="CD510" s="11"/>
      <c r="CE510" s="11"/>
      <c r="CF510" s="11"/>
      <c r="CG510" s="6"/>
      <c r="CH510" s="10"/>
      <c r="CI510" s="11"/>
      <c r="CJ510" s="11"/>
      <c r="CK510" s="11"/>
      <c r="CL510" s="11"/>
      <c r="CM510" s="11"/>
      <c r="CN510" s="11"/>
      <c r="CO510" s="11"/>
      <c r="CP510" s="11"/>
    </row>
    <row r="511" spans="1:94" ht="15.75" x14ac:dyDescent="0.25">
      <c r="A511" s="17"/>
      <c r="B511" s="17"/>
      <c r="C511" s="24"/>
      <c r="D511" s="24"/>
      <c r="E511" s="24"/>
      <c r="F511" s="25"/>
      <c r="G511" s="25"/>
      <c r="H511" s="46"/>
      <c r="I511" s="81" t="str">
        <f t="shared" si="166"/>
        <v/>
      </c>
      <c r="J511" s="28" t="str">
        <f t="shared" si="167"/>
        <v/>
      </c>
      <c r="K511" s="29" t="str">
        <f t="shared" si="168"/>
        <v/>
      </c>
      <c r="L511" s="99" t="str">
        <f t="shared" si="169"/>
        <v/>
      </c>
      <c r="M511" s="30" t="str">
        <f t="shared" si="170"/>
        <v/>
      </c>
      <c r="N511" s="31" t="str">
        <f t="shared" si="171"/>
        <v/>
      </c>
      <c r="P511" s="14">
        <f t="shared" si="154"/>
        <v>-154</v>
      </c>
      <c r="Q511" s="14"/>
      <c r="R511" s="56" t="e">
        <f t="shared" si="155"/>
        <v>#N/A</v>
      </c>
      <c r="S511" s="56" t="e">
        <f t="shared" si="156"/>
        <v>#N/A</v>
      </c>
      <c r="T511" s="98" t="e">
        <f t="shared" si="157"/>
        <v>#N/A</v>
      </c>
      <c r="U511" s="11" t="e">
        <f t="shared" si="158"/>
        <v>#N/A</v>
      </c>
      <c r="V511" s="11" t="e">
        <f t="shared" si="159"/>
        <v>#N/A</v>
      </c>
      <c r="W511" s="11" t="e">
        <f t="shared" si="160"/>
        <v>#N/A</v>
      </c>
      <c r="X511" s="11" t="e">
        <f t="shared" si="161"/>
        <v>#N/A</v>
      </c>
      <c r="Y511" s="11" t="e">
        <f t="shared" si="162"/>
        <v>#N/A</v>
      </c>
      <c r="Z511" s="11" t="e">
        <f t="shared" si="163"/>
        <v>#N/A</v>
      </c>
      <c r="AA511" s="56" t="e">
        <f t="shared" si="164"/>
        <v>#N/A</v>
      </c>
      <c r="AB511" s="56" t="e">
        <f t="shared" si="165"/>
        <v>#N/A</v>
      </c>
      <c r="AC511" s="35" t="e">
        <f t="shared" si="172"/>
        <v>#N/A</v>
      </c>
      <c r="AD511" s="35" t="e">
        <f t="shared" si="173"/>
        <v>#N/A</v>
      </c>
      <c r="AE511" s="35" t="e">
        <f t="shared" si="174"/>
        <v>#N/A</v>
      </c>
      <c r="AF511" s="35" t="e">
        <f t="shared" si="175"/>
        <v>#N/A</v>
      </c>
      <c r="AG511"/>
      <c r="AH511"/>
      <c r="AI511" s="10"/>
      <c r="AJ511" s="11"/>
      <c r="AK511" s="10"/>
      <c r="AL511" s="11"/>
      <c r="AM511" s="10"/>
      <c r="AN511" s="10"/>
      <c r="AO511" s="10"/>
      <c r="AP511" s="10"/>
      <c r="AQ511" s="10"/>
      <c r="AS511" s="10"/>
      <c r="AT511" s="11"/>
      <c r="AU511" s="11"/>
      <c r="AV511" s="11"/>
      <c r="AW511" s="11"/>
      <c r="AX511" s="11"/>
      <c r="AY511" s="11"/>
      <c r="AZ511" s="11"/>
      <c r="BA511" s="11"/>
      <c r="BC511" s="10"/>
      <c r="BD511" s="11"/>
      <c r="BE511" s="11"/>
      <c r="BF511" s="11"/>
      <c r="BG511" s="11"/>
      <c r="BH511" s="11"/>
      <c r="BI511" s="11"/>
      <c r="BJ511" s="11"/>
      <c r="BK511" s="11"/>
      <c r="BL511" s="11"/>
      <c r="BM511" s="10"/>
      <c r="BN511" s="11"/>
      <c r="BO511" s="10"/>
      <c r="BP511" s="11"/>
      <c r="BQ511" s="10"/>
      <c r="BR511" s="10"/>
      <c r="BS511" s="10"/>
      <c r="BT511" s="10"/>
      <c r="BU511" s="10"/>
      <c r="BV511" s="6"/>
      <c r="BW511" s="6"/>
      <c r="BX511" s="10"/>
      <c r="BY511" s="11"/>
      <c r="BZ511" s="11"/>
      <c r="CA511" s="11"/>
      <c r="CB511" s="11"/>
      <c r="CC511" s="11"/>
      <c r="CD511" s="11"/>
      <c r="CE511" s="11"/>
      <c r="CF511" s="11"/>
      <c r="CG511" s="6"/>
      <c r="CH511" s="10"/>
      <c r="CI511" s="11"/>
      <c r="CJ511" s="11"/>
      <c r="CK511" s="11"/>
      <c r="CL511" s="11"/>
      <c r="CM511" s="11"/>
      <c r="CN511" s="11"/>
      <c r="CO511" s="11"/>
      <c r="CP511" s="11"/>
    </row>
    <row r="512" spans="1:94" ht="15.75" x14ac:dyDescent="0.25">
      <c r="A512" s="17"/>
      <c r="B512" s="17"/>
      <c r="C512" s="24"/>
      <c r="D512" s="24"/>
      <c r="E512" s="24"/>
      <c r="F512" s="25"/>
      <c r="G512" s="25"/>
      <c r="H512" s="46"/>
      <c r="I512" s="81" t="str">
        <f t="shared" si="166"/>
        <v/>
      </c>
      <c r="J512" s="28" t="str">
        <f t="shared" si="167"/>
        <v/>
      </c>
      <c r="K512" s="29" t="str">
        <f t="shared" si="168"/>
        <v/>
      </c>
      <c r="L512" s="99" t="str">
        <f t="shared" si="169"/>
        <v/>
      </c>
      <c r="M512" s="30" t="str">
        <f t="shared" si="170"/>
        <v/>
      </c>
      <c r="N512" s="31" t="str">
        <f t="shared" si="171"/>
        <v/>
      </c>
      <c r="P512" s="14">
        <f t="shared" si="154"/>
        <v>-154</v>
      </c>
      <c r="Q512" s="14"/>
      <c r="R512" s="56" t="e">
        <f t="shared" si="155"/>
        <v>#N/A</v>
      </c>
      <c r="S512" s="56" t="e">
        <f t="shared" si="156"/>
        <v>#N/A</v>
      </c>
      <c r="T512" s="98" t="e">
        <f t="shared" si="157"/>
        <v>#N/A</v>
      </c>
      <c r="U512" s="11" t="e">
        <f t="shared" si="158"/>
        <v>#N/A</v>
      </c>
      <c r="V512" s="11" t="e">
        <f t="shared" si="159"/>
        <v>#N/A</v>
      </c>
      <c r="W512" s="11" t="e">
        <f t="shared" si="160"/>
        <v>#N/A</v>
      </c>
      <c r="X512" s="11" t="e">
        <f t="shared" si="161"/>
        <v>#N/A</v>
      </c>
      <c r="Y512" s="11" t="e">
        <f t="shared" si="162"/>
        <v>#N/A</v>
      </c>
      <c r="Z512" s="11" t="e">
        <f t="shared" si="163"/>
        <v>#N/A</v>
      </c>
      <c r="AA512" s="56" t="e">
        <f t="shared" si="164"/>
        <v>#N/A</v>
      </c>
      <c r="AB512" s="56" t="e">
        <f t="shared" si="165"/>
        <v>#N/A</v>
      </c>
      <c r="AC512" s="35" t="e">
        <f t="shared" si="172"/>
        <v>#N/A</v>
      </c>
      <c r="AD512" s="35" t="e">
        <f t="shared" si="173"/>
        <v>#N/A</v>
      </c>
      <c r="AE512" s="35" t="e">
        <f t="shared" si="174"/>
        <v>#N/A</v>
      </c>
      <c r="AF512" s="35" t="e">
        <f t="shared" si="175"/>
        <v>#N/A</v>
      </c>
      <c r="AG512"/>
      <c r="AH512"/>
      <c r="AI512" s="10"/>
      <c r="AJ512" s="11"/>
      <c r="AK512" s="10"/>
      <c r="AL512" s="11"/>
      <c r="AM512" s="10"/>
      <c r="AN512" s="10"/>
      <c r="AO512" s="10"/>
      <c r="AP512" s="10"/>
      <c r="AQ512" s="10"/>
      <c r="AS512" s="10"/>
      <c r="AT512" s="11"/>
      <c r="AU512" s="11"/>
      <c r="AV512" s="11"/>
      <c r="AW512" s="11"/>
      <c r="AX512" s="11"/>
      <c r="AY512" s="11"/>
      <c r="AZ512" s="11"/>
      <c r="BA512" s="11"/>
      <c r="BC512" s="10"/>
      <c r="BD512" s="11"/>
      <c r="BE512" s="11"/>
      <c r="BF512" s="11"/>
      <c r="BG512" s="11"/>
      <c r="BH512" s="11"/>
      <c r="BI512" s="11"/>
      <c r="BJ512" s="11"/>
      <c r="BK512" s="11"/>
      <c r="BL512" s="11"/>
      <c r="BM512" s="10"/>
      <c r="BN512" s="11"/>
      <c r="BO512" s="10"/>
      <c r="BP512" s="11"/>
      <c r="BQ512" s="10"/>
      <c r="BR512" s="10"/>
      <c r="BS512" s="10"/>
      <c r="BT512" s="10"/>
      <c r="BU512" s="10"/>
      <c r="BV512" s="6"/>
      <c r="BW512" s="6"/>
      <c r="BX512" s="10"/>
      <c r="BY512" s="11"/>
      <c r="BZ512" s="11"/>
      <c r="CA512" s="11"/>
      <c r="CB512" s="11"/>
      <c r="CC512" s="11"/>
      <c r="CD512" s="11"/>
      <c r="CE512" s="11"/>
      <c r="CF512" s="11"/>
      <c r="CG512" s="6"/>
      <c r="CH512" s="10"/>
      <c r="CI512" s="11"/>
      <c r="CJ512" s="11"/>
      <c r="CK512" s="11"/>
      <c r="CL512" s="11"/>
      <c r="CM512" s="11"/>
      <c r="CN512" s="11"/>
      <c r="CO512" s="11"/>
      <c r="CP512" s="11"/>
    </row>
    <row r="513" spans="1:94" ht="15.75" x14ac:dyDescent="0.25">
      <c r="A513" s="17"/>
      <c r="B513" s="17"/>
      <c r="C513" s="24"/>
      <c r="D513" s="24"/>
      <c r="E513" s="24"/>
      <c r="F513" s="25"/>
      <c r="G513" s="25"/>
      <c r="H513" s="46"/>
      <c r="I513" s="81" t="str">
        <f t="shared" si="166"/>
        <v/>
      </c>
      <c r="J513" s="28" t="str">
        <f t="shared" si="167"/>
        <v/>
      </c>
      <c r="K513" s="29" t="str">
        <f t="shared" si="168"/>
        <v/>
      </c>
      <c r="L513" s="99" t="str">
        <f t="shared" si="169"/>
        <v/>
      </c>
      <c r="M513" s="30" t="str">
        <f t="shared" si="170"/>
        <v/>
      </c>
      <c r="N513" s="31" t="str">
        <f t="shared" si="171"/>
        <v/>
      </c>
      <c r="P513" s="14">
        <f t="shared" si="154"/>
        <v>-154</v>
      </c>
      <c r="Q513" s="14"/>
      <c r="R513" s="56" t="e">
        <f t="shared" si="155"/>
        <v>#N/A</v>
      </c>
      <c r="S513" s="56" t="e">
        <f t="shared" si="156"/>
        <v>#N/A</v>
      </c>
      <c r="T513" s="98" t="e">
        <f t="shared" si="157"/>
        <v>#N/A</v>
      </c>
      <c r="U513" s="11" t="e">
        <f t="shared" si="158"/>
        <v>#N/A</v>
      </c>
      <c r="V513" s="11" t="e">
        <f t="shared" si="159"/>
        <v>#N/A</v>
      </c>
      <c r="W513" s="11" t="e">
        <f t="shared" si="160"/>
        <v>#N/A</v>
      </c>
      <c r="X513" s="11" t="e">
        <f t="shared" si="161"/>
        <v>#N/A</v>
      </c>
      <c r="Y513" s="11" t="e">
        <f t="shared" si="162"/>
        <v>#N/A</v>
      </c>
      <c r="Z513" s="11" t="e">
        <f t="shared" si="163"/>
        <v>#N/A</v>
      </c>
      <c r="AA513" s="56" t="e">
        <f t="shared" si="164"/>
        <v>#N/A</v>
      </c>
      <c r="AB513" s="56" t="e">
        <f t="shared" si="165"/>
        <v>#N/A</v>
      </c>
      <c r="AC513" s="35" t="e">
        <f t="shared" si="172"/>
        <v>#N/A</v>
      </c>
      <c r="AD513" s="35" t="e">
        <f t="shared" si="173"/>
        <v>#N/A</v>
      </c>
      <c r="AE513" s="35" t="e">
        <f t="shared" si="174"/>
        <v>#N/A</v>
      </c>
      <c r="AF513" s="35" t="e">
        <f t="shared" si="175"/>
        <v>#N/A</v>
      </c>
      <c r="AG513"/>
      <c r="AH513"/>
      <c r="AI513" s="10"/>
      <c r="AJ513" s="11"/>
      <c r="AK513" s="10"/>
      <c r="AL513" s="11"/>
      <c r="AM513" s="10"/>
      <c r="AN513" s="10"/>
      <c r="AO513" s="10"/>
      <c r="AP513" s="10"/>
      <c r="AQ513" s="10"/>
      <c r="AS513" s="10"/>
      <c r="AT513" s="11"/>
      <c r="AU513" s="11"/>
      <c r="AV513" s="11"/>
      <c r="AW513" s="11"/>
      <c r="AX513" s="11"/>
      <c r="AY513" s="11"/>
      <c r="AZ513" s="11"/>
      <c r="BA513" s="11"/>
      <c r="BC513" s="10"/>
      <c r="BD513" s="11"/>
      <c r="BE513" s="11"/>
      <c r="BF513" s="11"/>
      <c r="BG513" s="11"/>
      <c r="BH513" s="11"/>
      <c r="BI513" s="11"/>
      <c r="BJ513" s="11"/>
      <c r="BK513" s="11"/>
      <c r="BL513" s="11"/>
      <c r="BM513" s="10"/>
      <c r="BN513" s="11"/>
      <c r="BO513" s="10"/>
      <c r="BP513" s="11"/>
      <c r="BQ513" s="10"/>
      <c r="BR513" s="10"/>
      <c r="BS513" s="10"/>
      <c r="BT513" s="10"/>
      <c r="BU513" s="10"/>
      <c r="BV513" s="6"/>
      <c r="BW513" s="6"/>
      <c r="BX513" s="10"/>
      <c r="BY513" s="11"/>
      <c r="BZ513" s="11"/>
      <c r="CA513" s="11"/>
      <c r="CB513" s="11"/>
      <c r="CC513" s="11"/>
      <c r="CD513" s="11"/>
      <c r="CE513" s="11"/>
      <c r="CF513" s="11"/>
      <c r="CG513" s="6"/>
      <c r="CH513" s="10"/>
      <c r="CI513" s="11"/>
      <c r="CJ513" s="11"/>
      <c r="CK513" s="11"/>
      <c r="CL513" s="11"/>
      <c r="CM513" s="11"/>
      <c r="CN513" s="11"/>
      <c r="CO513" s="11"/>
      <c r="CP513" s="11"/>
    </row>
    <row r="514" spans="1:94" ht="15.75" x14ac:dyDescent="0.25">
      <c r="A514" s="17"/>
      <c r="B514" s="17"/>
      <c r="C514" s="24"/>
      <c r="D514" s="24"/>
      <c r="E514" s="24"/>
      <c r="F514" s="25"/>
      <c r="G514" s="25"/>
      <c r="H514" s="46"/>
      <c r="I514" s="81" t="str">
        <f t="shared" si="166"/>
        <v/>
      </c>
      <c r="J514" s="28" t="str">
        <f t="shared" si="167"/>
        <v/>
      </c>
      <c r="K514" s="29" t="str">
        <f t="shared" si="168"/>
        <v/>
      </c>
      <c r="L514" s="99" t="str">
        <f t="shared" si="169"/>
        <v/>
      </c>
      <c r="M514" s="30" t="str">
        <f t="shared" si="170"/>
        <v/>
      </c>
      <c r="N514" s="31" t="str">
        <f t="shared" si="171"/>
        <v/>
      </c>
      <c r="P514" s="14">
        <f t="shared" si="154"/>
        <v>-154</v>
      </c>
      <c r="Q514" s="14"/>
      <c r="R514" s="56" t="e">
        <f t="shared" si="155"/>
        <v>#N/A</v>
      </c>
      <c r="S514" s="56" t="e">
        <f t="shared" si="156"/>
        <v>#N/A</v>
      </c>
      <c r="T514" s="98" t="e">
        <f t="shared" si="157"/>
        <v>#N/A</v>
      </c>
      <c r="U514" s="11" t="e">
        <f t="shared" si="158"/>
        <v>#N/A</v>
      </c>
      <c r="V514" s="11" t="e">
        <f t="shared" si="159"/>
        <v>#N/A</v>
      </c>
      <c r="W514" s="11" t="e">
        <f t="shared" si="160"/>
        <v>#N/A</v>
      </c>
      <c r="X514" s="11" t="e">
        <f t="shared" si="161"/>
        <v>#N/A</v>
      </c>
      <c r="Y514" s="11" t="e">
        <f t="shared" si="162"/>
        <v>#N/A</v>
      </c>
      <c r="Z514" s="11" t="e">
        <f t="shared" si="163"/>
        <v>#N/A</v>
      </c>
      <c r="AA514" s="56" t="e">
        <f t="shared" si="164"/>
        <v>#N/A</v>
      </c>
      <c r="AB514" s="56" t="e">
        <f t="shared" si="165"/>
        <v>#N/A</v>
      </c>
      <c r="AC514" s="35" t="e">
        <f t="shared" si="172"/>
        <v>#N/A</v>
      </c>
      <c r="AD514" s="35" t="e">
        <f t="shared" si="173"/>
        <v>#N/A</v>
      </c>
      <c r="AE514" s="35" t="e">
        <f t="shared" si="174"/>
        <v>#N/A</v>
      </c>
      <c r="AF514" s="35" t="e">
        <f t="shared" si="175"/>
        <v>#N/A</v>
      </c>
      <c r="AG514"/>
      <c r="AH514"/>
      <c r="AI514" s="10"/>
      <c r="AJ514" s="11"/>
      <c r="AK514" s="10"/>
      <c r="AL514" s="11"/>
      <c r="AM514" s="10"/>
      <c r="AN514" s="10"/>
      <c r="AO514" s="10"/>
      <c r="AP514" s="10"/>
      <c r="AQ514" s="10"/>
      <c r="AS514" s="10"/>
      <c r="AT514" s="11"/>
      <c r="AU514" s="11"/>
      <c r="AV514" s="11"/>
      <c r="AW514" s="11"/>
      <c r="AX514" s="11"/>
      <c r="AY514" s="11"/>
      <c r="AZ514" s="11"/>
      <c r="BA514" s="11"/>
      <c r="BC514" s="10"/>
      <c r="BD514" s="11"/>
      <c r="BE514" s="11"/>
      <c r="BF514" s="11"/>
      <c r="BG514" s="11"/>
      <c r="BH514" s="11"/>
      <c r="BI514" s="11"/>
      <c r="BJ514" s="11"/>
      <c r="BK514" s="11"/>
      <c r="BL514" s="11"/>
      <c r="BM514" s="10"/>
      <c r="BN514" s="11"/>
      <c r="BO514" s="10"/>
      <c r="BP514" s="11"/>
      <c r="BQ514" s="10"/>
      <c r="BR514" s="10"/>
      <c r="BS514" s="10"/>
      <c r="BT514" s="10"/>
      <c r="BU514" s="10"/>
      <c r="BV514" s="6"/>
      <c r="BW514" s="6"/>
      <c r="BX514" s="10"/>
      <c r="BY514" s="11"/>
      <c r="BZ514" s="11"/>
      <c r="CA514" s="11"/>
      <c r="CB514" s="11"/>
      <c r="CC514" s="11"/>
      <c r="CD514" s="11"/>
      <c r="CE514" s="11"/>
      <c r="CF514" s="11"/>
      <c r="CG514" s="6"/>
      <c r="CH514" s="10"/>
      <c r="CI514" s="11"/>
      <c r="CJ514" s="11"/>
      <c r="CK514" s="11"/>
      <c r="CL514" s="11"/>
      <c r="CM514" s="11"/>
      <c r="CN514" s="11"/>
      <c r="CO514" s="11"/>
      <c r="CP514" s="11"/>
    </row>
    <row r="515" spans="1:94" ht="15.75" x14ac:dyDescent="0.25">
      <c r="A515" s="17"/>
      <c r="B515" s="17"/>
      <c r="C515" s="24"/>
      <c r="D515" s="24"/>
      <c r="E515" s="24"/>
      <c r="F515" s="25"/>
      <c r="G515" s="25"/>
      <c r="H515" s="46"/>
      <c r="I515" s="81" t="str">
        <f t="shared" si="166"/>
        <v/>
      </c>
      <c r="J515" s="28" t="str">
        <f t="shared" si="167"/>
        <v/>
      </c>
      <c r="K515" s="29" t="str">
        <f t="shared" si="168"/>
        <v/>
      </c>
      <c r="L515" s="99" t="str">
        <f t="shared" si="169"/>
        <v/>
      </c>
      <c r="M515" s="30" t="str">
        <f t="shared" si="170"/>
        <v/>
      </c>
      <c r="N515" s="31" t="str">
        <f t="shared" si="171"/>
        <v/>
      </c>
      <c r="P515" s="14">
        <f t="shared" si="154"/>
        <v>-154</v>
      </c>
      <c r="Q515" s="14"/>
      <c r="R515" s="56" t="e">
        <f t="shared" si="155"/>
        <v>#N/A</v>
      </c>
      <c r="S515" s="56" t="e">
        <f t="shared" si="156"/>
        <v>#N/A</v>
      </c>
      <c r="T515" s="98" t="e">
        <f t="shared" si="157"/>
        <v>#N/A</v>
      </c>
      <c r="U515" s="11" t="e">
        <f t="shared" si="158"/>
        <v>#N/A</v>
      </c>
      <c r="V515" s="11" t="e">
        <f t="shared" si="159"/>
        <v>#N/A</v>
      </c>
      <c r="W515" s="11" t="e">
        <f t="shared" si="160"/>
        <v>#N/A</v>
      </c>
      <c r="X515" s="11" t="e">
        <f t="shared" si="161"/>
        <v>#N/A</v>
      </c>
      <c r="Y515" s="11" t="e">
        <f t="shared" si="162"/>
        <v>#N/A</v>
      </c>
      <c r="Z515" s="11" t="e">
        <f t="shared" si="163"/>
        <v>#N/A</v>
      </c>
      <c r="AA515" s="56" t="e">
        <f t="shared" si="164"/>
        <v>#N/A</v>
      </c>
      <c r="AB515" s="56" t="e">
        <f t="shared" si="165"/>
        <v>#N/A</v>
      </c>
      <c r="AC515" s="35" t="e">
        <f t="shared" si="172"/>
        <v>#N/A</v>
      </c>
      <c r="AD515" s="35" t="e">
        <f t="shared" si="173"/>
        <v>#N/A</v>
      </c>
      <c r="AE515" s="35" t="e">
        <f t="shared" si="174"/>
        <v>#N/A</v>
      </c>
      <c r="AF515" s="35" t="e">
        <f t="shared" si="175"/>
        <v>#N/A</v>
      </c>
      <c r="AG515"/>
      <c r="AH515"/>
      <c r="AI515" s="10"/>
      <c r="AJ515" s="11"/>
      <c r="AK515" s="10"/>
      <c r="AL515" s="11"/>
      <c r="AM515" s="10"/>
      <c r="AN515" s="10"/>
      <c r="AO515" s="10"/>
      <c r="AP515" s="10"/>
      <c r="AQ515" s="10"/>
      <c r="AS515" s="10"/>
      <c r="AT515" s="11"/>
      <c r="AU515" s="11"/>
      <c r="AV515" s="11"/>
      <c r="AW515" s="11"/>
      <c r="AX515" s="11"/>
      <c r="AY515" s="11"/>
      <c r="AZ515" s="11"/>
      <c r="BA515" s="11"/>
      <c r="BC515" s="10"/>
      <c r="BD515" s="11"/>
      <c r="BE515" s="11"/>
      <c r="BF515" s="11"/>
      <c r="BG515" s="11"/>
      <c r="BH515" s="11"/>
      <c r="BI515" s="11"/>
      <c r="BJ515" s="11"/>
      <c r="BK515" s="11"/>
      <c r="BL515" s="11"/>
      <c r="BM515" s="10"/>
      <c r="BN515" s="11"/>
      <c r="BO515" s="10"/>
      <c r="BP515" s="11"/>
      <c r="BQ515" s="10"/>
      <c r="BR515" s="10"/>
      <c r="BS515" s="10"/>
      <c r="BT515" s="10"/>
      <c r="BU515" s="10"/>
      <c r="BV515" s="6"/>
      <c r="BW515" s="6"/>
      <c r="BX515" s="10"/>
      <c r="BY515" s="11"/>
      <c r="BZ515" s="11"/>
      <c r="CA515" s="11"/>
      <c r="CB515" s="11"/>
      <c r="CC515" s="11"/>
      <c r="CD515" s="11"/>
      <c r="CE515" s="11"/>
      <c r="CF515" s="11"/>
      <c r="CG515" s="6"/>
      <c r="CH515" s="10"/>
      <c r="CI515" s="11"/>
      <c r="CJ515" s="11"/>
      <c r="CK515" s="11"/>
      <c r="CL515" s="11"/>
      <c r="CM515" s="11"/>
      <c r="CN515" s="11"/>
      <c r="CO515" s="11"/>
      <c r="CP515" s="11"/>
    </row>
    <row r="516" spans="1:94" ht="15.75" x14ac:dyDescent="0.25">
      <c r="A516" s="17"/>
      <c r="B516" s="17"/>
      <c r="C516" s="24"/>
      <c r="D516" s="24"/>
      <c r="E516" s="24"/>
      <c r="F516" s="25"/>
      <c r="G516" s="25"/>
      <c r="H516" s="46"/>
      <c r="I516" s="81" t="str">
        <f t="shared" si="166"/>
        <v/>
      </c>
      <c r="J516" s="28" t="str">
        <f t="shared" si="167"/>
        <v/>
      </c>
      <c r="K516" s="29" t="str">
        <f t="shared" si="168"/>
        <v/>
      </c>
      <c r="L516" s="99" t="str">
        <f t="shared" si="169"/>
        <v/>
      </c>
      <c r="M516" s="30" t="str">
        <f t="shared" si="170"/>
        <v/>
      </c>
      <c r="N516" s="31" t="str">
        <f t="shared" si="171"/>
        <v/>
      </c>
      <c r="P516" s="14">
        <f t="shared" si="154"/>
        <v>-154</v>
      </c>
      <c r="Q516" s="14"/>
      <c r="R516" s="56" t="e">
        <f t="shared" si="155"/>
        <v>#N/A</v>
      </c>
      <c r="S516" s="56" t="e">
        <f t="shared" si="156"/>
        <v>#N/A</v>
      </c>
      <c r="T516" s="98" t="e">
        <f t="shared" si="157"/>
        <v>#N/A</v>
      </c>
      <c r="U516" s="11" t="e">
        <f t="shared" si="158"/>
        <v>#N/A</v>
      </c>
      <c r="V516" s="11" t="e">
        <f t="shared" si="159"/>
        <v>#N/A</v>
      </c>
      <c r="W516" s="11" t="e">
        <f t="shared" si="160"/>
        <v>#N/A</v>
      </c>
      <c r="X516" s="11" t="e">
        <f t="shared" si="161"/>
        <v>#N/A</v>
      </c>
      <c r="Y516" s="11" t="e">
        <f t="shared" si="162"/>
        <v>#N/A</v>
      </c>
      <c r="Z516" s="11" t="e">
        <f t="shared" si="163"/>
        <v>#N/A</v>
      </c>
      <c r="AA516" s="56" t="e">
        <f t="shared" si="164"/>
        <v>#N/A</v>
      </c>
      <c r="AB516" s="56" t="e">
        <f t="shared" si="165"/>
        <v>#N/A</v>
      </c>
      <c r="AC516" s="35" t="e">
        <f t="shared" si="172"/>
        <v>#N/A</v>
      </c>
      <c r="AD516" s="35" t="e">
        <f t="shared" si="173"/>
        <v>#N/A</v>
      </c>
      <c r="AE516" s="35" t="e">
        <f t="shared" si="174"/>
        <v>#N/A</v>
      </c>
      <c r="AF516" s="35" t="e">
        <f t="shared" si="175"/>
        <v>#N/A</v>
      </c>
      <c r="AG516"/>
      <c r="AH516"/>
      <c r="AI516" s="10"/>
      <c r="AJ516" s="11"/>
      <c r="AK516" s="10"/>
      <c r="AL516" s="11"/>
      <c r="AM516" s="10"/>
      <c r="AN516" s="10"/>
      <c r="AO516" s="10"/>
      <c r="AP516" s="10"/>
      <c r="AQ516" s="10"/>
      <c r="AS516" s="10"/>
      <c r="AT516" s="11"/>
      <c r="AU516" s="11"/>
      <c r="AV516" s="11"/>
      <c r="AW516" s="11"/>
      <c r="AX516" s="11"/>
      <c r="AY516" s="11"/>
      <c r="AZ516" s="11"/>
      <c r="BA516" s="11"/>
      <c r="BC516" s="10"/>
      <c r="BD516" s="11"/>
      <c r="BE516" s="11"/>
      <c r="BF516" s="11"/>
      <c r="BG516" s="11"/>
      <c r="BH516" s="11"/>
      <c r="BI516" s="11"/>
      <c r="BJ516" s="11"/>
      <c r="BK516" s="11"/>
      <c r="BL516" s="11"/>
      <c r="BM516" s="10"/>
      <c r="BN516" s="11"/>
      <c r="BO516" s="10"/>
      <c r="BP516" s="11"/>
      <c r="BQ516" s="10"/>
      <c r="BR516" s="10"/>
      <c r="BS516" s="10"/>
      <c r="BT516" s="10"/>
      <c r="BU516" s="10"/>
      <c r="BV516" s="6"/>
      <c r="BW516" s="6"/>
      <c r="BX516" s="10"/>
      <c r="BY516" s="11"/>
      <c r="BZ516" s="11"/>
      <c r="CA516" s="11"/>
      <c r="CB516" s="11"/>
      <c r="CC516" s="11"/>
      <c r="CD516" s="11"/>
      <c r="CE516" s="11"/>
      <c r="CF516" s="11"/>
      <c r="CG516" s="6"/>
      <c r="CH516" s="10"/>
      <c r="CI516" s="11"/>
      <c r="CJ516" s="11"/>
      <c r="CK516" s="11"/>
      <c r="CL516" s="11"/>
      <c r="CM516" s="11"/>
      <c r="CN516" s="11"/>
      <c r="CO516" s="11"/>
      <c r="CP516" s="11"/>
    </row>
    <row r="517" spans="1:94" ht="15.75" x14ac:dyDescent="0.25">
      <c r="A517" s="17"/>
      <c r="B517" s="17"/>
      <c r="C517" s="24"/>
      <c r="D517" s="24"/>
      <c r="E517" s="24"/>
      <c r="F517" s="25"/>
      <c r="G517" s="25"/>
      <c r="H517" s="46"/>
      <c r="I517" s="81" t="str">
        <f t="shared" si="166"/>
        <v/>
      </c>
      <c r="J517" s="28" t="str">
        <f t="shared" si="167"/>
        <v/>
      </c>
      <c r="K517" s="29" t="str">
        <f t="shared" si="168"/>
        <v/>
      </c>
      <c r="L517" s="99" t="str">
        <f t="shared" si="169"/>
        <v/>
      </c>
      <c r="M517" s="30" t="str">
        <f t="shared" si="170"/>
        <v/>
      </c>
      <c r="N517" s="31" t="str">
        <f t="shared" si="171"/>
        <v/>
      </c>
      <c r="P517" s="14">
        <f t="shared" si="154"/>
        <v>-154</v>
      </c>
      <c r="Q517" s="14"/>
      <c r="R517" s="56" t="e">
        <f t="shared" si="155"/>
        <v>#N/A</v>
      </c>
      <c r="S517" s="56" t="e">
        <f t="shared" si="156"/>
        <v>#N/A</v>
      </c>
      <c r="T517" s="98" t="e">
        <f t="shared" si="157"/>
        <v>#N/A</v>
      </c>
      <c r="U517" s="11" t="e">
        <f t="shared" si="158"/>
        <v>#N/A</v>
      </c>
      <c r="V517" s="11" t="e">
        <f t="shared" si="159"/>
        <v>#N/A</v>
      </c>
      <c r="W517" s="11" t="e">
        <f t="shared" si="160"/>
        <v>#N/A</v>
      </c>
      <c r="X517" s="11" t="e">
        <f t="shared" si="161"/>
        <v>#N/A</v>
      </c>
      <c r="Y517" s="11" t="e">
        <f t="shared" si="162"/>
        <v>#N/A</v>
      </c>
      <c r="Z517" s="11" t="e">
        <f t="shared" si="163"/>
        <v>#N/A</v>
      </c>
      <c r="AA517" s="56" t="e">
        <f t="shared" si="164"/>
        <v>#N/A</v>
      </c>
      <c r="AB517" s="56" t="e">
        <f t="shared" si="165"/>
        <v>#N/A</v>
      </c>
      <c r="AC517" s="35" t="e">
        <f t="shared" si="172"/>
        <v>#N/A</v>
      </c>
      <c r="AD517" s="35" t="e">
        <f t="shared" si="173"/>
        <v>#N/A</v>
      </c>
      <c r="AE517" s="35" t="e">
        <f t="shared" si="174"/>
        <v>#N/A</v>
      </c>
      <c r="AF517" s="35" t="e">
        <f t="shared" si="175"/>
        <v>#N/A</v>
      </c>
      <c r="AG517"/>
      <c r="AH517"/>
      <c r="AI517" s="10"/>
      <c r="AJ517" s="11"/>
      <c r="AK517" s="10"/>
      <c r="AL517" s="11"/>
      <c r="AM517" s="10"/>
      <c r="AN517" s="10"/>
      <c r="AO517" s="10"/>
      <c r="AP517" s="10"/>
      <c r="AQ517" s="10"/>
      <c r="AS517" s="10"/>
      <c r="AT517" s="11"/>
      <c r="AU517" s="11"/>
      <c r="AV517" s="11"/>
      <c r="AW517" s="11"/>
      <c r="AX517" s="11"/>
      <c r="AY517" s="11"/>
      <c r="AZ517" s="11"/>
      <c r="BA517" s="11"/>
      <c r="BC517" s="10"/>
      <c r="BD517" s="11"/>
      <c r="BE517" s="11"/>
      <c r="BF517" s="11"/>
      <c r="BG517" s="11"/>
      <c r="BH517" s="11"/>
      <c r="BI517" s="11"/>
      <c r="BJ517" s="11"/>
      <c r="BK517" s="11"/>
      <c r="BL517" s="11"/>
      <c r="BM517" s="10"/>
      <c r="BN517" s="11"/>
      <c r="BO517" s="10"/>
      <c r="BP517" s="11"/>
      <c r="BQ517" s="10"/>
      <c r="BR517" s="10"/>
      <c r="BS517" s="10"/>
      <c r="BT517" s="10"/>
      <c r="BU517" s="10"/>
      <c r="BV517" s="6"/>
      <c r="BW517" s="6"/>
      <c r="BX517" s="10"/>
      <c r="BY517" s="11"/>
      <c r="BZ517" s="11"/>
      <c r="CA517" s="11"/>
      <c r="CB517" s="11"/>
      <c r="CC517" s="11"/>
      <c r="CD517" s="11"/>
      <c r="CE517" s="11"/>
      <c r="CF517" s="11"/>
      <c r="CG517" s="6"/>
      <c r="CH517" s="10"/>
      <c r="CI517" s="11"/>
      <c r="CJ517" s="11"/>
      <c r="CK517" s="11"/>
      <c r="CL517" s="11"/>
      <c r="CM517" s="11"/>
      <c r="CN517" s="11"/>
      <c r="CO517" s="11"/>
      <c r="CP517" s="11"/>
    </row>
    <row r="518" spans="1:94" ht="15.75" x14ac:dyDescent="0.25">
      <c r="A518" s="17"/>
      <c r="B518" s="17"/>
      <c r="C518" s="24"/>
      <c r="D518" s="24"/>
      <c r="E518" s="24"/>
      <c r="F518" s="25"/>
      <c r="G518" s="25"/>
      <c r="H518" s="46"/>
      <c r="I518" s="81" t="str">
        <f t="shared" si="166"/>
        <v/>
      </c>
      <c r="J518" s="28" t="str">
        <f t="shared" si="167"/>
        <v/>
      </c>
      <c r="K518" s="29" t="str">
        <f t="shared" si="168"/>
        <v/>
      </c>
      <c r="L518" s="99" t="str">
        <f t="shared" si="169"/>
        <v/>
      </c>
      <c r="M518" s="30" t="str">
        <f t="shared" si="170"/>
        <v/>
      </c>
      <c r="N518" s="31" t="str">
        <f t="shared" si="171"/>
        <v/>
      </c>
      <c r="P518" s="14">
        <f t="shared" si="154"/>
        <v>-154</v>
      </c>
      <c r="Q518" s="14"/>
      <c r="R518" s="56" t="e">
        <f t="shared" si="155"/>
        <v>#N/A</v>
      </c>
      <c r="S518" s="56" t="e">
        <f t="shared" si="156"/>
        <v>#N/A</v>
      </c>
      <c r="T518" s="98" t="e">
        <f t="shared" si="157"/>
        <v>#N/A</v>
      </c>
      <c r="U518" s="11" t="e">
        <f t="shared" si="158"/>
        <v>#N/A</v>
      </c>
      <c r="V518" s="11" t="e">
        <f t="shared" si="159"/>
        <v>#N/A</v>
      </c>
      <c r="W518" s="11" t="e">
        <f t="shared" si="160"/>
        <v>#N/A</v>
      </c>
      <c r="X518" s="11" t="e">
        <f t="shared" si="161"/>
        <v>#N/A</v>
      </c>
      <c r="Y518" s="11" t="e">
        <f t="shared" si="162"/>
        <v>#N/A</v>
      </c>
      <c r="Z518" s="11" t="e">
        <f t="shared" si="163"/>
        <v>#N/A</v>
      </c>
      <c r="AA518" s="56" t="e">
        <f t="shared" si="164"/>
        <v>#N/A</v>
      </c>
      <c r="AB518" s="56" t="e">
        <f t="shared" si="165"/>
        <v>#N/A</v>
      </c>
      <c r="AC518" s="35" t="e">
        <f t="shared" si="172"/>
        <v>#N/A</v>
      </c>
      <c r="AD518" s="35" t="e">
        <f t="shared" si="173"/>
        <v>#N/A</v>
      </c>
      <c r="AE518" s="35" t="e">
        <f t="shared" si="174"/>
        <v>#N/A</v>
      </c>
      <c r="AF518" s="35" t="e">
        <f t="shared" si="175"/>
        <v>#N/A</v>
      </c>
      <c r="AG518"/>
      <c r="AH518"/>
      <c r="AI518" s="10"/>
      <c r="AJ518" s="11"/>
      <c r="AK518" s="10"/>
      <c r="AL518" s="11"/>
      <c r="AM518" s="10"/>
      <c r="AN518" s="10"/>
      <c r="AO518" s="10"/>
      <c r="AP518" s="10"/>
      <c r="AQ518" s="10"/>
      <c r="AS518" s="10"/>
      <c r="AT518" s="11"/>
      <c r="AU518" s="11"/>
      <c r="AV518" s="11"/>
      <c r="AW518" s="11"/>
      <c r="AX518" s="11"/>
      <c r="AY518" s="11"/>
      <c r="AZ518" s="11"/>
      <c r="BA518" s="11"/>
      <c r="BC518" s="10"/>
      <c r="BD518" s="11"/>
      <c r="BE518" s="11"/>
      <c r="BF518" s="11"/>
      <c r="BG518" s="11"/>
      <c r="BH518" s="11"/>
      <c r="BI518" s="11"/>
      <c r="BJ518" s="11"/>
      <c r="BK518" s="11"/>
      <c r="BL518" s="11"/>
      <c r="BM518" s="10"/>
      <c r="BN518" s="11"/>
      <c r="BO518" s="10"/>
      <c r="BP518" s="11"/>
      <c r="BQ518" s="10"/>
      <c r="BR518" s="10"/>
      <c r="BS518" s="10"/>
      <c r="BT518" s="10"/>
      <c r="BU518" s="10"/>
      <c r="BV518" s="6"/>
      <c r="BW518" s="6"/>
      <c r="BX518" s="10"/>
      <c r="BY518" s="11"/>
      <c r="BZ518" s="11"/>
      <c r="CA518" s="11"/>
      <c r="CB518" s="11"/>
      <c r="CC518" s="11"/>
      <c r="CD518" s="11"/>
      <c r="CE518" s="11"/>
      <c r="CF518" s="11"/>
      <c r="CG518" s="6"/>
      <c r="CH518" s="10"/>
      <c r="CI518" s="11"/>
      <c r="CJ518" s="11"/>
      <c r="CK518" s="11"/>
      <c r="CL518" s="11"/>
      <c r="CM518" s="11"/>
      <c r="CN518" s="11"/>
      <c r="CO518" s="11"/>
      <c r="CP518" s="11"/>
    </row>
    <row r="519" spans="1:94" ht="15.75" x14ac:dyDescent="0.25">
      <c r="A519" s="17"/>
      <c r="B519" s="17"/>
      <c r="C519" s="24"/>
      <c r="D519" s="24"/>
      <c r="E519" s="24"/>
      <c r="F519" s="25"/>
      <c r="G519" s="25"/>
      <c r="H519" s="46"/>
      <c r="I519" s="81" t="str">
        <f t="shared" si="166"/>
        <v/>
      </c>
      <c r="J519" s="28" t="str">
        <f t="shared" si="167"/>
        <v/>
      </c>
      <c r="K519" s="29" t="str">
        <f t="shared" si="168"/>
        <v/>
      </c>
      <c r="L519" s="99" t="str">
        <f t="shared" si="169"/>
        <v/>
      </c>
      <c r="M519" s="30" t="str">
        <f t="shared" si="170"/>
        <v/>
      </c>
      <c r="N519" s="31" t="str">
        <f t="shared" si="171"/>
        <v/>
      </c>
      <c r="P519" s="14">
        <f t="shared" si="154"/>
        <v>-154</v>
      </c>
      <c r="Q519" s="14"/>
      <c r="R519" s="56" t="e">
        <f t="shared" si="155"/>
        <v>#N/A</v>
      </c>
      <c r="S519" s="56" t="e">
        <f t="shared" si="156"/>
        <v>#N/A</v>
      </c>
      <c r="T519" s="98" t="e">
        <f t="shared" si="157"/>
        <v>#N/A</v>
      </c>
      <c r="U519" s="11" t="e">
        <f t="shared" si="158"/>
        <v>#N/A</v>
      </c>
      <c r="V519" s="11" t="e">
        <f t="shared" si="159"/>
        <v>#N/A</v>
      </c>
      <c r="W519" s="11" t="e">
        <f t="shared" si="160"/>
        <v>#N/A</v>
      </c>
      <c r="X519" s="11" t="e">
        <f t="shared" si="161"/>
        <v>#N/A</v>
      </c>
      <c r="Y519" s="11" t="e">
        <f t="shared" si="162"/>
        <v>#N/A</v>
      </c>
      <c r="Z519" s="11" t="e">
        <f t="shared" si="163"/>
        <v>#N/A</v>
      </c>
      <c r="AA519" s="56" t="e">
        <f t="shared" si="164"/>
        <v>#N/A</v>
      </c>
      <c r="AB519" s="56" t="e">
        <f t="shared" si="165"/>
        <v>#N/A</v>
      </c>
      <c r="AC519" s="35" t="e">
        <f t="shared" si="172"/>
        <v>#N/A</v>
      </c>
      <c r="AD519" s="35" t="e">
        <f t="shared" si="173"/>
        <v>#N/A</v>
      </c>
      <c r="AE519" s="35" t="e">
        <f t="shared" si="174"/>
        <v>#N/A</v>
      </c>
      <c r="AF519" s="35" t="e">
        <f t="shared" si="175"/>
        <v>#N/A</v>
      </c>
      <c r="AG519"/>
      <c r="AH519"/>
      <c r="AI519" s="10"/>
      <c r="AJ519" s="11"/>
      <c r="AK519" s="10"/>
      <c r="AL519" s="11"/>
      <c r="AM519" s="10"/>
      <c r="AN519" s="10"/>
      <c r="AO519" s="10"/>
      <c r="AP519" s="10"/>
      <c r="AQ519" s="10"/>
      <c r="AS519" s="10"/>
      <c r="AT519" s="11"/>
      <c r="AU519" s="11"/>
      <c r="AV519" s="11"/>
      <c r="AW519" s="11"/>
      <c r="AX519" s="11"/>
      <c r="AY519" s="11"/>
      <c r="AZ519" s="11"/>
      <c r="BA519" s="11"/>
      <c r="BC519" s="10"/>
      <c r="BD519" s="11"/>
      <c r="BE519" s="11"/>
      <c r="BF519" s="11"/>
      <c r="BG519" s="11"/>
      <c r="BH519" s="11"/>
      <c r="BI519" s="11"/>
      <c r="BJ519" s="11"/>
      <c r="BK519" s="11"/>
      <c r="BL519" s="11"/>
      <c r="BM519" s="10"/>
      <c r="BN519" s="11"/>
      <c r="BO519" s="10"/>
      <c r="BP519" s="11"/>
      <c r="BQ519" s="10"/>
      <c r="BR519" s="10"/>
      <c r="BS519" s="10"/>
      <c r="BT519" s="10"/>
      <c r="BU519" s="10"/>
      <c r="BV519" s="6"/>
      <c r="BW519" s="6"/>
      <c r="BX519" s="10"/>
      <c r="BY519" s="11"/>
      <c r="BZ519" s="11"/>
      <c r="CA519" s="11"/>
      <c r="CB519" s="11"/>
      <c r="CC519" s="11"/>
      <c r="CD519" s="11"/>
      <c r="CE519" s="11"/>
      <c r="CF519" s="11"/>
      <c r="CG519" s="6"/>
      <c r="CH519" s="10"/>
      <c r="CI519" s="11"/>
      <c r="CJ519" s="11"/>
      <c r="CK519" s="11"/>
      <c r="CL519" s="11"/>
      <c r="CM519" s="11"/>
      <c r="CN519" s="11"/>
      <c r="CO519" s="11"/>
      <c r="CP519" s="11"/>
    </row>
    <row r="520" spans="1:94" ht="15.75" x14ac:dyDescent="0.25">
      <c r="A520" s="17"/>
      <c r="B520" s="17"/>
      <c r="C520" s="24"/>
      <c r="D520" s="24"/>
      <c r="E520" s="24"/>
      <c r="F520" s="25"/>
      <c r="G520" s="25"/>
      <c r="H520" s="46"/>
      <c r="I520" s="81" t="str">
        <f t="shared" si="166"/>
        <v/>
      </c>
      <c r="J520" s="28" t="str">
        <f t="shared" si="167"/>
        <v/>
      </c>
      <c r="K520" s="29" t="str">
        <f t="shared" si="168"/>
        <v/>
      </c>
      <c r="L520" s="99" t="str">
        <f t="shared" si="169"/>
        <v/>
      </c>
      <c r="M520" s="30" t="str">
        <f t="shared" si="170"/>
        <v/>
      </c>
      <c r="N520" s="31" t="str">
        <f t="shared" si="171"/>
        <v/>
      </c>
      <c r="P520" s="14">
        <f t="shared" si="154"/>
        <v>-154</v>
      </c>
      <c r="Q520" s="14"/>
      <c r="R520" s="56" t="e">
        <f t="shared" si="155"/>
        <v>#N/A</v>
      </c>
      <c r="S520" s="56" t="e">
        <f t="shared" si="156"/>
        <v>#N/A</v>
      </c>
      <c r="T520" s="98" t="e">
        <f t="shared" si="157"/>
        <v>#N/A</v>
      </c>
      <c r="U520" s="11" t="e">
        <f t="shared" si="158"/>
        <v>#N/A</v>
      </c>
      <c r="V520" s="11" t="e">
        <f t="shared" si="159"/>
        <v>#N/A</v>
      </c>
      <c r="W520" s="11" t="e">
        <f t="shared" si="160"/>
        <v>#N/A</v>
      </c>
      <c r="X520" s="11" t="e">
        <f t="shared" si="161"/>
        <v>#N/A</v>
      </c>
      <c r="Y520" s="11" t="e">
        <f t="shared" si="162"/>
        <v>#N/A</v>
      </c>
      <c r="Z520" s="11" t="e">
        <f t="shared" si="163"/>
        <v>#N/A</v>
      </c>
      <c r="AA520" s="56" t="e">
        <f t="shared" si="164"/>
        <v>#N/A</v>
      </c>
      <c r="AB520" s="56" t="e">
        <f t="shared" si="165"/>
        <v>#N/A</v>
      </c>
      <c r="AC520" s="35" t="e">
        <f t="shared" si="172"/>
        <v>#N/A</v>
      </c>
      <c r="AD520" s="35" t="e">
        <f t="shared" si="173"/>
        <v>#N/A</v>
      </c>
      <c r="AE520" s="35" t="e">
        <f t="shared" si="174"/>
        <v>#N/A</v>
      </c>
      <c r="AF520" s="35" t="e">
        <f t="shared" si="175"/>
        <v>#N/A</v>
      </c>
      <c r="AG520"/>
      <c r="AH520"/>
      <c r="AI520" s="10"/>
      <c r="AJ520" s="11"/>
      <c r="AK520" s="10"/>
      <c r="AL520" s="11"/>
      <c r="AM520" s="10"/>
      <c r="AN520" s="10"/>
      <c r="AO520" s="10"/>
      <c r="AP520" s="10"/>
      <c r="AQ520" s="10"/>
      <c r="AS520" s="10"/>
      <c r="AT520" s="11"/>
      <c r="AU520" s="11"/>
      <c r="AV520" s="11"/>
      <c r="AW520" s="11"/>
      <c r="AX520" s="11"/>
      <c r="AY520" s="11"/>
      <c r="AZ520" s="11"/>
      <c r="BA520" s="11"/>
      <c r="BC520" s="10"/>
      <c r="BD520" s="11"/>
      <c r="BE520" s="11"/>
      <c r="BF520" s="11"/>
      <c r="BG520" s="11"/>
      <c r="BH520" s="11"/>
      <c r="BI520" s="11"/>
      <c r="BJ520" s="11"/>
      <c r="BK520" s="11"/>
      <c r="BL520" s="11"/>
      <c r="BM520" s="10"/>
      <c r="BN520" s="11"/>
      <c r="BO520" s="10"/>
      <c r="BP520" s="11"/>
      <c r="BQ520" s="10"/>
      <c r="BR520" s="10"/>
      <c r="BS520" s="10"/>
      <c r="BT520" s="10"/>
      <c r="BU520" s="10"/>
      <c r="BV520" s="6"/>
      <c r="BW520" s="6"/>
      <c r="BX520" s="10"/>
      <c r="BY520" s="11"/>
      <c r="BZ520" s="11"/>
      <c r="CA520" s="11"/>
      <c r="CB520" s="11"/>
      <c r="CC520" s="11"/>
      <c r="CD520" s="11"/>
      <c r="CE520" s="11"/>
      <c r="CF520" s="11"/>
      <c r="CG520" s="6"/>
      <c r="CH520" s="10"/>
      <c r="CI520" s="11"/>
      <c r="CJ520" s="11"/>
      <c r="CK520" s="11"/>
      <c r="CL520" s="11"/>
      <c r="CM520" s="11"/>
      <c r="CN520" s="11"/>
      <c r="CO520" s="11"/>
      <c r="CP520" s="11"/>
    </row>
    <row r="521" spans="1:94" ht="15.75" x14ac:dyDescent="0.25">
      <c r="A521" s="17"/>
      <c r="B521" s="17"/>
      <c r="C521" s="24"/>
      <c r="D521" s="24"/>
      <c r="E521" s="24"/>
      <c r="F521" s="25"/>
      <c r="G521" s="25"/>
      <c r="H521" s="46"/>
      <c r="I521" s="81" t="str">
        <f t="shared" si="166"/>
        <v/>
      </c>
      <c r="J521" s="28" t="str">
        <f t="shared" si="167"/>
        <v/>
      </c>
      <c r="K521" s="29" t="str">
        <f t="shared" si="168"/>
        <v/>
      </c>
      <c r="L521" s="99" t="str">
        <f t="shared" si="169"/>
        <v/>
      </c>
      <c r="M521" s="30" t="str">
        <f t="shared" si="170"/>
        <v/>
      </c>
      <c r="N521" s="31" t="str">
        <f t="shared" si="171"/>
        <v/>
      </c>
      <c r="P521" s="14">
        <f t="shared" si="154"/>
        <v>-154</v>
      </c>
      <c r="Q521" s="14"/>
      <c r="R521" s="56" t="e">
        <f t="shared" si="155"/>
        <v>#N/A</v>
      </c>
      <c r="S521" s="56" t="e">
        <f t="shared" si="156"/>
        <v>#N/A</v>
      </c>
      <c r="T521" s="98" t="e">
        <f t="shared" si="157"/>
        <v>#N/A</v>
      </c>
      <c r="U521" s="11" t="e">
        <f t="shared" si="158"/>
        <v>#N/A</v>
      </c>
      <c r="V521" s="11" t="e">
        <f t="shared" si="159"/>
        <v>#N/A</v>
      </c>
      <c r="W521" s="11" t="e">
        <f t="shared" si="160"/>
        <v>#N/A</v>
      </c>
      <c r="X521" s="11" t="e">
        <f t="shared" si="161"/>
        <v>#N/A</v>
      </c>
      <c r="Y521" s="11" t="e">
        <f t="shared" si="162"/>
        <v>#N/A</v>
      </c>
      <c r="Z521" s="11" t="e">
        <f t="shared" si="163"/>
        <v>#N/A</v>
      </c>
      <c r="AA521" s="56" t="e">
        <f t="shared" si="164"/>
        <v>#N/A</v>
      </c>
      <c r="AB521" s="56" t="e">
        <f t="shared" si="165"/>
        <v>#N/A</v>
      </c>
      <c r="AC521" s="35" t="e">
        <f t="shared" si="172"/>
        <v>#N/A</v>
      </c>
      <c r="AD521" s="35" t="e">
        <f t="shared" si="173"/>
        <v>#N/A</v>
      </c>
      <c r="AE521" s="35" t="e">
        <f t="shared" si="174"/>
        <v>#N/A</v>
      </c>
      <c r="AF521" s="35" t="e">
        <f t="shared" si="175"/>
        <v>#N/A</v>
      </c>
      <c r="AG521"/>
      <c r="AH521"/>
      <c r="AI521" s="10"/>
      <c r="AJ521" s="11"/>
      <c r="AK521" s="10"/>
      <c r="AL521" s="11"/>
      <c r="AM521" s="10"/>
      <c r="AN521" s="10"/>
      <c r="AO521" s="10"/>
      <c r="AP521" s="10"/>
      <c r="AQ521" s="10"/>
      <c r="AS521" s="10"/>
      <c r="AT521" s="11"/>
      <c r="AU521" s="11"/>
      <c r="AV521" s="11"/>
      <c r="AW521" s="11"/>
      <c r="AX521" s="11"/>
      <c r="AY521" s="11"/>
      <c r="AZ521" s="11"/>
      <c r="BA521" s="11"/>
      <c r="BC521" s="10"/>
      <c r="BD521" s="11"/>
      <c r="BE521" s="11"/>
      <c r="BF521" s="11"/>
      <c r="BG521" s="11"/>
      <c r="BH521" s="11"/>
      <c r="BI521" s="11"/>
      <c r="BJ521" s="11"/>
      <c r="BK521" s="11"/>
      <c r="BL521" s="11"/>
      <c r="BM521" s="10"/>
      <c r="BN521" s="11"/>
      <c r="BO521" s="10"/>
      <c r="BP521" s="11"/>
      <c r="BQ521" s="10"/>
      <c r="BR521" s="10"/>
      <c r="BS521" s="10"/>
      <c r="BT521" s="10"/>
      <c r="BU521" s="10"/>
      <c r="BV521" s="6"/>
      <c r="BW521" s="6"/>
      <c r="BX521" s="10"/>
      <c r="BY521" s="11"/>
      <c r="BZ521" s="11"/>
      <c r="CA521" s="11"/>
      <c r="CB521" s="11"/>
      <c r="CC521" s="11"/>
      <c r="CD521" s="11"/>
      <c r="CE521" s="11"/>
      <c r="CF521" s="11"/>
      <c r="CG521" s="6"/>
      <c r="CH521" s="10"/>
      <c r="CI521" s="11"/>
      <c r="CJ521" s="11"/>
      <c r="CK521" s="11"/>
      <c r="CL521" s="11"/>
      <c r="CM521" s="11"/>
      <c r="CN521" s="11"/>
      <c r="CO521" s="11"/>
      <c r="CP521" s="11"/>
    </row>
    <row r="522" spans="1:94" ht="15.75" x14ac:dyDescent="0.25">
      <c r="A522" s="17"/>
      <c r="B522" s="17"/>
      <c r="C522" s="24"/>
      <c r="D522" s="24"/>
      <c r="E522" s="24"/>
      <c r="F522" s="25"/>
      <c r="G522" s="25"/>
      <c r="H522" s="46"/>
      <c r="I522" s="81" t="str">
        <f t="shared" si="166"/>
        <v/>
      </c>
      <c r="J522" s="28" t="str">
        <f t="shared" si="167"/>
        <v/>
      </c>
      <c r="K522" s="29" t="str">
        <f t="shared" si="168"/>
        <v/>
      </c>
      <c r="L522" s="99" t="str">
        <f t="shared" si="169"/>
        <v/>
      </c>
      <c r="M522" s="30" t="str">
        <f t="shared" si="170"/>
        <v/>
      </c>
      <c r="N522" s="31" t="str">
        <f t="shared" si="171"/>
        <v/>
      </c>
      <c r="P522" s="14">
        <f t="shared" si="154"/>
        <v>-154</v>
      </c>
      <c r="Q522" s="14"/>
      <c r="R522" s="56" t="e">
        <f t="shared" si="155"/>
        <v>#N/A</v>
      </c>
      <c r="S522" s="56" t="e">
        <f t="shared" si="156"/>
        <v>#N/A</v>
      </c>
      <c r="T522" s="98" t="e">
        <f t="shared" si="157"/>
        <v>#N/A</v>
      </c>
      <c r="U522" s="11" t="e">
        <f t="shared" si="158"/>
        <v>#N/A</v>
      </c>
      <c r="V522" s="11" t="e">
        <f t="shared" si="159"/>
        <v>#N/A</v>
      </c>
      <c r="W522" s="11" t="e">
        <f t="shared" si="160"/>
        <v>#N/A</v>
      </c>
      <c r="X522" s="11" t="e">
        <f t="shared" si="161"/>
        <v>#N/A</v>
      </c>
      <c r="Y522" s="11" t="e">
        <f t="shared" si="162"/>
        <v>#N/A</v>
      </c>
      <c r="Z522" s="11" t="e">
        <f t="shared" si="163"/>
        <v>#N/A</v>
      </c>
      <c r="AA522" s="56" t="e">
        <f t="shared" si="164"/>
        <v>#N/A</v>
      </c>
      <c r="AB522" s="56" t="e">
        <f t="shared" si="165"/>
        <v>#N/A</v>
      </c>
      <c r="AC522" s="35" t="e">
        <f t="shared" si="172"/>
        <v>#N/A</v>
      </c>
      <c r="AD522" s="35" t="e">
        <f t="shared" si="173"/>
        <v>#N/A</v>
      </c>
      <c r="AE522" s="35" t="e">
        <f t="shared" si="174"/>
        <v>#N/A</v>
      </c>
      <c r="AF522" s="35" t="e">
        <f t="shared" si="175"/>
        <v>#N/A</v>
      </c>
      <c r="AG522"/>
      <c r="AH522"/>
      <c r="AI522" s="10"/>
      <c r="AJ522" s="11"/>
      <c r="AK522" s="10"/>
      <c r="AL522" s="11"/>
      <c r="AM522" s="10"/>
      <c r="AN522" s="10"/>
      <c r="AO522" s="10"/>
      <c r="AP522" s="10"/>
      <c r="AQ522" s="10"/>
      <c r="AS522" s="10"/>
      <c r="AT522" s="11"/>
      <c r="AU522" s="11"/>
      <c r="AV522" s="11"/>
      <c r="AW522" s="11"/>
      <c r="AX522" s="11"/>
      <c r="AY522" s="11"/>
      <c r="AZ522" s="11"/>
      <c r="BA522" s="11"/>
      <c r="BC522" s="10"/>
      <c r="BD522" s="11"/>
      <c r="BE522" s="11"/>
      <c r="BF522" s="11"/>
      <c r="BG522" s="11"/>
      <c r="BH522" s="11"/>
      <c r="BI522" s="11"/>
      <c r="BJ522" s="11"/>
      <c r="BK522" s="11"/>
      <c r="BL522" s="11"/>
      <c r="BM522" s="10"/>
      <c r="BN522" s="11"/>
      <c r="BO522" s="10"/>
      <c r="BP522" s="11"/>
      <c r="BQ522" s="10"/>
      <c r="BR522" s="10"/>
      <c r="BS522" s="10"/>
      <c r="BT522" s="10"/>
      <c r="BU522" s="10"/>
      <c r="BV522" s="6"/>
      <c r="BW522" s="6"/>
      <c r="BX522" s="10"/>
      <c r="BY522" s="11"/>
      <c r="BZ522" s="11"/>
      <c r="CA522" s="11"/>
      <c r="CB522" s="11"/>
      <c r="CC522" s="11"/>
      <c r="CD522" s="11"/>
      <c r="CE522" s="11"/>
      <c r="CF522" s="11"/>
      <c r="CG522" s="6"/>
      <c r="CH522" s="10"/>
      <c r="CI522" s="11"/>
      <c r="CJ522" s="11"/>
      <c r="CK522" s="11"/>
      <c r="CL522" s="11"/>
      <c r="CM522" s="11"/>
      <c r="CN522" s="11"/>
      <c r="CO522" s="11"/>
      <c r="CP522" s="11"/>
    </row>
    <row r="523" spans="1:94" ht="15.75" x14ac:dyDescent="0.25">
      <c r="A523" s="17"/>
      <c r="B523" s="17"/>
      <c r="C523" s="24"/>
      <c r="D523" s="24"/>
      <c r="E523" s="24"/>
      <c r="F523" s="25"/>
      <c r="G523" s="25"/>
      <c r="H523" s="46"/>
      <c r="I523" s="81" t="str">
        <f t="shared" si="166"/>
        <v/>
      </c>
      <c r="J523" s="28" t="str">
        <f t="shared" si="167"/>
        <v/>
      </c>
      <c r="K523" s="29" t="str">
        <f t="shared" si="168"/>
        <v/>
      </c>
      <c r="L523" s="99" t="str">
        <f t="shared" si="169"/>
        <v/>
      </c>
      <c r="M523" s="30" t="str">
        <f t="shared" si="170"/>
        <v/>
      </c>
      <c r="N523" s="31" t="str">
        <f t="shared" si="171"/>
        <v/>
      </c>
      <c r="P523" s="14">
        <f t="shared" si="154"/>
        <v>-154</v>
      </c>
      <c r="Q523" s="14"/>
      <c r="R523" s="56" t="e">
        <f t="shared" si="155"/>
        <v>#N/A</v>
      </c>
      <c r="S523" s="56" t="e">
        <f t="shared" si="156"/>
        <v>#N/A</v>
      </c>
      <c r="T523" s="98" t="e">
        <f t="shared" si="157"/>
        <v>#N/A</v>
      </c>
      <c r="U523" s="11" t="e">
        <f t="shared" si="158"/>
        <v>#N/A</v>
      </c>
      <c r="V523" s="11" t="e">
        <f t="shared" si="159"/>
        <v>#N/A</v>
      </c>
      <c r="W523" s="11" t="e">
        <f t="shared" si="160"/>
        <v>#N/A</v>
      </c>
      <c r="X523" s="11" t="e">
        <f t="shared" si="161"/>
        <v>#N/A</v>
      </c>
      <c r="Y523" s="11" t="e">
        <f t="shared" si="162"/>
        <v>#N/A</v>
      </c>
      <c r="Z523" s="11" t="e">
        <f t="shared" si="163"/>
        <v>#N/A</v>
      </c>
      <c r="AA523" s="56" t="e">
        <f t="shared" si="164"/>
        <v>#N/A</v>
      </c>
      <c r="AB523" s="56" t="e">
        <f t="shared" si="165"/>
        <v>#N/A</v>
      </c>
      <c r="AC523" s="35" t="e">
        <f t="shared" si="172"/>
        <v>#N/A</v>
      </c>
      <c r="AD523" s="35" t="e">
        <f t="shared" si="173"/>
        <v>#N/A</v>
      </c>
      <c r="AE523" s="35" t="e">
        <f t="shared" si="174"/>
        <v>#N/A</v>
      </c>
      <c r="AF523" s="35" t="e">
        <f t="shared" si="175"/>
        <v>#N/A</v>
      </c>
      <c r="AG523"/>
      <c r="AH523"/>
      <c r="AI523" s="10"/>
      <c r="AJ523" s="11"/>
      <c r="AK523" s="10"/>
      <c r="AL523" s="11"/>
      <c r="AM523" s="10"/>
      <c r="AN523" s="10"/>
      <c r="AO523" s="10"/>
      <c r="AP523" s="10"/>
      <c r="AQ523" s="10"/>
      <c r="AS523" s="10"/>
      <c r="AT523" s="11"/>
      <c r="AU523" s="11"/>
      <c r="AV523" s="11"/>
      <c r="AW523" s="11"/>
      <c r="AX523" s="11"/>
      <c r="AY523" s="11"/>
      <c r="AZ523" s="11"/>
      <c r="BA523" s="11"/>
      <c r="BC523" s="10"/>
      <c r="BD523" s="11"/>
      <c r="BE523" s="11"/>
      <c r="BF523" s="11"/>
      <c r="BG523" s="11"/>
      <c r="BH523" s="11"/>
      <c r="BI523" s="11"/>
      <c r="BJ523" s="11"/>
      <c r="BK523" s="11"/>
      <c r="BL523" s="11"/>
      <c r="BM523" s="10"/>
      <c r="BN523" s="11"/>
      <c r="BO523" s="10"/>
      <c r="BP523" s="11"/>
      <c r="BQ523" s="10"/>
      <c r="BR523" s="10"/>
      <c r="BS523" s="10"/>
      <c r="BT523" s="10"/>
      <c r="BU523" s="10"/>
      <c r="BV523" s="6"/>
      <c r="BW523" s="6"/>
      <c r="BX523" s="10"/>
      <c r="BY523" s="11"/>
      <c r="BZ523" s="11"/>
      <c r="CA523" s="11"/>
      <c r="CB523" s="11"/>
      <c r="CC523" s="11"/>
      <c r="CD523" s="11"/>
      <c r="CE523" s="11"/>
      <c r="CF523" s="11"/>
      <c r="CG523" s="6"/>
      <c r="CH523" s="10"/>
      <c r="CI523" s="11"/>
      <c r="CJ523" s="11"/>
      <c r="CK523" s="11"/>
      <c r="CL523" s="11"/>
      <c r="CM523" s="11"/>
      <c r="CN523" s="11"/>
      <c r="CO523" s="11"/>
      <c r="CP523" s="11"/>
    </row>
    <row r="524" spans="1:94" ht="15.75" x14ac:dyDescent="0.25">
      <c r="A524" s="17"/>
      <c r="B524" s="17"/>
      <c r="C524" s="24"/>
      <c r="D524" s="24"/>
      <c r="E524" s="24"/>
      <c r="F524" s="25"/>
      <c r="G524" s="25"/>
      <c r="H524" s="46"/>
      <c r="I524" s="81" t="str">
        <f t="shared" si="166"/>
        <v/>
      </c>
      <c r="J524" s="28" t="str">
        <f t="shared" si="167"/>
        <v/>
      </c>
      <c r="K524" s="29" t="str">
        <f t="shared" si="168"/>
        <v/>
      </c>
      <c r="L524" s="99" t="str">
        <f t="shared" si="169"/>
        <v/>
      </c>
      <c r="M524" s="30" t="str">
        <f t="shared" si="170"/>
        <v/>
      </c>
      <c r="N524" s="31" t="str">
        <f t="shared" si="171"/>
        <v/>
      </c>
      <c r="P524" s="14">
        <f t="shared" ref="P524:P587" si="176">((C524-22)*7)+D524</f>
        <v>-154</v>
      </c>
      <c r="Q524" s="14"/>
      <c r="R524" s="56" t="e">
        <f t="shared" ref="R524:R587" si="177">LOOKUP($P524,$AI$12:$AI$205,IF($B524,$AJ$12:$AJ$205,$BN$12:$BN$205))</f>
        <v>#N/A</v>
      </c>
      <c r="S524" s="56" t="e">
        <f t="shared" ref="S524:S587" si="178">LOOKUP($P524,$AI$12:$AI$205,IF($B524,$AK$12:$AK$205,$BO$12:$BO$205))</f>
        <v>#N/A</v>
      </c>
      <c r="T524" s="98" t="e">
        <f t="shared" ref="T524:T587" si="179">LOOKUP($P524,$AI$12:$AI$205,IF($B524,$AL$12:$AL$205,$BP$12:$BP$205))</f>
        <v>#N/A</v>
      </c>
      <c r="U524" s="11" t="e">
        <f t="shared" ref="U524:U587" si="180">LOOKUP($P524,$AS$19:$AS$205,IF($B524,$AT$19:$AT$205,$BY$19:$BY$205))</f>
        <v>#N/A</v>
      </c>
      <c r="V524" s="11" t="e">
        <f t="shared" ref="V524:V587" si="181">LOOKUP($P524,$AS$19:$AS$205,IF($B524,$AU$19:$AU$205,$BZ$19:$BZ$205))</f>
        <v>#N/A</v>
      </c>
      <c r="W524" s="11" t="e">
        <f t="shared" ref="W524:W587" si="182">LOOKUP($P524,$AS$19:$AS$205,IF($B524,$AV$19:$AV$205,$CA$19:$CA$205))</f>
        <v>#N/A</v>
      </c>
      <c r="X524" s="11" t="e">
        <f t="shared" ref="X524:X587" si="183">LOOKUP($P524,$BC$19:$BC$205,IF($B524,$BD$19:$BD$205,$CI$19:$CI$205))</f>
        <v>#N/A</v>
      </c>
      <c r="Y524" s="11" t="e">
        <f t="shared" ref="Y524:Y587" si="184">LOOKUP($P524,$BC$19:$BC$205,IF($B524,$BE$19:$BE$205,$CJ$19:$CJ$205))</f>
        <v>#N/A</v>
      </c>
      <c r="Z524" s="11" t="e">
        <f t="shared" ref="Z524:Z587" si="185">LOOKUP($P524,$BC$19:$BC$205,IF($B524,$BF$19:$BF$205,$CK$19:$CK$205))</f>
        <v>#N/A</v>
      </c>
      <c r="AA524" s="56" t="e">
        <f t="shared" ref="AA524:AA587" si="186">LOOKUP($P524,$AI$12:$AI$205,IF($B524,$AN$12:$AN$205,$BR$12:$BR$205))</f>
        <v>#N/A</v>
      </c>
      <c r="AB524" s="56" t="e">
        <f t="shared" ref="AB524:AB587" si="187">LOOKUP($P524,$AI$12:$AI$205,IF($B524,$AP$12:$AP$205,$BT$12:$BT$205))</f>
        <v>#N/A</v>
      </c>
      <c r="AC524" s="35" t="e">
        <f t="shared" si="172"/>
        <v>#N/A</v>
      </c>
      <c r="AD524" s="35" t="e">
        <f t="shared" si="173"/>
        <v>#N/A</v>
      </c>
      <c r="AE524" s="35" t="e">
        <f t="shared" si="174"/>
        <v>#N/A</v>
      </c>
      <c r="AF524" s="35" t="e">
        <f t="shared" si="175"/>
        <v>#N/A</v>
      </c>
      <c r="AG524"/>
      <c r="AH524"/>
      <c r="AI524" s="10"/>
      <c r="AJ524" s="11"/>
      <c r="AK524" s="10"/>
      <c r="AL524" s="11"/>
      <c r="AM524" s="10"/>
      <c r="AN524" s="10"/>
      <c r="AO524" s="10"/>
      <c r="AP524" s="10"/>
      <c r="AQ524" s="10"/>
      <c r="AS524" s="10"/>
      <c r="AT524" s="11"/>
      <c r="AU524" s="11"/>
      <c r="AV524" s="11"/>
      <c r="AW524" s="11"/>
      <c r="AX524" s="11"/>
      <c r="AY524" s="11"/>
      <c r="AZ524" s="11"/>
      <c r="BA524" s="11"/>
      <c r="BC524" s="10"/>
      <c r="BD524" s="11"/>
      <c r="BE524" s="11"/>
      <c r="BF524" s="11"/>
      <c r="BG524" s="11"/>
      <c r="BH524" s="11"/>
      <c r="BI524" s="11"/>
      <c r="BJ524" s="11"/>
      <c r="BK524" s="11"/>
      <c r="BL524" s="11"/>
      <c r="BM524" s="10"/>
      <c r="BN524" s="11"/>
      <c r="BO524" s="10"/>
      <c r="BP524" s="11"/>
      <c r="BQ524" s="10"/>
      <c r="BR524" s="10"/>
      <c r="BS524" s="10"/>
      <c r="BT524" s="10"/>
      <c r="BU524" s="10"/>
      <c r="BV524" s="6"/>
      <c r="BW524" s="6"/>
      <c r="BX524" s="10"/>
      <c r="BY524" s="11"/>
      <c r="BZ524" s="11"/>
      <c r="CA524" s="11"/>
      <c r="CB524" s="11"/>
      <c r="CC524" s="11"/>
      <c r="CD524" s="11"/>
      <c r="CE524" s="11"/>
      <c r="CF524" s="11"/>
      <c r="CG524" s="6"/>
      <c r="CH524" s="10"/>
      <c r="CI524" s="11"/>
      <c r="CJ524" s="11"/>
      <c r="CK524" s="11"/>
      <c r="CL524" s="11"/>
      <c r="CM524" s="11"/>
      <c r="CN524" s="11"/>
      <c r="CO524" s="11"/>
      <c r="CP524" s="11"/>
    </row>
    <row r="525" spans="1:94" ht="15.75" x14ac:dyDescent="0.25">
      <c r="A525" s="17"/>
      <c r="B525" s="17"/>
      <c r="C525" s="24"/>
      <c r="D525" s="24"/>
      <c r="E525" s="24"/>
      <c r="F525" s="25"/>
      <c r="G525" s="25"/>
      <c r="H525" s="46"/>
      <c r="I525" s="81" t="str">
        <f t="shared" ref="I525:I588" si="188">IF(OR(P525&lt;0,P525&gt;196,C525&gt;50,E525=""),"",IF(((E525/S525)^(R525)-1)/(R525*T525)&gt;3,3+(E525-AC525)/AD525,IF(((E525/S525)^(R525)-1)/(R525*T525)&lt;-3,-3+(E525-AE525)/AF525,((E525/S525)^(R525)-1)/(R525*T525))))</f>
        <v/>
      </c>
      <c r="J525" s="28" t="str">
        <f t="shared" ref="J525:J588" si="189">IF(OR(P525&lt;11,P525&gt;196,F525=""),"",((F525/V525)^(U525)-1)/(U525*W525))</f>
        <v/>
      </c>
      <c r="K525" s="29" t="str">
        <f t="shared" ref="K525:K588" si="190">IF(OR(P525&lt;11,P525&gt;196,G525=""),"",((G525/Y525)^(X525)-1)/(X525*Z525))</f>
        <v/>
      </c>
      <c r="L525" s="99" t="str">
        <f t="shared" ref="L525:L588" si="191">IF(OR(P525&lt;4,P525&gt;196,E525=""),"",NORMSDIST(I525))</f>
        <v/>
      </c>
      <c r="M525" s="30" t="str">
        <f t="shared" ref="M525:M588" si="192">IF(OR(P525&lt;11,P525&gt;196,F525=""),"",NORMSDIST(J525))</f>
        <v/>
      </c>
      <c r="N525" s="31" t="str">
        <f t="shared" ref="N525:N588" si="193">IF(OR(P525&lt;11,P525&gt;196,G525=""),"",NORMSDIST(K525))</f>
        <v/>
      </c>
      <c r="P525" s="14">
        <f t="shared" si="176"/>
        <v>-154</v>
      </c>
      <c r="Q525" s="14"/>
      <c r="R525" s="56" t="e">
        <f t="shared" si="177"/>
        <v>#N/A</v>
      </c>
      <c r="S525" s="56" t="e">
        <f t="shared" si="178"/>
        <v>#N/A</v>
      </c>
      <c r="T525" s="98" t="e">
        <f t="shared" si="179"/>
        <v>#N/A</v>
      </c>
      <c r="U525" s="11" t="e">
        <f t="shared" si="180"/>
        <v>#N/A</v>
      </c>
      <c r="V525" s="11" t="e">
        <f t="shared" si="181"/>
        <v>#N/A</v>
      </c>
      <c r="W525" s="11" t="e">
        <f t="shared" si="182"/>
        <v>#N/A</v>
      </c>
      <c r="X525" s="11" t="e">
        <f t="shared" si="183"/>
        <v>#N/A</v>
      </c>
      <c r="Y525" s="11" t="e">
        <f t="shared" si="184"/>
        <v>#N/A</v>
      </c>
      <c r="Z525" s="11" t="e">
        <f t="shared" si="185"/>
        <v>#N/A</v>
      </c>
      <c r="AA525" s="56" t="e">
        <f t="shared" si="186"/>
        <v>#N/A</v>
      </c>
      <c r="AB525" s="56" t="e">
        <f t="shared" si="187"/>
        <v>#N/A</v>
      </c>
      <c r="AC525" s="35" t="e">
        <f t="shared" ref="AC525:AC588" si="194">$S525*(1+$R525*$T525*3)^(1/$R525)</f>
        <v>#N/A</v>
      </c>
      <c r="AD525" s="35" t="e">
        <f t="shared" ref="AD525:AD588" si="195">$S525*(1+$R525*$T525*3)^(1/$R525)-$S525*(1+$R525*$T525*2)^(1/$R525)</f>
        <v>#N/A</v>
      </c>
      <c r="AE525" s="35" t="e">
        <f t="shared" ref="AE525:AE588" si="196">$S525*(1+$R525*$T525*(-3))^(1/$R525)</f>
        <v>#N/A</v>
      </c>
      <c r="AF525" s="35" t="e">
        <f t="shared" ref="AF525:AF588" si="197">$S525*(1+$R525*$T525*(-2))^(1/$R525)-$S525*(1+$R525*$T525*(-3))^(1/$R525)</f>
        <v>#N/A</v>
      </c>
      <c r="AG525"/>
      <c r="AH525"/>
      <c r="AI525" s="10"/>
      <c r="AJ525" s="11"/>
      <c r="AK525" s="10"/>
      <c r="AL525" s="11"/>
      <c r="AM525" s="10"/>
      <c r="AN525" s="10"/>
      <c r="AO525" s="10"/>
      <c r="AP525" s="10"/>
      <c r="AQ525" s="10"/>
      <c r="AS525" s="10"/>
      <c r="AT525" s="11"/>
      <c r="AU525" s="11"/>
      <c r="AV525" s="11"/>
      <c r="AW525" s="11"/>
      <c r="AX525" s="11"/>
      <c r="AY525" s="11"/>
      <c r="AZ525" s="11"/>
      <c r="BA525" s="11"/>
      <c r="BC525" s="10"/>
      <c r="BD525" s="11"/>
      <c r="BE525" s="11"/>
      <c r="BF525" s="11"/>
      <c r="BG525" s="11"/>
      <c r="BH525" s="11"/>
      <c r="BI525" s="11"/>
      <c r="BJ525" s="11"/>
      <c r="BK525" s="11"/>
      <c r="BL525" s="11"/>
      <c r="BM525" s="10"/>
      <c r="BN525" s="11"/>
      <c r="BO525" s="10"/>
      <c r="BP525" s="11"/>
      <c r="BQ525" s="10"/>
      <c r="BR525" s="10"/>
      <c r="BS525" s="10"/>
      <c r="BT525" s="10"/>
      <c r="BU525" s="10"/>
      <c r="BV525" s="6"/>
      <c r="BW525" s="6"/>
      <c r="BX525" s="10"/>
      <c r="BY525" s="11"/>
      <c r="BZ525" s="11"/>
      <c r="CA525" s="11"/>
      <c r="CB525" s="11"/>
      <c r="CC525" s="11"/>
      <c r="CD525" s="11"/>
      <c r="CE525" s="11"/>
      <c r="CF525" s="11"/>
      <c r="CG525" s="6"/>
      <c r="CH525" s="10"/>
      <c r="CI525" s="11"/>
      <c r="CJ525" s="11"/>
      <c r="CK525" s="11"/>
      <c r="CL525" s="11"/>
      <c r="CM525" s="11"/>
      <c r="CN525" s="11"/>
      <c r="CO525" s="11"/>
      <c r="CP525" s="11"/>
    </row>
    <row r="526" spans="1:94" ht="15.75" x14ac:dyDescent="0.25">
      <c r="A526" s="17"/>
      <c r="B526" s="17"/>
      <c r="C526" s="24"/>
      <c r="D526" s="24"/>
      <c r="E526" s="24"/>
      <c r="F526" s="25"/>
      <c r="G526" s="25"/>
      <c r="H526" s="46"/>
      <c r="I526" s="81" t="str">
        <f t="shared" si="188"/>
        <v/>
      </c>
      <c r="J526" s="28" t="str">
        <f t="shared" si="189"/>
        <v/>
      </c>
      <c r="K526" s="29" t="str">
        <f t="shared" si="190"/>
        <v/>
      </c>
      <c r="L526" s="99" t="str">
        <f t="shared" si="191"/>
        <v/>
      </c>
      <c r="M526" s="30" t="str">
        <f t="shared" si="192"/>
        <v/>
      </c>
      <c r="N526" s="31" t="str">
        <f t="shared" si="193"/>
        <v/>
      </c>
      <c r="P526" s="14">
        <f t="shared" si="176"/>
        <v>-154</v>
      </c>
      <c r="Q526" s="14"/>
      <c r="R526" s="56" t="e">
        <f t="shared" si="177"/>
        <v>#N/A</v>
      </c>
      <c r="S526" s="56" t="e">
        <f t="shared" si="178"/>
        <v>#N/A</v>
      </c>
      <c r="T526" s="98" t="e">
        <f t="shared" si="179"/>
        <v>#N/A</v>
      </c>
      <c r="U526" s="11" t="e">
        <f t="shared" si="180"/>
        <v>#N/A</v>
      </c>
      <c r="V526" s="11" t="e">
        <f t="shared" si="181"/>
        <v>#N/A</v>
      </c>
      <c r="W526" s="11" t="e">
        <f t="shared" si="182"/>
        <v>#N/A</v>
      </c>
      <c r="X526" s="11" t="e">
        <f t="shared" si="183"/>
        <v>#N/A</v>
      </c>
      <c r="Y526" s="11" t="e">
        <f t="shared" si="184"/>
        <v>#N/A</v>
      </c>
      <c r="Z526" s="11" t="e">
        <f t="shared" si="185"/>
        <v>#N/A</v>
      </c>
      <c r="AA526" s="56" t="e">
        <f t="shared" si="186"/>
        <v>#N/A</v>
      </c>
      <c r="AB526" s="56" t="e">
        <f t="shared" si="187"/>
        <v>#N/A</v>
      </c>
      <c r="AC526" s="35" t="e">
        <f t="shared" si="194"/>
        <v>#N/A</v>
      </c>
      <c r="AD526" s="35" t="e">
        <f t="shared" si="195"/>
        <v>#N/A</v>
      </c>
      <c r="AE526" s="35" t="e">
        <f t="shared" si="196"/>
        <v>#N/A</v>
      </c>
      <c r="AF526" s="35" t="e">
        <f t="shared" si="197"/>
        <v>#N/A</v>
      </c>
      <c r="AG526"/>
      <c r="AH526"/>
      <c r="AI526" s="10"/>
      <c r="AJ526" s="11"/>
      <c r="AK526" s="10"/>
      <c r="AL526" s="11"/>
      <c r="AM526" s="10"/>
      <c r="AN526" s="10"/>
      <c r="AO526" s="10"/>
      <c r="AP526" s="10"/>
      <c r="AQ526" s="10"/>
      <c r="AS526" s="10"/>
      <c r="AT526" s="11"/>
      <c r="AU526" s="11"/>
      <c r="AV526" s="11"/>
      <c r="AW526" s="11"/>
      <c r="AX526" s="11"/>
      <c r="AY526" s="11"/>
      <c r="AZ526" s="11"/>
      <c r="BA526" s="11"/>
      <c r="BC526" s="10"/>
      <c r="BD526" s="11"/>
      <c r="BE526" s="11"/>
      <c r="BF526" s="11"/>
      <c r="BG526" s="11"/>
      <c r="BH526" s="11"/>
      <c r="BI526" s="11"/>
      <c r="BJ526" s="11"/>
      <c r="BK526" s="11"/>
      <c r="BL526" s="11"/>
      <c r="BM526" s="10"/>
      <c r="BN526" s="11"/>
      <c r="BO526" s="10"/>
      <c r="BP526" s="11"/>
      <c r="BQ526" s="10"/>
      <c r="BR526" s="10"/>
      <c r="BS526" s="10"/>
      <c r="BT526" s="10"/>
      <c r="BU526" s="10"/>
      <c r="BV526" s="6"/>
      <c r="BW526" s="6"/>
      <c r="BX526" s="10"/>
      <c r="BY526" s="11"/>
      <c r="BZ526" s="11"/>
      <c r="CA526" s="11"/>
      <c r="CB526" s="11"/>
      <c r="CC526" s="11"/>
      <c r="CD526" s="11"/>
      <c r="CE526" s="11"/>
      <c r="CF526" s="11"/>
      <c r="CG526" s="6"/>
      <c r="CH526" s="10"/>
      <c r="CI526" s="11"/>
      <c r="CJ526" s="11"/>
      <c r="CK526" s="11"/>
      <c r="CL526" s="11"/>
      <c r="CM526" s="11"/>
      <c r="CN526" s="11"/>
      <c r="CO526" s="11"/>
      <c r="CP526" s="11"/>
    </row>
    <row r="527" spans="1:94" ht="15.75" x14ac:dyDescent="0.25">
      <c r="A527" s="17"/>
      <c r="B527" s="17"/>
      <c r="C527" s="24"/>
      <c r="D527" s="24"/>
      <c r="E527" s="24"/>
      <c r="F527" s="25"/>
      <c r="G527" s="25"/>
      <c r="H527" s="46"/>
      <c r="I527" s="81" t="str">
        <f t="shared" si="188"/>
        <v/>
      </c>
      <c r="J527" s="28" t="str">
        <f t="shared" si="189"/>
        <v/>
      </c>
      <c r="K527" s="29" t="str">
        <f t="shared" si="190"/>
        <v/>
      </c>
      <c r="L527" s="99" t="str">
        <f t="shared" si="191"/>
        <v/>
      </c>
      <c r="M527" s="30" t="str">
        <f t="shared" si="192"/>
        <v/>
      </c>
      <c r="N527" s="31" t="str">
        <f t="shared" si="193"/>
        <v/>
      </c>
      <c r="P527" s="14">
        <f t="shared" si="176"/>
        <v>-154</v>
      </c>
      <c r="Q527" s="14"/>
      <c r="R527" s="56" t="e">
        <f t="shared" si="177"/>
        <v>#N/A</v>
      </c>
      <c r="S527" s="56" t="e">
        <f t="shared" si="178"/>
        <v>#N/A</v>
      </c>
      <c r="T527" s="98" t="e">
        <f t="shared" si="179"/>
        <v>#N/A</v>
      </c>
      <c r="U527" s="11" t="e">
        <f t="shared" si="180"/>
        <v>#N/A</v>
      </c>
      <c r="V527" s="11" t="e">
        <f t="shared" si="181"/>
        <v>#N/A</v>
      </c>
      <c r="W527" s="11" t="e">
        <f t="shared" si="182"/>
        <v>#N/A</v>
      </c>
      <c r="X527" s="11" t="e">
        <f t="shared" si="183"/>
        <v>#N/A</v>
      </c>
      <c r="Y527" s="11" t="e">
        <f t="shared" si="184"/>
        <v>#N/A</v>
      </c>
      <c r="Z527" s="11" t="e">
        <f t="shared" si="185"/>
        <v>#N/A</v>
      </c>
      <c r="AA527" s="56" t="e">
        <f t="shared" si="186"/>
        <v>#N/A</v>
      </c>
      <c r="AB527" s="56" t="e">
        <f t="shared" si="187"/>
        <v>#N/A</v>
      </c>
      <c r="AC527" s="35" t="e">
        <f t="shared" si="194"/>
        <v>#N/A</v>
      </c>
      <c r="AD527" s="35" t="e">
        <f t="shared" si="195"/>
        <v>#N/A</v>
      </c>
      <c r="AE527" s="35" t="e">
        <f t="shared" si="196"/>
        <v>#N/A</v>
      </c>
      <c r="AF527" s="35" t="e">
        <f t="shared" si="197"/>
        <v>#N/A</v>
      </c>
      <c r="AG527"/>
      <c r="AH527"/>
      <c r="AI527" s="10"/>
      <c r="AJ527" s="11"/>
      <c r="AK527" s="10"/>
      <c r="AL527" s="11"/>
      <c r="AM527" s="10"/>
      <c r="AN527" s="10"/>
      <c r="AO527" s="10"/>
      <c r="AP527" s="10"/>
      <c r="AQ527" s="10"/>
      <c r="AS527" s="10"/>
      <c r="AT527" s="11"/>
      <c r="AU527" s="11"/>
      <c r="AV527" s="11"/>
      <c r="AW527" s="11"/>
      <c r="AX527" s="11"/>
      <c r="AY527" s="11"/>
      <c r="AZ527" s="11"/>
      <c r="BA527" s="11"/>
      <c r="BC527" s="10"/>
      <c r="BD527" s="11"/>
      <c r="BE527" s="11"/>
      <c r="BF527" s="11"/>
      <c r="BG527" s="11"/>
      <c r="BH527" s="11"/>
      <c r="BI527" s="11"/>
      <c r="BJ527" s="11"/>
      <c r="BK527" s="11"/>
      <c r="BL527" s="11"/>
      <c r="BM527" s="10"/>
      <c r="BN527" s="11"/>
      <c r="BO527" s="10"/>
      <c r="BP527" s="11"/>
      <c r="BQ527" s="10"/>
      <c r="BR527" s="10"/>
      <c r="BS527" s="10"/>
      <c r="BT527" s="10"/>
      <c r="BU527" s="10"/>
      <c r="BV527" s="6"/>
      <c r="BW527" s="6"/>
      <c r="BX527" s="10"/>
      <c r="BY527" s="11"/>
      <c r="BZ527" s="11"/>
      <c r="CA527" s="11"/>
      <c r="CB527" s="11"/>
      <c r="CC527" s="11"/>
      <c r="CD527" s="11"/>
      <c r="CE527" s="11"/>
      <c r="CF527" s="11"/>
      <c r="CG527" s="6"/>
      <c r="CH527" s="10"/>
      <c r="CI527" s="11"/>
      <c r="CJ527" s="11"/>
      <c r="CK527" s="11"/>
      <c r="CL527" s="11"/>
      <c r="CM527" s="11"/>
      <c r="CN527" s="11"/>
      <c r="CO527" s="11"/>
      <c r="CP527" s="11"/>
    </row>
    <row r="528" spans="1:94" ht="15.75" x14ac:dyDescent="0.25">
      <c r="A528" s="17"/>
      <c r="B528" s="17"/>
      <c r="C528" s="24"/>
      <c r="D528" s="24"/>
      <c r="E528" s="24"/>
      <c r="F528" s="25"/>
      <c r="G528" s="25"/>
      <c r="H528" s="46"/>
      <c r="I528" s="81" t="str">
        <f t="shared" si="188"/>
        <v/>
      </c>
      <c r="J528" s="28" t="str">
        <f t="shared" si="189"/>
        <v/>
      </c>
      <c r="K528" s="29" t="str">
        <f t="shared" si="190"/>
        <v/>
      </c>
      <c r="L528" s="99" t="str">
        <f t="shared" si="191"/>
        <v/>
      </c>
      <c r="M528" s="30" t="str">
        <f t="shared" si="192"/>
        <v/>
      </c>
      <c r="N528" s="31" t="str">
        <f t="shared" si="193"/>
        <v/>
      </c>
      <c r="P528" s="14">
        <f t="shared" si="176"/>
        <v>-154</v>
      </c>
      <c r="Q528" s="14"/>
      <c r="R528" s="56" t="e">
        <f t="shared" si="177"/>
        <v>#N/A</v>
      </c>
      <c r="S528" s="56" t="e">
        <f t="shared" si="178"/>
        <v>#N/A</v>
      </c>
      <c r="T528" s="98" t="e">
        <f t="shared" si="179"/>
        <v>#N/A</v>
      </c>
      <c r="U528" s="11" t="e">
        <f t="shared" si="180"/>
        <v>#N/A</v>
      </c>
      <c r="V528" s="11" t="e">
        <f t="shared" si="181"/>
        <v>#N/A</v>
      </c>
      <c r="W528" s="11" t="e">
        <f t="shared" si="182"/>
        <v>#N/A</v>
      </c>
      <c r="X528" s="11" t="e">
        <f t="shared" si="183"/>
        <v>#N/A</v>
      </c>
      <c r="Y528" s="11" t="e">
        <f t="shared" si="184"/>
        <v>#N/A</v>
      </c>
      <c r="Z528" s="11" t="e">
        <f t="shared" si="185"/>
        <v>#N/A</v>
      </c>
      <c r="AA528" s="56" t="e">
        <f t="shared" si="186"/>
        <v>#N/A</v>
      </c>
      <c r="AB528" s="56" t="e">
        <f t="shared" si="187"/>
        <v>#N/A</v>
      </c>
      <c r="AC528" s="35" t="e">
        <f t="shared" si="194"/>
        <v>#N/A</v>
      </c>
      <c r="AD528" s="35" t="e">
        <f t="shared" si="195"/>
        <v>#N/A</v>
      </c>
      <c r="AE528" s="35" t="e">
        <f t="shared" si="196"/>
        <v>#N/A</v>
      </c>
      <c r="AF528" s="35" t="e">
        <f t="shared" si="197"/>
        <v>#N/A</v>
      </c>
      <c r="AG528"/>
      <c r="AH528"/>
      <c r="AI528" s="10"/>
      <c r="AJ528" s="11"/>
      <c r="AK528" s="10"/>
      <c r="AL528" s="11"/>
      <c r="AM528" s="10"/>
      <c r="AN528" s="10"/>
      <c r="AO528" s="10"/>
      <c r="AP528" s="10"/>
      <c r="AQ528" s="10"/>
      <c r="AS528" s="10"/>
      <c r="AT528" s="11"/>
      <c r="AU528" s="11"/>
      <c r="AV528" s="11"/>
      <c r="AW528" s="11"/>
      <c r="AX528" s="11"/>
      <c r="AY528" s="11"/>
      <c r="AZ528" s="11"/>
      <c r="BA528" s="11"/>
      <c r="BC528" s="10"/>
      <c r="BD528" s="11"/>
      <c r="BE528" s="11"/>
      <c r="BF528" s="11"/>
      <c r="BG528" s="11"/>
      <c r="BH528" s="11"/>
      <c r="BI528" s="11"/>
      <c r="BJ528" s="11"/>
      <c r="BK528" s="11"/>
      <c r="BL528" s="11"/>
      <c r="BM528" s="10"/>
      <c r="BN528" s="11"/>
      <c r="BO528" s="10"/>
      <c r="BP528" s="11"/>
      <c r="BQ528" s="10"/>
      <c r="BR528" s="10"/>
      <c r="BS528" s="10"/>
      <c r="BT528" s="10"/>
      <c r="BU528" s="10"/>
      <c r="BV528" s="6"/>
      <c r="BW528" s="6"/>
      <c r="BX528" s="10"/>
      <c r="BY528" s="11"/>
      <c r="BZ528" s="11"/>
      <c r="CA528" s="11"/>
      <c r="CB528" s="11"/>
      <c r="CC528" s="11"/>
      <c r="CD528" s="11"/>
      <c r="CE528" s="11"/>
      <c r="CF528" s="11"/>
      <c r="CG528" s="6"/>
      <c r="CH528" s="10"/>
      <c r="CI528" s="11"/>
      <c r="CJ528" s="11"/>
      <c r="CK528" s="11"/>
      <c r="CL528" s="11"/>
      <c r="CM528" s="11"/>
      <c r="CN528" s="11"/>
      <c r="CO528" s="11"/>
      <c r="CP528" s="11"/>
    </row>
    <row r="529" spans="1:94" ht="15.75" x14ac:dyDescent="0.25">
      <c r="A529" s="17"/>
      <c r="B529" s="17"/>
      <c r="C529" s="24"/>
      <c r="D529" s="24"/>
      <c r="E529" s="24"/>
      <c r="F529" s="25"/>
      <c r="G529" s="25"/>
      <c r="H529" s="46"/>
      <c r="I529" s="81" t="str">
        <f t="shared" si="188"/>
        <v/>
      </c>
      <c r="J529" s="28" t="str">
        <f t="shared" si="189"/>
        <v/>
      </c>
      <c r="K529" s="29" t="str">
        <f t="shared" si="190"/>
        <v/>
      </c>
      <c r="L529" s="99" t="str">
        <f t="shared" si="191"/>
        <v/>
      </c>
      <c r="M529" s="30" t="str">
        <f t="shared" si="192"/>
        <v/>
      </c>
      <c r="N529" s="31" t="str">
        <f t="shared" si="193"/>
        <v/>
      </c>
      <c r="P529" s="14">
        <f t="shared" si="176"/>
        <v>-154</v>
      </c>
      <c r="Q529" s="14"/>
      <c r="R529" s="56" t="e">
        <f t="shared" si="177"/>
        <v>#N/A</v>
      </c>
      <c r="S529" s="56" t="e">
        <f t="shared" si="178"/>
        <v>#N/A</v>
      </c>
      <c r="T529" s="98" t="e">
        <f t="shared" si="179"/>
        <v>#N/A</v>
      </c>
      <c r="U529" s="11" t="e">
        <f t="shared" si="180"/>
        <v>#N/A</v>
      </c>
      <c r="V529" s="11" t="e">
        <f t="shared" si="181"/>
        <v>#N/A</v>
      </c>
      <c r="W529" s="11" t="e">
        <f t="shared" si="182"/>
        <v>#N/A</v>
      </c>
      <c r="X529" s="11" t="e">
        <f t="shared" si="183"/>
        <v>#N/A</v>
      </c>
      <c r="Y529" s="11" t="e">
        <f t="shared" si="184"/>
        <v>#N/A</v>
      </c>
      <c r="Z529" s="11" t="e">
        <f t="shared" si="185"/>
        <v>#N/A</v>
      </c>
      <c r="AA529" s="56" t="e">
        <f t="shared" si="186"/>
        <v>#N/A</v>
      </c>
      <c r="AB529" s="56" t="e">
        <f t="shared" si="187"/>
        <v>#N/A</v>
      </c>
      <c r="AC529" s="35" t="e">
        <f t="shared" si="194"/>
        <v>#N/A</v>
      </c>
      <c r="AD529" s="35" t="e">
        <f t="shared" si="195"/>
        <v>#N/A</v>
      </c>
      <c r="AE529" s="35" t="e">
        <f t="shared" si="196"/>
        <v>#N/A</v>
      </c>
      <c r="AF529" s="35" t="e">
        <f t="shared" si="197"/>
        <v>#N/A</v>
      </c>
      <c r="AG529"/>
      <c r="AH529"/>
      <c r="AI529" s="10"/>
      <c r="AJ529" s="11"/>
      <c r="AK529" s="10"/>
      <c r="AL529" s="11"/>
      <c r="AM529" s="10"/>
      <c r="AN529" s="10"/>
      <c r="AO529" s="10"/>
      <c r="AP529" s="10"/>
      <c r="AQ529" s="10"/>
      <c r="AS529" s="10"/>
      <c r="AT529" s="11"/>
      <c r="AU529" s="11"/>
      <c r="AV529" s="11"/>
      <c r="AW529" s="11"/>
      <c r="AX529" s="11"/>
      <c r="AY529" s="11"/>
      <c r="AZ529" s="11"/>
      <c r="BA529" s="11"/>
      <c r="BC529" s="10"/>
      <c r="BD529" s="11"/>
      <c r="BE529" s="11"/>
      <c r="BF529" s="11"/>
      <c r="BG529" s="11"/>
      <c r="BH529" s="11"/>
      <c r="BI529" s="11"/>
      <c r="BJ529" s="11"/>
      <c r="BK529" s="11"/>
      <c r="BL529" s="11"/>
      <c r="BM529" s="10"/>
      <c r="BN529" s="11"/>
      <c r="BO529" s="10"/>
      <c r="BP529" s="11"/>
      <c r="BQ529" s="10"/>
      <c r="BR529" s="10"/>
      <c r="BS529" s="10"/>
      <c r="BT529" s="10"/>
      <c r="BU529" s="10"/>
      <c r="BV529" s="6"/>
      <c r="BW529" s="6"/>
      <c r="BX529" s="10"/>
      <c r="BY529" s="11"/>
      <c r="BZ529" s="11"/>
      <c r="CA529" s="11"/>
      <c r="CB529" s="11"/>
      <c r="CC529" s="11"/>
      <c r="CD529" s="11"/>
      <c r="CE529" s="11"/>
      <c r="CF529" s="11"/>
      <c r="CG529" s="6"/>
      <c r="CH529" s="10"/>
      <c r="CI529" s="11"/>
      <c r="CJ529" s="11"/>
      <c r="CK529" s="11"/>
      <c r="CL529" s="11"/>
      <c r="CM529" s="11"/>
      <c r="CN529" s="11"/>
      <c r="CO529" s="11"/>
      <c r="CP529" s="11"/>
    </row>
    <row r="530" spans="1:94" ht="15.75" x14ac:dyDescent="0.25">
      <c r="A530" s="17"/>
      <c r="B530" s="17"/>
      <c r="C530" s="24"/>
      <c r="D530" s="24"/>
      <c r="E530" s="24"/>
      <c r="F530" s="25"/>
      <c r="G530" s="25"/>
      <c r="H530" s="46"/>
      <c r="I530" s="81" t="str">
        <f t="shared" si="188"/>
        <v/>
      </c>
      <c r="J530" s="28" t="str">
        <f t="shared" si="189"/>
        <v/>
      </c>
      <c r="K530" s="29" t="str">
        <f t="shared" si="190"/>
        <v/>
      </c>
      <c r="L530" s="99" t="str">
        <f t="shared" si="191"/>
        <v/>
      </c>
      <c r="M530" s="30" t="str">
        <f t="shared" si="192"/>
        <v/>
      </c>
      <c r="N530" s="31" t="str">
        <f t="shared" si="193"/>
        <v/>
      </c>
      <c r="P530" s="14">
        <f t="shared" si="176"/>
        <v>-154</v>
      </c>
      <c r="Q530" s="14"/>
      <c r="R530" s="56" t="e">
        <f t="shared" si="177"/>
        <v>#N/A</v>
      </c>
      <c r="S530" s="56" t="e">
        <f t="shared" si="178"/>
        <v>#N/A</v>
      </c>
      <c r="T530" s="98" t="e">
        <f t="shared" si="179"/>
        <v>#N/A</v>
      </c>
      <c r="U530" s="11" t="e">
        <f t="shared" si="180"/>
        <v>#N/A</v>
      </c>
      <c r="V530" s="11" t="e">
        <f t="shared" si="181"/>
        <v>#N/A</v>
      </c>
      <c r="W530" s="11" t="e">
        <f t="shared" si="182"/>
        <v>#N/A</v>
      </c>
      <c r="X530" s="11" t="e">
        <f t="shared" si="183"/>
        <v>#N/A</v>
      </c>
      <c r="Y530" s="11" t="e">
        <f t="shared" si="184"/>
        <v>#N/A</v>
      </c>
      <c r="Z530" s="11" t="e">
        <f t="shared" si="185"/>
        <v>#N/A</v>
      </c>
      <c r="AA530" s="56" t="e">
        <f t="shared" si="186"/>
        <v>#N/A</v>
      </c>
      <c r="AB530" s="56" t="e">
        <f t="shared" si="187"/>
        <v>#N/A</v>
      </c>
      <c r="AC530" s="35" t="e">
        <f t="shared" si="194"/>
        <v>#N/A</v>
      </c>
      <c r="AD530" s="35" t="e">
        <f t="shared" si="195"/>
        <v>#N/A</v>
      </c>
      <c r="AE530" s="35" t="e">
        <f t="shared" si="196"/>
        <v>#N/A</v>
      </c>
      <c r="AF530" s="35" t="e">
        <f t="shared" si="197"/>
        <v>#N/A</v>
      </c>
      <c r="AG530"/>
      <c r="AH530"/>
      <c r="AI530" s="10"/>
      <c r="AJ530" s="11"/>
      <c r="AK530" s="10"/>
      <c r="AL530" s="11"/>
      <c r="AM530" s="10"/>
      <c r="AN530" s="10"/>
      <c r="AO530" s="10"/>
      <c r="AP530" s="10"/>
      <c r="AQ530" s="10"/>
      <c r="AS530" s="10"/>
      <c r="AT530" s="11"/>
      <c r="AU530" s="11"/>
      <c r="AV530" s="11"/>
      <c r="AW530" s="11"/>
      <c r="AX530" s="11"/>
      <c r="AY530" s="11"/>
      <c r="AZ530" s="11"/>
      <c r="BA530" s="11"/>
      <c r="BC530" s="10"/>
      <c r="BD530" s="11"/>
      <c r="BE530" s="11"/>
      <c r="BF530" s="11"/>
      <c r="BG530" s="11"/>
      <c r="BH530" s="11"/>
      <c r="BI530" s="11"/>
      <c r="BJ530" s="11"/>
      <c r="BK530" s="11"/>
      <c r="BL530" s="11"/>
      <c r="BM530" s="10"/>
      <c r="BN530" s="11"/>
      <c r="BO530" s="10"/>
      <c r="BP530" s="11"/>
      <c r="BQ530" s="10"/>
      <c r="BR530" s="10"/>
      <c r="BS530" s="10"/>
      <c r="BT530" s="10"/>
      <c r="BU530" s="10"/>
      <c r="BV530" s="6"/>
      <c r="BW530" s="6"/>
      <c r="BX530" s="10"/>
      <c r="BY530" s="11"/>
      <c r="BZ530" s="11"/>
      <c r="CA530" s="11"/>
      <c r="CB530" s="11"/>
      <c r="CC530" s="11"/>
      <c r="CD530" s="11"/>
      <c r="CE530" s="11"/>
      <c r="CF530" s="11"/>
      <c r="CG530" s="6"/>
      <c r="CH530" s="10"/>
      <c r="CI530" s="11"/>
      <c r="CJ530" s="11"/>
      <c r="CK530" s="11"/>
      <c r="CL530" s="11"/>
      <c r="CM530" s="11"/>
      <c r="CN530" s="11"/>
      <c r="CO530" s="11"/>
      <c r="CP530" s="11"/>
    </row>
    <row r="531" spans="1:94" ht="15.75" x14ac:dyDescent="0.25">
      <c r="A531" s="17"/>
      <c r="B531" s="17"/>
      <c r="C531" s="24"/>
      <c r="D531" s="24"/>
      <c r="E531" s="24"/>
      <c r="F531" s="25"/>
      <c r="G531" s="25"/>
      <c r="H531" s="46"/>
      <c r="I531" s="81" t="str">
        <f t="shared" si="188"/>
        <v/>
      </c>
      <c r="J531" s="28" t="str">
        <f t="shared" si="189"/>
        <v/>
      </c>
      <c r="K531" s="29" t="str">
        <f t="shared" si="190"/>
        <v/>
      </c>
      <c r="L531" s="99" t="str">
        <f t="shared" si="191"/>
        <v/>
      </c>
      <c r="M531" s="30" t="str">
        <f t="shared" si="192"/>
        <v/>
      </c>
      <c r="N531" s="31" t="str">
        <f t="shared" si="193"/>
        <v/>
      </c>
      <c r="P531" s="14">
        <f t="shared" si="176"/>
        <v>-154</v>
      </c>
      <c r="Q531" s="14"/>
      <c r="R531" s="56" t="e">
        <f t="shared" si="177"/>
        <v>#N/A</v>
      </c>
      <c r="S531" s="56" t="e">
        <f t="shared" si="178"/>
        <v>#N/A</v>
      </c>
      <c r="T531" s="98" t="e">
        <f t="shared" si="179"/>
        <v>#N/A</v>
      </c>
      <c r="U531" s="11" t="e">
        <f t="shared" si="180"/>
        <v>#N/A</v>
      </c>
      <c r="V531" s="11" t="e">
        <f t="shared" si="181"/>
        <v>#N/A</v>
      </c>
      <c r="W531" s="11" t="e">
        <f t="shared" si="182"/>
        <v>#N/A</v>
      </c>
      <c r="X531" s="11" t="e">
        <f t="shared" si="183"/>
        <v>#N/A</v>
      </c>
      <c r="Y531" s="11" t="e">
        <f t="shared" si="184"/>
        <v>#N/A</v>
      </c>
      <c r="Z531" s="11" t="e">
        <f t="shared" si="185"/>
        <v>#N/A</v>
      </c>
      <c r="AA531" s="56" t="e">
        <f t="shared" si="186"/>
        <v>#N/A</v>
      </c>
      <c r="AB531" s="56" t="e">
        <f t="shared" si="187"/>
        <v>#N/A</v>
      </c>
      <c r="AC531" s="35" t="e">
        <f t="shared" si="194"/>
        <v>#N/A</v>
      </c>
      <c r="AD531" s="35" t="e">
        <f t="shared" si="195"/>
        <v>#N/A</v>
      </c>
      <c r="AE531" s="35" t="e">
        <f t="shared" si="196"/>
        <v>#N/A</v>
      </c>
      <c r="AF531" s="35" t="e">
        <f t="shared" si="197"/>
        <v>#N/A</v>
      </c>
      <c r="AG531"/>
      <c r="AH531"/>
      <c r="AI531" s="10"/>
      <c r="AJ531" s="11"/>
      <c r="AK531" s="10"/>
      <c r="AL531" s="11"/>
      <c r="AM531" s="10"/>
      <c r="AN531" s="10"/>
      <c r="AO531" s="10"/>
      <c r="AP531" s="10"/>
      <c r="AQ531" s="10"/>
      <c r="AS531" s="10"/>
      <c r="AT531" s="11"/>
      <c r="AU531" s="11"/>
      <c r="AV531" s="11"/>
      <c r="AW531" s="11"/>
      <c r="AX531" s="11"/>
      <c r="AY531" s="11"/>
      <c r="AZ531" s="11"/>
      <c r="BA531" s="11"/>
      <c r="BC531" s="10"/>
      <c r="BD531" s="11"/>
      <c r="BE531" s="11"/>
      <c r="BF531" s="11"/>
      <c r="BG531" s="11"/>
      <c r="BH531" s="11"/>
      <c r="BI531" s="11"/>
      <c r="BJ531" s="11"/>
      <c r="BK531" s="11"/>
      <c r="BL531" s="11"/>
      <c r="BM531" s="10"/>
      <c r="BN531" s="11"/>
      <c r="BO531" s="10"/>
      <c r="BP531" s="11"/>
      <c r="BQ531" s="10"/>
      <c r="BR531" s="10"/>
      <c r="BS531" s="10"/>
      <c r="BT531" s="10"/>
      <c r="BU531" s="10"/>
      <c r="BV531" s="6"/>
      <c r="BW531" s="6"/>
      <c r="BX531" s="10"/>
      <c r="BY531" s="11"/>
      <c r="BZ531" s="11"/>
      <c r="CA531" s="11"/>
      <c r="CB531" s="11"/>
      <c r="CC531" s="11"/>
      <c r="CD531" s="11"/>
      <c r="CE531" s="11"/>
      <c r="CF531" s="11"/>
      <c r="CG531" s="6"/>
      <c r="CH531" s="10"/>
      <c r="CI531" s="11"/>
      <c r="CJ531" s="11"/>
      <c r="CK531" s="11"/>
      <c r="CL531" s="11"/>
      <c r="CM531" s="11"/>
      <c r="CN531" s="11"/>
      <c r="CO531" s="11"/>
      <c r="CP531" s="11"/>
    </row>
    <row r="532" spans="1:94" ht="15.75" x14ac:dyDescent="0.25">
      <c r="A532" s="17"/>
      <c r="B532" s="17"/>
      <c r="C532" s="24"/>
      <c r="D532" s="24"/>
      <c r="E532" s="24"/>
      <c r="F532" s="25"/>
      <c r="G532" s="25"/>
      <c r="H532" s="46"/>
      <c r="I532" s="81" t="str">
        <f t="shared" si="188"/>
        <v/>
      </c>
      <c r="J532" s="28" t="str">
        <f t="shared" si="189"/>
        <v/>
      </c>
      <c r="K532" s="29" t="str">
        <f t="shared" si="190"/>
        <v/>
      </c>
      <c r="L532" s="99" t="str">
        <f t="shared" si="191"/>
        <v/>
      </c>
      <c r="M532" s="30" t="str">
        <f t="shared" si="192"/>
        <v/>
      </c>
      <c r="N532" s="31" t="str">
        <f t="shared" si="193"/>
        <v/>
      </c>
      <c r="P532" s="14">
        <f t="shared" si="176"/>
        <v>-154</v>
      </c>
      <c r="Q532" s="14"/>
      <c r="R532" s="56" t="e">
        <f t="shared" si="177"/>
        <v>#N/A</v>
      </c>
      <c r="S532" s="56" t="e">
        <f t="shared" si="178"/>
        <v>#N/A</v>
      </c>
      <c r="T532" s="98" t="e">
        <f t="shared" si="179"/>
        <v>#N/A</v>
      </c>
      <c r="U532" s="11" t="e">
        <f t="shared" si="180"/>
        <v>#N/A</v>
      </c>
      <c r="V532" s="11" t="e">
        <f t="shared" si="181"/>
        <v>#N/A</v>
      </c>
      <c r="W532" s="11" t="e">
        <f t="shared" si="182"/>
        <v>#N/A</v>
      </c>
      <c r="X532" s="11" t="e">
        <f t="shared" si="183"/>
        <v>#N/A</v>
      </c>
      <c r="Y532" s="11" t="e">
        <f t="shared" si="184"/>
        <v>#N/A</v>
      </c>
      <c r="Z532" s="11" t="e">
        <f t="shared" si="185"/>
        <v>#N/A</v>
      </c>
      <c r="AA532" s="56" t="e">
        <f t="shared" si="186"/>
        <v>#N/A</v>
      </c>
      <c r="AB532" s="56" t="e">
        <f t="shared" si="187"/>
        <v>#N/A</v>
      </c>
      <c r="AC532" s="35" t="e">
        <f t="shared" si="194"/>
        <v>#N/A</v>
      </c>
      <c r="AD532" s="35" t="e">
        <f t="shared" si="195"/>
        <v>#N/A</v>
      </c>
      <c r="AE532" s="35" t="e">
        <f t="shared" si="196"/>
        <v>#N/A</v>
      </c>
      <c r="AF532" s="35" t="e">
        <f t="shared" si="197"/>
        <v>#N/A</v>
      </c>
      <c r="AG532"/>
      <c r="AH532"/>
      <c r="AI532" s="10"/>
      <c r="AJ532" s="11"/>
      <c r="AK532" s="10"/>
      <c r="AL532" s="11"/>
      <c r="AM532" s="10"/>
      <c r="AN532" s="10"/>
      <c r="AO532" s="10"/>
      <c r="AP532" s="10"/>
      <c r="AQ532" s="10"/>
      <c r="AS532" s="10"/>
      <c r="AT532" s="11"/>
      <c r="AU532" s="11"/>
      <c r="AV532" s="11"/>
      <c r="AW532" s="11"/>
      <c r="AX532" s="11"/>
      <c r="AY532" s="11"/>
      <c r="AZ532" s="11"/>
      <c r="BA532" s="11"/>
      <c r="BC532" s="10"/>
      <c r="BD532" s="11"/>
      <c r="BE532" s="11"/>
      <c r="BF532" s="11"/>
      <c r="BG532" s="11"/>
      <c r="BH532" s="11"/>
      <c r="BI532" s="11"/>
      <c r="BJ532" s="11"/>
      <c r="BK532" s="11"/>
      <c r="BL532" s="11"/>
      <c r="BM532" s="10"/>
      <c r="BN532" s="11"/>
      <c r="BO532" s="10"/>
      <c r="BP532" s="11"/>
      <c r="BQ532" s="10"/>
      <c r="BR532" s="10"/>
      <c r="BS532" s="10"/>
      <c r="BT532" s="10"/>
      <c r="BU532" s="10"/>
      <c r="BV532" s="6"/>
      <c r="BW532" s="6"/>
      <c r="BX532" s="10"/>
      <c r="BY532" s="11"/>
      <c r="BZ532" s="11"/>
      <c r="CA532" s="11"/>
      <c r="CB532" s="11"/>
      <c r="CC532" s="11"/>
      <c r="CD532" s="11"/>
      <c r="CE532" s="11"/>
      <c r="CF532" s="11"/>
      <c r="CG532" s="6"/>
      <c r="CH532" s="10"/>
      <c r="CI532" s="11"/>
      <c r="CJ532" s="11"/>
      <c r="CK532" s="11"/>
      <c r="CL532" s="11"/>
      <c r="CM532" s="11"/>
      <c r="CN532" s="11"/>
      <c r="CO532" s="11"/>
      <c r="CP532" s="11"/>
    </row>
    <row r="533" spans="1:94" ht="15.75" x14ac:dyDescent="0.25">
      <c r="A533" s="17"/>
      <c r="B533" s="17"/>
      <c r="C533" s="24"/>
      <c r="D533" s="24"/>
      <c r="E533" s="24"/>
      <c r="F533" s="25"/>
      <c r="G533" s="25"/>
      <c r="H533" s="46"/>
      <c r="I533" s="81" t="str">
        <f t="shared" si="188"/>
        <v/>
      </c>
      <c r="J533" s="28" t="str">
        <f t="shared" si="189"/>
        <v/>
      </c>
      <c r="K533" s="29" t="str">
        <f t="shared" si="190"/>
        <v/>
      </c>
      <c r="L533" s="99" t="str">
        <f t="shared" si="191"/>
        <v/>
      </c>
      <c r="M533" s="30" t="str">
        <f t="shared" si="192"/>
        <v/>
      </c>
      <c r="N533" s="31" t="str">
        <f t="shared" si="193"/>
        <v/>
      </c>
      <c r="P533" s="14">
        <f t="shared" si="176"/>
        <v>-154</v>
      </c>
      <c r="Q533" s="14"/>
      <c r="R533" s="56" t="e">
        <f t="shared" si="177"/>
        <v>#N/A</v>
      </c>
      <c r="S533" s="56" t="e">
        <f t="shared" si="178"/>
        <v>#N/A</v>
      </c>
      <c r="T533" s="98" t="e">
        <f t="shared" si="179"/>
        <v>#N/A</v>
      </c>
      <c r="U533" s="11" t="e">
        <f t="shared" si="180"/>
        <v>#N/A</v>
      </c>
      <c r="V533" s="11" t="e">
        <f t="shared" si="181"/>
        <v>#N/A</v>
      </c>
      <c r="W533" s="11" t="e">
        <f t="shared" si="182"/>
        <v>#N/A</v>
      </c>
      <c r="X533" s="11" t="e">
        <f t="shared" si="183"/>
        <v>#N/A</v>
      </c>
      <c r="Y533" s="11" t="e">
        <f t="shared" si="184"/>
        <v>#N/A</v>
      </c>
      <c r="Z533" s="11" t="e">
        <f t="shared" si="185"/>
        <v>#N/A</v>
      </c>
      <c r="AA533" s="56" t="e">
        <f t="shared" si="186"/>
        <v>#N/A</v>
      </c>
      <c r="AB533" s="56" t="e">
        <f t="shared" si="187"/>
        <v>#N/A</v>
      </c>
      <c r="AC533" s="35" t="e">
        <f t="shared" si="194"/>
        <v>#N/A</v>
      </c>
      <c r="AD533" s="35" t="e">
        <f t="shared" si="195"/>
        <v>#N/A</v>
      </c>
      <c r="AE533" s="35" t="e">
        <f t="shared" si="196"/>
        <v>#N/A</v>
      </c>
      <c r="AF533" s="35" t="e">
        <f t="shared" si="197"/>
        <v>#N/A</v>
      </c>
      <c r="AG533"/>
      <c r="AH533"/>
      <c r="AI533" s="10"/>
      <c r="AJ533" s="11"/>
      <c r="AK533" s="10"/>
      <c r="AL533" s="11"/>
      <c r="AM533" s="10"/>
      <c r="AN533" s="10"/>
      <c r="AO533" s="10"/>
      <c r="AP533" s="10"/>
      <c r="AQ533" s="10"/>
      <c r="AS533" s="10"/>
      <c r="AT533" s="11"/>
      <c r="AU533" s="11"/>
      <c r="AV533" s="11"/>
      <c r="AW533" s="11"/>
      <c r="AX533" s="11"/>
      <c r="AY533" s="11"/>
      <c r="AZ533" s="11"/>
      <c r="BA533" s="11"/>
      <c r="BC533" s="10"/>
      <c r="BD533" s="11"/>
      <c r="BE533" s="11"/>
      <c r="BF533" s="11"/>
      <c r="BG533" s="11"/>
      <c r="BH533" s="11"/>
      <c r="BI533" s="11"/>
      <c r="BJ533" s="11"/>
      <c r="BK533" s="11"/>
      <c r="BL533" s="11"/>
      <c r="BM533" s="10"/>
      <c r="BN533" s="11"/>
      <c r="BO533" s="10"/>
      <c r="BP533" s="11"/>
      <c r="BQ533" s="10"/>
      <c r="BR533" s="10"/>
      <c r="BS533" s="10"/>
      <c r="BT533" s="10"/>
      <c r="BU533" s="10"/>
      <c r="BV533" s="6"/>
      <c r="BW533" s="6"/>
      <c r="BX533" s="10"/>
      <c r="BY533" s="11"/>
      <c r="BZ533" s="11"/>
      <c r="CA533" s="11"/>
      <c r="CB533" s="11"/>
      <c r="CC533" s="11"/>
      <c r="CD533" s="11"/>
      <c r="CE533" s="11"/>
      <c r="CF533" s="11"/>
      <c r="CG533" s="6"/>
      <c r="CH533" s="10"/>
      <c r="CI533" s="11"/>
      <c r="CJ533" s="11"/>
      <c r="CK533" s="11"/>
      <c r="CL533" s="11"/>
      <c r="CM533" s="11"/>
      <c r="CN533" s="11"/>
      <c r="CO533" s="11"/>
      <c r="CP533" s="11"/>
    </row>
    <row r="534" spans="1:94" ht="15.75" x14ac:dyDescent="0.25">
      <c r="A534" s="17"/>
      <c r="B534" s="17"/>
      <c r="C534" s="24"/>
      <c r="D534" s="24"/>
      <c r="E534" s="24"/>
      <c r="F534" s="25"/>
      <c r="G534" s="25"/>
      <c r="H534" s="46"/>
      <c r="I534" s="81" t="str">
        <f t="shared" si="188"/>
        <v/>
      </c>
      <c r="J534" s="28" t="str">
        <f t="shared" si="189"/>
        <v/>
      </c>
      <c r="K534" s="29" t="str">
        <f t="shared" si="190"/>
        <v/>
      </c>
      <c r="L534" s="99" t="str">
        <f t="shared" si="191"/>
        <v/>
      </c>
      <c r="M534" s="30" t="str">
        <f t="shared" si="192"/>
        <v/>
      </c>
      <c r="N534" s="31" t="str">
        <f t="shared" si="193"/>
        <v/>
      </c>
      <c r="P534" s="14">
        <f t="shared" si="176"/>
        <v>-154</v>
      </c>
      <c r="Q534" s="14"/>
      <c r="R534" s="56" t="e">
        <f t="shared" si="177"/>
        <v>#N/A</v>
      </c>
      <c r="S534" s="56" t="e">
        <f t="shared" si="178"/>
        <v>#N/A</v>
      </c>
      <c r="T534" s="98" t="e">
        <f t="shared" si="179"/>
        <v>#N/A</v>
      </c>
      <c r="U534" s="11" t="e">
        <f t="shared" si="180"/>
        <v>#N/A</v>
      </c>
      <c r="V534" s="11" t="e">
        <f t="shared" si="181"/>
        <v>#N/A</v>
      </c>
      <c r="W534" s="11" t="e">
        <f t="shared" si="182"/>
        <v>#N/A</v>
      </c>
      <c r="X534" s="11" t="e">
        <f t="shared" si="183"/>
        <v>#N/A</v>
      </c>
      <c r="Y534" s="11" t="e">
        <f t="shared" si="184"/>
        <v>#N/A</v>
      </c>
      <c r="Z534" s="11" t="e">
        <f t="shared" si="185"/>
        <v>#N/A</v>
      </c>
      <c r="AA534" s="56" t="e">
        <f t="shared" si="186"/>
        <v>#N/A</v>
      </c>
      <c r="AB534" s="56" t="e">
        <f t="shared" si="187"/>
        <v>#N/A</v>
      </c>
      <c r="AC534" s="35" t="e">
        <f t="shared" si="194"/>
        <v>#N/A</v>
      </c>
      <c r="AD534" s="35" t="e">
        <f t="shared" si="195"/>
        <v>#N/A</v>
      </c>
      <c r="AE534" s="35" t="e">
        <f t="shared" si="196"/>
        <v>#N/A</v>
      </c>
      <c r="AF534" s="35" t="e">
        <f t="shared" si="197"/>
        <v>#N/A</v>
      </c>
      <c r="AG534"/>
      <c r="AH534"/>
      <c r="AI534" s="10"/>
      <c r="AJ534" s="11"/>
      <c r="AK534" s="10"/>
      <c r="AL534" s="11"/>
      <c r="AM534" s="10"/>
      <c r="AN534" s="10"/>
      <c r="AO534" s="10"/>
      <c r="AP534" s="10"/>
      <c r="AQ534" s="10"/>
      <c r="AS534" s="10"/>
      <c r="AT534" s="11"/>
      <c r="AU534" s="11"/>
      <c r="AV534" s="11"/>
      <c r="AW534" s="11"/>
      <c r="AX534" s="11"/>
      <c r="AY534" s="11"/>
      <c r="AZ534" s="11"/>
      <c r="BA534" s="11"/>
      <c r="BC534" s="10"/>
      <c r="BD534" s="11"/>
      <c r="BE534" s="11"/>
      <c r="BF534" s="11"/>
      <c r="BG534" s="11"/>
      <c r="BH534" s="11"/>
      <c r="BI534" s="11"/>
      <c r="BJ534" s="11"/>
      <c r="BK534" s="11"/>
      <c r="BL534" s="11"/>
      <c r="BM534" s="10"/>
      <c r="BN534" s="11"/>
      <c r="BO534" s="10"/>
      <c r="BP534" s="11"/>
      <c r="BQ534" s="10"/>
      <c r="BR534" s="10"/>
      <c r="BS534" s="10"/>
      <c r="BT534" s="10"/>
      <c r="BU534" s="10"/>
      <c r="BV534" s="6"/>
      <c r="BW534" s="6"/>
      <c r="BX534" s="10"/>
      <c r="BY534" s="11"/>
      <c r="BZ534" s="11"/>
      <c r="CA534" s="11"/>
      <c r="CB534" s="11"/>
      <c r="CC534" s="11"/>
      <c r="CD534" s="11"/>
      <c r="CE534" s="11"/>
      <c r="CF534" s="11"/>
      <c r="CG534" s="6"/>
      <c r="CH534" s="10"/>
      <c r="CI534" s="11"/>
      <c r="CJ534" s="11"/>
      <c r="CK534" s="11"/>
      <c r="CL534" s="11"/>
      <c r="CM534" s="11"/>
      <c r="CN534" s="11"/>
      <c r="CO534" s="11"/>
      <c r="CP534" s="11"/>
    </row>
    <row r="535" spans="1:94" ht="15.75" x14ac:dyDescent="0.25">
      <c r="A535" s="17"/>
      <c r="B535" s="17"/>
      <c r="C535" s="24"/>
      <c r="D535" s="24"/>
      <c r="E535" s="24"/>
      <c r="F535" s="25"/>
      <c r="G535" s="25"/>
      <c r="H535" s="46"/>
      <c r="I535" s="81" t="str">
        <f t="shared" si="188"/>
        <v/>
      </c>
      <c r="J535" s="28" t="str">
        <f t="shared" si="189"/>
        <v/>
      </c>
      <c r="K535" s="29" t="str">
        <f t="shared" si="190"/>
        <v/>
      </c>
      <c r="L535" s="99" t="str">
        <f t="shared" si="191"/>
        <v/>
      </c>
      <c r="M535" s="30" t="str">
        <f t="shared" si="192"/>
        <v/>
      </c>
      <c r="N535" s="31" t="str">
        <f t="shared" si="193"/>
        <v/>
      </c>
      <c r="P535" s="14">
        <f t="shared" si="176"/>
        <v>-154</v>
      </c>
      <c r="Q535" s="14"/>
      <c r="R535" s="56" t="e">
        <f t="shared" si="177"/>
        <v>#N/A</v>
      </c>
      <c r="S535" s="56" t="e">
        <f t="shared" si="178"/>
        <v>#N/A</v>
      </c>
      <c r="T535" s="98" t="e">
        <f t="shared" si="179"/>
        <v>#N/A</v>
      </c>
      <c r="U535" s="11" t="e">
        <f t="shared" si="180"/>
        <v>#N/A</v>
      </c>
      <c r="V535" s="11" t="e">
        <f t="shared" si="181"/>
        <v>#N/A</v>
      </c>
      <c r="W535" s="11" t="e">
        <f t="shared" si="182"/>
        <v>#N/A</v>
      </c>
      <c r="X535" s="11" t="e">
        <f t="shared" si="183"/>
        <v>#N/A</v>
      </c>
      <c r="Y535" s="11" t="e">
        <f t="shared" si="184"/>
        <v>#N/A</v>
      </c>
      <c r="Z535" s="11" t="e">
        <f t="shared" si="185"/>
        <v>#N/A</v>
      </c>
      <c r="AA535" s="56" t="e">
        <f t="shared" si="186"/>
        <v>#N/A</v>
      </c>
      <c r="AB535" s="56" t="e">
        <f t="shared" si="187"/>
        <v>#N/A</v>
      </c>
      <c r="AC535" s="35" t="e">
        <f t="shared" si="194"/>
        <v>#N/A</v>
      </c>
      <c r="AD535" s="35" t="e">
        <f t="shared" si="195"/>
        <v>#N/A</v>
      </c>
      <c r="AE535" s="35" t="e">
        <f t="shared" si="196"/>
        <v>#N/A</v>
      </c>
      <c r="AF535" s="35" t="e">
        <f t="shared" si="197"/>
        <v>#N/A</v>
      </c>
      <c r="AG535"/>
      <c r="AH535"/>
      <c r="AI535" s="10"/>
      <c r="AJ535" s="11"/>
      <c r="AK535" s="10"/>
      <c r="AL535" s="11"/>
      <c r="AM535" s="10"/>
      <c r="AN535" s="10"/>
      <c r="AO535" s="10"/>
      <c r="AP535" s="10"/>
      <c r="AQ535" s="10"/>
      <c r="AS535" s="10"/>
      <c r="AT535" s="11"/>
      <c r="AU535" s="11"/>
      <c r="AV535" s="11"/>
      <c r="AW535" s="11"/>
      <c r="AX535" s="11"/>
      <c r="AY535" s="11"/>
      <c r="AZ535" s="11"/>
      <c r="BA535" s="11"/>
      <c r="BC535" s="10"/>
      <c r="BD535" s="11"/>
      <c r="BE535" s="11"/>
      <c r="BF535" s="11"/>
      <c r="BG535" s="11"/>
      <c r="BH535" s="11"/>
      <c r="BI535" s="11"/>
      <c r="BJ535" s="11"/>
      <c r="BK535" s="11"/>
      <c r="BL535" s="11"/>
      <c r="BM535" s="10"/>
      <c r="BN535" s="11"/>
      <c r="BO535" s="10"/>
      <c r="BP535" s="11"/>
      <c r="BQ535" s="10"/>
      <c r="BR535" s="10"/>
      <c r="BS535" s="10"/>
      <c r="BT535" s="10"/>
      <c r="BU535" s="10"/>
      <c r="BV535" s="6"/>
      <c r="BW535" s="6"/>
      <c r="BX535" s="10"/>
      <c r="BY535" s="11"/>
      <c r="BZ535" s="11"/>
      <c r="CA535" s="11"/>
      <c r="CB535" s="11"/>
      <c r="CC535" s="11"/>
      <c r="CD535" s="11"/>
      <c r="CE535" s="11"/>
      <c r="CF535" s="11"/>
      <c r="CG535" s="6"/>
      <c r="CH535" s="10"/>
      <c r="CI535" s="11"/>
      <c r="CJ535" s="11"/>
      <c r="CK535" s="11"/>
      <c r="CL535" s="11"/>
      <c r="CM535" s="11"/>
      <c r="CN535" s="11"/>
      <c r="CO535" s="11"/>
      <c r="CP535" s="11"/>
    </row>
    <row r="536" spans="1:94" ht="15.75" x14ac:dyDescent="0.25">
      <c r="A536" s="17"/>
      <c r="B536" s="17"/>
      <c r="C536" s="24"/>
      <c r="D536" s="24"/>
      <c r="E536" s="24"/>
      <c r="F536" s="25"/>
      <c r="G536" s="25"/>
      <c r="H536" s="46"/>
      <c r="I536" s="81" t="str">
        <f t="shared" si="188"/>
        <v/>
      </c>
      <c r="J536" s="28" t="str">
        <f t="shared" si="189"/>
        <v/>
      </c>
      <c r="K536" s="29" t="str">
        <f t="shared" si="190"/>
        <v/>
      </c>
      <c r="L536" s="99" t="str">
        <f t="shared" si="191"/>
        <v/>
      </c>
      <c r="M536" s="30" t="str">
        <f t="shared" si="192"/>
        <v/>
      </c>
      <c r="N536" s="31" t="str">
        <f t="shared" si="193"/>
        <v/>
      </c>
      <c r="P536" s="14">
        <f t="shared" si="176"/>
        <v>-154</v>
      </c>
      <c r="Q536" s="14"/>
      <c r="R536" s="56" t="e">
        <f t="shared" si="177"/>
        <v>#N/A</v>
      </c>
      <c r="S536" s="56" t="e">
        <f t="shared" si="178"/>
        <v>#N/A</v>
      </c>
      <c r="T536" s="98" t="e">
        <f t="shared" si="179"/>
        <v>#N/A</v>
      </c>
      <c r="U536" s="11" t="e">
        <f t="shared" si="180"/>
        <v>#N/A</v>
      </c>
      <c r="V536" s="11" t="e">
        <f t="shared" si="181"/>
        <v>#N/A</v>
      </c>
      <c r="W536" s="11" t="e">
        <f t="shared" si="182"/>
        <v>#N/A</v>
      </c>
      <c r="X536" s="11" t="e">
        <f t="shared" si="183"/>
        <v>#N/A</v>
      </c>
      <c r="Y536" s="11" t="e">
        <f t="shared" si="184"/>
        <v>#N/A</v>
      </c>
      <c r="Z536" s="11" t="e">
        <f t="shared" si="185"/>
        <v>#N/A</v>
      </c>
      <c r="AA536" s="56" t="e">
        <f t="shared" si="186"/>
        <v>#N/A</v>
      </c>
      <c r="AB536" s="56" t="e">
        <f t="shared" si="187"/>
        <v>#N/A</v>
      </c>
      <c r="AC536" s="35" t="e">
        <f t="shared" si="194"/>
        <v>#N/A</v>
      </c>
      <c r="AD536" s="35" t="e">
        <f t="shared" si="195"/>
        <v>#N/A</v>
      </c>
      <c r="AE536" s="35" t="e">
        <f t="shared" si="196"/>
        <v>#N/A</v>
      </c>
      <c r="AF536" s="35" t="e">
        <f t="shared" si="197"/>
        <v>#N/A</v>
      </c>
      <c r="AG536"/>
      <c r="AH536"/>
      <c r="AI536" s="10"/>
      <c r="AJ536" s="11"/>
      <c r="AK536" s="10"/>
      <c r="AL536" s="11"/>
      <c r="AM536" s="10"/>
      <c r="AN536" s="10"/>
      <c r="AO536" s="10"/>
      <c r="AP536" s="10"/>
      <c r="AQ536" s="10"/>
      <c r="AS536" s="10"/>
      <c r="AT536" s="11"/>
      <c r="AU536" s="11"/>
      <c r="AV536" s="11"/>
      <c r="AW536" s="11"/>
      <c r="AX536" s="11"/>
      <c r="AY536" s="11"/>
      <c r="AZ536" s="11"/>
      <c r="BA536" s="11"/>
      <c r="BC536" s="10"/>
      <c r="BD536" s="11"/>
      <c r="BE536" s="11"/>
      <c r="BF536" s="11"/>
      <c r="BG536" s="11"/>
      <c r="BH536" s="11"/>
      <c r="BI536" s="11"/>
      <c r="BJ536" s="11"/>
      <c r="BK536" s="11"/>
      <c r="BL536" s="11"/>
      <c r="BM536" s="10"/>
      <c r="BN536" s="11"/>
      <c r="BO536" s="10"/>
      <c r="BP536" s="11"/>
      <c r="BQ536" s="10"/>
      <c r="BR536" s="10"/>
      <c r="BS536" s="10"/>
      <c r="BT536" s="10"/>
      <c r="BU536" s="10"/>
      <c r="BV536" s="6"/>
      <c r="BW536" s="6"/>
      <c r="BX536" s="10"/>
      <c r="BY536" s="11"/>
      <c r="BZ536" s="11"/>
      <c r="CA536" s="11"/>
      <c r="CB536" s="11"/>
      <c r="CC536" s="11"/>
      <c r="CD536" s="11"/>
      <c r="CE536" s="11"/>
      <c r="CF536" s="11"/>
      <c r="CG536" s="6"/>
      <c r="CH536" s="10"/>
      <c r="CI536" s="11"/>
      <c r="CJ536" s="11"/>
      <c r="CK536" s="11"/>
      <c r="CL536" s="11"/>
      <c r="CM536" s="11"/>
      <c r="CN536" s="11"/>
      <c r="CO536" s="11"/>
      <c r="CP536" s="11"/>
    </row>
    <row r="537" spans="1:94" ht="15.75" x14ac:dyDescent="0.25">
      <c r="A537" s="17"/>
      <c r="B537" s="17"/>
      <c r="C537" s="24"/>
      <c r="D537" s="24"/>
      <c r="E537" s="24"/>
      <c r="F537" s="25"/>
      <c r="G537" s="25"/>
      <c r="H537" s="46"/>
      <c r="I537" s="81" t="str">
        <f t="shared" si="188"/>
        <v/>
      </c>
      <c r="J537" s="28" t="str">
        <f t="shared" si="189"/>
        <v/>
      </c>
      <c r="K537" s="29" t="str">
        <f t="shared" si="190"/>
        <v/>
      </c>
      <c r="L537" s="99" t="str">
        <f t="shared" si="191"/>
        <v/>
      </c>
      <c r="M537" s="30" t="str">
        <f t="shared" si="192"/>
        <v/>
      </c>
      <c r="N537" s="31" t="str">
        <f t="shared" si="193"/>
        <v/>
      </c>
      <c r="P537" s="14">
        <f t="shared" si="176"/>
        <v>-154</v>
      </c>
      <c r="Q537" s="14"/>
      <c r="R537" s="56" t="e">
        <f t="shared" si="177"/>
        <v>#N/A</v>
      </c>
      <c r="S537" s="56" t="e">
        <f t="shared" si="178"/>
        <v>#N/A</v>
      </c>
      <c r="T537" s="98" t="e">
        <f t="shared" si="179"/>
        <v>#N/A</v>
      </c>
      <c r="U537" s="11" t="e">
        <f t="shared" si="180"/>
        <v>#N/A</v>
      </c>
      <c r="V537" s="11" t="e">
        <f t="shared" si="181"/>
        <v>#N/A</v>
      </c>
      <c r="W537" s="11" t="e">
        <f t="shared" si="182"/>
        <v>#N/A</v>
      </c>
      <c r="X537" s="11" t="e">
        <f t="shared" si="183"/>
        <v>#N/A</v>
      </c>
      <c r="Y537" s="11" t="e">
        <f t="shared" si="184"/>
        <v>#N/A</v>
      </c>
      <c r="Z537" s="11" t="e">
        <f t="shared" si="185"/>
        <v>#N/A</v>
      </c>
      <c r="AA537" s="56" t="e">
        <f t="shared" si="186"/>
        <v>#N/A</v>
      </c>
      <c r="AB537" s="56" t="e">
        <f t="shared" si="187"/>
        <v>#N/A</v>
      </c>
      <c r="AC537" s="35" t="e">
        <f t="shared" si="194"/>
        <v>#N/A</v>
      </c>
      <c r="AD537" s="35" t="e">
        <f t="shared" si="195"/>
        <v>#N/A</v>
      </c>
      <c r="AE537" s="35" t="e">
        <f t="shared" si="196"/>
        <v>#N/A</v>
      </c>
      <c r="AF537" s="35" t="e">
        <f t="shared" si="197"/>
        <v>#N/A</v>
      </c>
      <c r="AG537"/>
      <c r="AH537"/>
      <c r="AI537" s="10"/>
      <c r="AJ537" s="11"/>
      <c r="AK537" s="10"/>
      <c r="AL537" s="11"/>
      <c r="AM537" s="10"/>
      <c r="AN537" s="10"/>
      <c r="AO537" s="10"/>
      <c r="AP537" s="10"/>
      <c r="AQ537" s="10"/>
      <c r="AS537" s="10"/>
      <c r="AT537" s="11"/>
      <c r="AU537" s="11"/>
      <c r="AV537" s="11"/>
      <c r="AW537" s="11"/>
      <c r="AX537" s="11"/>
      <c r="AY537" s="11"/>
      <c r="AZ537" s="11"/>
      <c r="BA537" s="11"/>
      <c r="BC537" s="10"/>
      <c r="BD537" s="11"/>
      <c r="BE537" s="11"/>
      <c r="BF537" s="11"/>
      <c r="BG537" s="11"/>
      <c r="BH537" s="11"/>
      <c r="BI537" s="11"/>
      <c r="BJ537" s="11"/>
      <c r="BK537" s="11"/>
      <c r="BL537" s="11"/>
      <c r="BM537" s="10"/>
      <c r="BN537" s="11"/>
      <c r="BO537" s="10"/>
      <c r="BP537" s="11"/>
      <c r="BQ537" s="10"/>
      <c r="BR537" s="10"/>
      <c r="BS537" s="10"/>
      <c r="BT537" s="10"/>
      <c r="BU537" s="10"/>
      <c r="BV537" s="6"/>
      <c r="BW537" s="6"/>
      <c r="BX537" s="10"/>
      <c r="BY537" s="11"/>
      <c r="BZ537" s="11"/>
      <c r="CA537" s="11"/>
      <c r="CB537" s="11"/>
      <c r="CC537" s="11"/>
      <c r="CD537" s="11"/>
      <c r="CE537" s="11"/>
      <c r="CF537" s="11"/>
      <c r="CG537" s="6"/>
      <c r="CH537" s="10"/>
      <c r="CI537" s="11"/>
      <c r="CJ537" s="11"/>
      <c r="CK537" s="11"/>
      <c r="CL537" s="11"/>
      <c r="CM537" s="11"/>
      <c r="CN537" s="11"/>
      <c r="CO537" s="11"/>
      <c r="CP537" s="11"/>
    </row>
    <row r="538" spans="1:94" ht="15.75" x14ac:dyDescent="0.25">
      <c r="A538" s="17"/>
      <c r="B538" s="17"/>
      <c r="C538" s="24"/>
      <c r="D538" s="24"/>
      <c r="E538" s="24"/>
      <c r="F538" s="25"/>
      <c r="G538" s="25"/>
      <c r="H538" s="46"/>
      <c r="I538" s="81" t="str">
        <f t="shared" si="188"/>
        <v/>
      </c>
      <c r="J538" s="28" t="str">
        <f t="shared" si="189"/>
        <v/>
      </c>
      <c r="K538" s="29" t="str">
        <f t="shared" si="190"/>
        <v/>
      </c>
      <c r="L538" s="99" t="str">
        <f t="shared" si="191"/>
        <v/>
      </c>
      <c r="M538" s="30" t="str">
        <f t="shared" si="192"/>
        <v/>
      </c>
      <c r="N538" s="31" t="str">
        <f t="shared" si="193"/>
        <v/>
      </c>
      <c r="P538" s="14">
        <f t="shared" si="176"/>
        <v>-154</v>
      </c>
      <c r="Q538" s="14"/>
      <c r="R538" s="56" t="e">
        <f t="shared" si="177"/>
        <v>#N/A</v>
      </c>
      <c r="S538" s="56" t="e">
        <f t="shared" si="178"/>
        <v>#N/A</v>
      </c>
      <c r="T538" s="98" t="e">
        <f t="shared" si="179"/>
        <v>#N/A</v>
      </c>
      <c r="U538" s="11" t="e">
        <f t="shared" si="180"/>
        <v>#N/A</v>
      </c>
      <c r="V538" s="11" t="e">
        <f t="shared" si="181"/>
        <v>#N/A</v>
      </c>
      <c r="W538" s="11" t="e">
        <f t="shared" si="182"/>
        <v>#N/A</v>
      </c>
      <c r="X538" s="11" t="e">
        <f t="shared" si="183"/>
        <v>#N/A</v>
      </c>
      <c r="Y538" s="11" t="e">
        <f t="shared" si="184"/>
        <v>#N/A</v>
      </c>
      <c r="Z538" s="11" t="e">
        <f t="shared" si="185"/>
        <v>#N/A</v>
      </c>
      <c r="AA538" s="56" t="e">
        <f t="shared" si="186"/>
        <v>#N/A</v>
      </c>
      <c r="AB538" s="56" t="e">
        <f t="shared" si="187"/>
        <v>#N/A</v>
      </c>
      <c r="AC538" s="35" t="e">
        <f t="shared" si="194"/>
        <v>#N/A</v>
      </c>
      <c r="AD538" s="35" t="e">
        <f t="shared" si="195"/>
        <v>#N/A</v>
      </c>
      <c r="AE538" s="35" t="e">
        <f t="shared" si="196"/>
        <v>#N/A</v>
      </c>
      <c r="AF538" s="35" t="e">
        <f t="shared" si="197"/>
        <v>#N/A</v>
      </c>
      <c r="AG538"/>
      <c r="AH538"/>
      <c r="AI538" s="10"/>
      <c r="AJ538" s="11"/>
      <c r="AK538" s="10"/>
      <c r="AL538" s="11"/>
      <c r="AM538" s="10"/>
      <c r="AN538" s="10"/>
      <c r="AO538" s="10"/>
      <c r="AP538" s="10"/>
      <c r="AQ538" s="10"/>
      <c r="AS538" s="10"/>
      <c r="AT538" s="11"/>
      <c r="AU538" s="11"/>
      <c r="AV538" s="11"/>
      <c r="AW538" s="11"/>
      <c r="AX538" s="11"/>
      <c r="AY538" s="11"/>
      <c r="AZ538" s="11"/>
      <c r="BA538" s="11"/>
      <c r="BC538" s="10"/>
      <c r="BD538" s="11"/>
      <c r="BE538" s="11"/>
      <c r="BF538" s="11"/>
      <c r="BG538" s="11"/>
      <c r="BH538" s="11"/>
      <c r="BI538" s="11"/>
      <c r="BJ538" s="11"/>
      <c r="BK538" s="11"/>
      <c r="BL538" s="11"/>
      <c r="BM538" s="10"/>
      <c r="BN538" s="11"/>
      <c r="BO538" s="10"/>
      <c r="BP538" s="11"/>
      <c r="BQ538" s="10"/>
      <c r="BR538" s="10"/>
      <c r="BS538" s="10"/>
      <c r="BT538" s="10"/>
      <c r="BU538" s="10"/>
      <c r="BV538" s="6"/>
      <c r="BW538" s="6"/>
      <c r="BX538" s="10"/>
      <c r="BY538" s="11"/>
      <c r="BZ538" s="11"/>
      <c r="CA538" s="11"/>
      <c r="CB538" s="11"/>
      <c r="CC538" s="11"/>
      <c r="CD538" s="11"/>
      <c r="CE538" s="11"/>
      <c r="CF538" s="11"/>
      <c r="CG538" s="6"/>
      <c r="CH538" s="10"/>
      <c r="CI538" s="11"/>
      <c r="CJ538" s="11"/>
      <c r="CK538" s="11"/>
      <c r="CL538" s="11"/>
      <c r="CM538" s="11"/>
      <c r="CN538" s="11"/>
      <c r="CO538" s="11"/>
      <c r="CP538" s="11"/>
    </row>
    <row r="539" spans="1:94" ht="15.75" x14ac:dyDescent="0.25">
      <c r="A539" s="17"/>
      <c r="B539" s="17"/>
      <c r="C539" s="24"/>
      <c r="D539" s="24"/>
      <c r="E539" s="24"/>
      <c r="F539" s="25"/>
      <c r="G539" s="25"/>
      <c r="H539" s="46"/>
      <c r="I539" s="81" t="str">
        <f t="shared" si="188"/>
        <v/>
      </c>
      <c r="J539" s="28" t="str">
        <f t="shared" si="189"/>
        <v/>
      </c>
      <c r="K539" s="29" t="str">
        <f t="shared" si="190"/>
        <v/>
      </c>
      <c r="L539" s="99" t="str">
        <f t="shared" si="191"/>
        <v/>
      </c>
      <c r="M539" s="30" t="str">
        <f t="shared" si="192"/>
        <v/>
      </c>
      <c r="N539" s="31" t="str">
        <f t="shared" si="193"/>
        <v/>
      </c>
      <c r="P539" s="14">
        <f t="shared" si="176"/>
        <v>-154</v>
      </c>
      <c r="Q539" s="14"/>
      <c r="R539" s="56" t="e">
        <f t="shared" si="177"/>
        <v>#N/A</v>
      </c>
      <c r="S539" s="56" t="e">
        <f t="shared" si="178"/>
        <v>#N/A</v>
      </c>
      <c r="T539" s="98" t="e">
        <f t="shared" si="179"/>
        <v>#N/A</v>
      </c>
      <c r="U539" s="11" t="e">
        <f t="shared" si="180"/>
        <v>#N/A</v>
      </c>
      <c r="V539" s="11" t="e">
        <f t="shared" si="181"/>
        <v>#N/A</v>
      </c>
      <c r="W539" s="11" t="e">
        <f t="shared" si="182"/>
        <v>#N/A</v>
      </c>
      <c r="X539" s="11" t="e">
        <f t="shared" si="183"/>
        <v>#N/A</v>
      </c>
      <c r="Y539" s="11" t="e">
        <f t="shared" si="184"/>
        <v>#N/A</v>
      </c>
      <c r="Z539" s="11" t="e">
        <f t="shared" si="185"/>
        <v>#N/A</v>
      </c>
      <c r="AA539" s="56" t="e">
        <f t="shared" si="186"/>
        <v>#N/A</v>
      </c>
      <c r="AB539" s="56" t="e">
        <f t="shared" si="187"/>
        <v>#N/A</v>
      </c>
      <c r="AC539" s="35" t="e">
        <f t="shared" si="194"/>
        <v>#N/A</v>
      </c>
      <c r="AD539" s="35" t="e">
        <f t="shared" si="195"/>
        <v>#N/A</v>
      </c>
      <c r="AE539" s="35" t="e">
        <f t="shared" si="196"/>
        <v>#N/A</v>
      </c>
      <c r="AF539" s="35" t="e">
        <f t="shared" si="197"/>
        <v>#N/A</v>
      </c>
      <c r="AG539"/>
      <c r="AH539"/>
      <c r="AI539" s="10"/>
      <c r="AJ539" s="11"/>
      <c r="AK539" s="10"/>
      <c r="AL539" s="11"/>
      <c r="AM539" s="10"/>
      <c r="AN539" s="10"/>
      <c r="AO539" s="10"/>
      <c r="AP539" s="10"/>
      <c r="AQ539" s="10"/>
      <c r="AS539" s="10"/>
      <c r="AT539" s="11"/>
      <c r="AU539" s="11"/>
      <c r="AV539" s="11"/>
      <c r="AW539" s="11"/>
      <c r="AX539" s="11"/>
      <c r="AY539" s="11"/>
      <c r="AZ539" s="11"/>
      <c r="BA539" s="11"/>
      <c r="BC539" s="10"/>
      <c r="BD539" s="11"/>
      <c r="BE539" s="11"/>
      <c r="BF539" s="11"/>
      <c r="BG539" s="11"/>
      <c r="BH539" s="11"/>
      <c r="BI539" s="11"/>
      <c r="BJ539" s="11"/>
      <c r="BK539" s="11"/>
      <c r="BL539" s="11"/>
      <c r="BM539" s="10"/>
      <c r="BN539" s="11"/>
      <c r="BO539" s="10"/>
      <c r="BP539" s="11"/>
      <c r="BQ539" s="10"/>
      <c r="BR539" s="10"/>
      <c r="BS539" s="10"/>
      <c r="BT539" s="10"/>
      <c r="BU539" s="10"/>
      <c r="BV539" s="6"/>
      <c r="BW539" s="6"/>
      <c r="BX539" s="10"/>
      <c r="BY539" s="11"/>
      <c r="BZ539" s="11"/>
      <c r="CA539" s="11"/>
      <c r="CB539" s="11"/>
      <c r="CC539" s="11"/>
      <c r="CD539" s="11"/>
      <c r="CE539" s="11"/>
      <c r="CF539" s="11"/>
      <c r="CG539" s="6"/>
      <c r="CH539" s="10"/>
      <c r="CI539" s="11"/>
      <c r="CJ539" s="11"/>
      <c r="CK539" s="11"/>
      <c r="CL539" s="11"/>
      <c r="CM539" s="11"/>
      <c r="CN539" s="11"/>
      <c r="CO539" s="11"/>
      <c r="CP539" s="11"/>
    </row>
    <row r="540" spans="1:94" ht="15.75" x14ac:dyDescent="0.25">
      <c r="A540" s="17"/>
      <c r="B540" s="17"/>
      <c r="C540" s="24"/>
      <c r="D540" s="24"/>
      <c r="E540" s="24"/>
      <c r="F540" s="25"/>
      <c r="G540" s="25"/>
      <c r="H540" s="46"/>
      <c r="I540" s="81" t="str">
        <f t="shared" si="188"/>
        <v/>
      </c>
      <c r="J540" s="28" t="str">
        <f t="shared" si="189"/>
        <v/>
      </c>
      <c r="K540" s="29" t="str">
        <f t="shared" si="190"/>
        <v/>
      </c>
      <c r="L540" s="99" t="str">
        <f t="shared" si="191"/>
        <v/>
      </c>
      <c r="M540" s="30" t="str">
        <f t="shared" si="192"/>
        <v/>
      </c>
      <c r="N540" s="31" t="str">
        <f t="shared" si="193"/>
        <v/>
      </c>
      <c r="P540" s="14">
        <f t="shared" si="176"/>
        <v>-154</v>
      </c>
      <c r="Q540" s="14"/>
      <c r="R540" s="56" t="e">
        <f t="shared" si="177"/>
        <v>#N/A</v>
      </c>
      <c r="S540" s="56" t="e">
        <f t="shared" si="178"/>
        <v>#N/A</v>
      </c>
      <c r="T540" s="98" t="e">
        <f t="shared" si="179"/>
        <v>#N/A</v>
      </c>
      <c r="U540" s="11" t="e">
        <f t="shared" si="180"/>
        <v>#N/A</v>
      </c>
      <c r="V540" s="11" t="e">
        <f t="shared" si="181"/>
        <v>#N/A</v>
      </c>
      <c r="W540" s="11" t="e">
        <f t="shared" si="182"/>
        <v>#N/A</v>
      </c>
      <c r="X540" s="11" t="e">
        <f t="shared" si="183"/>
        <v>#N/A</v>
      </c>
      <c r="Y540" s="11" t="e">
        <f t="shared" si="184"/>
        <v>#N/A</v>
      </c>
      <c r="Z540" s="11" t="e">
        <f t="shared" si="185"/>
        <v>#N/A</v>
      </c>
      <c r="AA540" s="56" t="e">
        <f t="shared" si="186"/>
        <v>#N/A</v>
      </c>
      <c r="AB540" s="56" t="e">
        <f t="shared" si="187"/>
        <v>#N/A</v>
      </c>
      <c r="AC540" s="35" t="e">
        <f t="shared" si="194"/>
        <v>#N/A</v>
      </c>
      <c r="AD540" s="35" t="e">
        <f t="shared" si="195"/>
        <v>#N/A</v>
      </c>
      <c r="AE540" s="35" t="e">
        <f t="shared" si="196"/>
        <v>#N/A</v>
      </c>
      <c r="AF540" s="35" t="e">
        <f t="shared" si="197"/>
        <v>#N/A</v>
      </c>
      <c r="AG540"/>
      <c r="AH540"/>
      <c r="AI540" s="10"/>
      <c r="AJ540" s="11"/>
      <c r="AK540" s="10"/>
      <c r="AL540" s="11"/>
      <c r="AM540" s="10"/>
      <c r="AN540" s="10"/>
      <c r="AO540" s="10"/>
      <c r="AP540" s="10"/>
      <c r="AQ540" s="10"/>
      <c r="AS540" s="10"/>
      <c r="AT540" s="11"/>
      <c r="AU540" s="11"/>
      <c r="AV540" s="11"/>
      <c r="AW540" s="11"/>
      <c r="AX540" s="11"/>
      <c r="AY540" s="11"/>
      <c r="AZ540" s="11"/>
      <c r="BA540" s="11"/>
      <c r="BC540" s="10"/>
      <c r="BD540" s="11"/>
      <c r="BE540" s="11"/>
      <c r="BF540" s="11"/>
      <c r="BG540" s="11"/>
      <c r="BH540" s="11"/>
      <c r="BI540" s="11"/>
      <c r="BJ540" s="11"/>
      <c r="BK540" s="11"/>
      <c r="BL540" s="11"/>
      <c r="BM540" s="10"/>
      <c r="BN540" s="11"/>
      <c r="BO540" s="10"/>
      <c r="BP540" s="11"/>
      <c r="BQ540" s="10"/>
      <c r="BR540" s="10"/>
      <c r="BS540" s="10"/>
      <c r="BT540" s="10"/>
      <c r="BU540" s="10"/>
      <c r="BV540" s="6"/>
      <c r="BW540" s="6"/>
      <c r="BX540" s="10"/>
      <c r="BY540" s="11"/>
      <c r="BZ540" s="11"/>
      <c r="CA540" s="11"/>
      <c r="CB540" s="11"/>
      <c r="CC540" s="11"/>
      <c r="CD540" s="11"/>
      <c r="CE540" s="11"/>
      <c r="CF540" s="11"/>
      <c r="CG540" s="6"/>
      <c r="CH540" s="10"/>
      <c r="CI540" s="11"/>
      <c r="CJ540" s="11"/>
      <c r="CK540" s="11"/>
      <c r="CL540" s="11"/>
      <c r="CM540" s="11"/>
      <c r="CN540" s="11"/>
      <c r="CO540" s="11"/>
      <c r="CP540" s="11"/>
    </row>
    <row r="541" spans="1:94" ht="15.75" x14ac:dyDescent="0.25">
      <c r="A541" s="17"/>
      <c r="B541" s="17"/>
      <c r="C541" s="24"/>
      <c r="D541" s="24"/>
      <c r="E541" s="24"/>
      <c r="F541" s="25"/>
      <c r="G541" s="25"/>
      <c r="H541" s="46"/>
      <c r="I541" s="81" t="str">
        <f t="shared" si="188"/>
        <v/>
      </c>
      <c r="J541" s="28" t="str">
        <f t="shared" si="189"/>
        <v/>
      </c>
      <c r="K541" s="29" t="str">
        <f t="shared" si="190"/>
        <v/>
      </c>
      <c r="L541" s="99" t="str">
        <f t="shared" si="191"/>
        <v/>
      </c>
      <c r="M541" s="30" t="str">
        <f t="shared" si="192"/>
        <v/>
      </c>
      <c r="N541" s="31" t="str">
        <f t="shared" si="193"/>
        <v/>
      </c>
      <c r="P541" s="14">
        <f t="shared" si="176"/>
        <v>-154</v>
      </c>
      <c r="Q541" s="14"/>
      <c r="R541" s="56" t="e">
        <f t="shared" si="177"/>
        <v>#N/A</v>
      </c>
      <c r="S541" s="56" t="e">
        <f t="shared" si="178"/>
        <v>#N/A</v>
      </c>
      <c r="T541" s="98" t="e">
        <f t="shared" si="179"/>
        <v>#N/A</v>
      </c>
      <c r="U541" s="11" t="e">
        <f t="shared" si="180"/>
        <v>#N/A</v>
      </c>
      <c r="V541" s="11" t="e">
        <f t="shared" si="181"/>
        <v>#N/A</v>
      </c>
      <c r="W541" s="11" t="e">
        <f t="shared" si="182"/>
        <v>#N/A</v>
      </c>
      <c r="X541" s="11" t="e">
        <f t="shared" si="183"/>
        <v>#N/A</v>
      </c>
      <c r="Y541" s="11" t="e">
        <f t="shared" si="184"/>
        <v>#N/A</v>
      </c>
      <c r="Z541" s="11" t="e">
        <f t="shared" si="185"/>
        <v>#N/A</v>
      </c>
      <c r="AA541" s="56" t="e">
        <f t="shared" si="186"/>
        <v>#N/A</v>
      </c>
      <c r="AB541" s="56" t="e">
        <f t="shared" si="187"/>
        <v>#N/A</v>
      </c>
      <c r="AC541" s="35" t="e">
        <f t="shared" si="194"/>
        <v>#N/A</v>
      </c>
      <c r="AD541" s="35" t="e">
        <f t="shared" si="195"/>
        <v>#N/A</v>
      </c>
      <c r="AE541" s="35" t="e">
        <f t="shared" si="196"/>
        <v>#N/A</v>
      </c>
      <c r="AF541" s="35" t="e">
        <f t="shared" si="197"/>
        <v>#N/A</v>
      </c>
      <c r="AG541"/>
      <c r="AH541"/>
      <c r="AI541" s="10"/>
      <c r="AJ541" s="11"/>
      <c r="AK541" s="10"/>
      <c r="AL541" s="11"/>
      <c r="AM541" s="10"/>
      <c r="AN541" s="10"/>
      <c r="AO541" s="10"/>
      <c r="AP541" s="10"/>
      <c r="AQ541" s="10"/>
      <c r="AS541" s="10"/>
      <c r="AT541" s="11"/>
      <c r="AU541" s="11"/>
      <c r="AV541" s="11"/>
      <c r="AW541" s="11"/>
      <c r="AX541" s="11"/>
      <c r="AY541" s="11"/>
      <c r="AZ541" s="11"/>
      <c r="BA541" s="11"/>
      <c r="BC541" s="10"/>
      <c r="BD541" s="11"/>
      <c r="BE541" s="11"/>
      <c r="BF541" s="11"/>
      <c r="BG541" s="11"/>
      <c r="BH541" s="11"/>
      <c r="BI541" s="11"/>
      <c r="BJ541" s="11"/>
      <c r="BK541" s="11"/>
      <c r="BL541" s="11"/>
      <c r="BM541" s="10"/>
      <c r="BN541" s="11"/>
      <c r="BO541" s="10"/>
      <c r="BP541" s="11"/>
      <c r="BQ541" s="10"/>
      <c r="BR541" s="10"/>
      <c r="BS541" s="10"/>
      <c r="BT541" s="10"/>
      <c r="BU541" s="10"/>
      <c r="BV541" s="6"/>
      <c r="BW541" s="6"/>
      <c r="BX541" s="10"/>
      <c r="BY541" s="11"/>
      <c r="BZ541" s="11"/>
      <c r="CA541" s="11"/>
      <c r="CB541" s="11"/>
      <c r="CC541" s="11"/>
      <c r="CD541" s="11"/>
      <c r="CE541" s="11"/>
      <c r="CF541" s="11"/>
      <c r="CG541" s="6"/>
      <c r="CH541" s="10"/>
      <c r="CI541" s="11"/>
      <c r="CJ541" s="11"/>
      <c r="CK541" s="11"/>
      <c r="CL541" s="11"/>
      <c r="CM541" s="11"/>
      <c r="CN541" s="11"/>
      <c r="CO541" s="11"/>
      <c r="CP541" s="11"/>
    </row>
    <row r="542" spans="1:94" ht="15.75" x14ac:dyDescent="0.25">
      <c r="A542" s="17"/>
      <c r="B542" s="17"/>
      <c r="C542" s="24"/>
      <c r="D542" s="24"/>
      <c r="E542" s="24"/>
      <c r="F542" s="25"/>
      <c r="G542" s="25"/>
      <c r="H542" s="46"/>
      <c r="I542" s="81" t="str">
        <f t="shared" si="188"/>
        <v/>
      </c>
      <c r="J542" s="28" t="str">
        <f t="shared" si="189"/>
        <v/>
      </c>
      <c r="K542" s="29" t="str">
        <f t="shared" si="190"/>
        <v/>
      </c>
      <c r="L542" s="99" t="str">
        <f t="shared" si="191"/>
        <v/>
      </c>
      <c r="M542" s="30" t="str">
        <f t="shared" si="192"/>
        <v/>
      </c>
      <c r="N542" s="31" t="str">
        <f t="shared" si="193"/>
        <v/>
      </c>
      <c r="P542" s="14">
        <f t="shared" si="176"/>
        <v>-154</v>
      </c>
      <c r="Q542" s="14"/>
      <c r="R542" s="56" t="e">
        <f t="shared" si="177"/>
        <v>#N/A</v>
      </c>
      <c r="S542" s="56" t="e">
        <f t="shared" si="178"/>
        <v>#N/A</v>
      </c>
      <c r="T542" s="98" t="e">
        <f t="shared" si="179"/>
        <v>#N/A</v>
      </c>
      <c r="U542" s="11" t="e">
        <f t="shared" si="180"/>
        <v>#N/A</v>
      </c>
      <c r="V542" s="11" t="e">
        <f t="shared" si="181"/>
        <v>#N/A</v>
      </c>
      <c r="W542" s="11" t="e">
        <f t="shared" si="182"/>
        <v>#N/A</v>
      </c>
      <c r="X542" s="11" t="e">
        <f t="shared" si="183"/>
        <v>#N/A</v>
      </c>
      <c r="Y542" s="11" t="e">
        <f t="shared" si="184"/>
        <v>#N/A</v>
      </c>
      <c r="Z542" s="11" t="e">
        <f t="shared" si="185"/>
        <v>#N/A</v>
      </c>
      <c r="AA542" s="56" t="e">
        <f t="shared" si="186"/>
        <v>#N/A</v>
      </c>
      <c r="AB542" s="56" t="e">
        <f t="shared" si="187"/>
        <v>#N/A</v>
      </c>
      <c r="AC542" s="35" t="e">
        <f t="shared" si="194"/>
        <v>#N/A</v>
      </c>
      <c r="AD542" s="35" t="e">
        <f t="shared" si="195"/>
        <v>#N/A</v>
      </c>
      <c r="AE542" s="35" t="e">
        <f t="shared" si="196"/>
        <v>#N/A</v>
      </c>
      <c r="AF542" s="35" t="e">
        <f t="shared" si="197"/>
        <v>#N/A</v>
      </c>
      <c r="AG542"/>
      <c r="AH542"/>
      <c r="AI542" s="10"/>
      <c r="AJ542" s="11"/>
      <c r="AK542" s="10"/>
      <c r="AL542" s="11"/>
      <c r="AM542" s="10"/>
      <c r="AN542" s="10"/>
      <c r="AO542" s="10"/>
      <c r="AP542" s="10"/>
      <c r="AQ542" s="10"/>
      <c r="AS542" s="10"/>
      <c r="AT542" s="11"/>
      <c r="AU542" s="11"/>
      <c r="AV542" s="11"/>
      <c r="AW542" s="11"/>
      <c r="AX542" s="11"/>
      <c r="AY542" s="11"/>
      <c r="AZ542" s="11"/>
      <c r="BA542" s="11"/>
      <c r="BC542" s="10"/>
      <c r="BD542" s="11"/>
      <c r="BE542" s="11"/>
      <c r="BF542" s="11"/>
      <c r="BG542" s="11"/>
      <c r="BH542" s="11"/>
      <c r="BI542" s="11"/>
      <c r="BJ542" s="11"/>
      <c r="BK542" s="11"/>
      <c r="BL542" s="11"/>
      <c r="BM542" s="10"/>
      <c r="BN542" s="11"/>
      <c r="BO542" s="10"/>
      <c r="BP542" s="11"/>
      <c r="BQ542" s="10"/>
      <c r="BR542" s="10"/>
      <c r="BS542" s="10"/>
      <c r="BT542" s="10"/>
      <c r="BU542" s="10"/>
      <c r="BV542" s="6"/>
      <c r="BW542" s="6"/>
      <c r="BX542" s="10"/>
      <c r="BY542" s="11"/>
      <c r="BZ542" s="11"/>
      <c r="CA542" s="11"/>
      <c r="CB542" s="11"/>
      <c r="CC542" s="11"/>
      <c r="CD542" s="11"/>
      <c r="CE542" s="11"/>
      <c r="CF542" s="11"/>
      <c r="CG542" s="6"/>
      <c r="CH542" s="10"/>
      <c r="CI542" s="11"/>
      <c r="CJ542" s="11"/>
      <c r="CK542" s="11"/>
      <c r="CL542" s="11"/>
      <c r="CM542" s="11"/>
      <c r="CN542" s="11"/>
      <c r="CO542" s="11"/>
      <c r="CP542" s="11"/>
    </row>
    <row r="543" spans="1:94" ht="15.75" x14ac:dyDescent="0.25">
      <c r="A543" s="17"/>
      <c r="B543" s="17"/>
      <c r="C543" s="24"/>
      <c r="D543" s="24"/>
      <c r="E543" s="24"/>
      <c r="F543" s="25"/>
      <c r="G543" s="25"/>
      <c r="H543" s="46"/>
      <c r="I543" s="81" t="str">
        <f t="shared" si="188"/>
        <v/>
      </c>
      <c r="J543" s="28" t="str">
        <f t="shared" si="189"/>
        <v/>
      </c>
      <c r="K543" s="29" t="str">
        <f t="shared" si="190"/>
        <v/>
      </c>
      <c r="L543" s="99" t="str">
        <f t="shared" si="191"/>
        <v/>
      </c>
      <c r="M543" s="30" t="str">
        <f t="shared" si="192"/>
        <v/>
      </c>
      <c r="N543" s="31" t="str">
        <f t="shared" si="193"/>
        <v/>
      </c>
      <c r="P543" s="14">
        <f t="shared" si="176"/>
        <v>-154</v>
      </c>
      <c r="Q543" s="14"/>
      <c r="R543" s="56" t="e">
        <f t="shared" si="177"/>
        <v>#N/A</v>
      </c>
      <c r="S543" s="56" t="e">
        <f t="shared" si="178"/>
        <v>#N/A</v>
      </c>
      <c r="T543" s="98" t="e">
        <f t="shared" si="179"/>
        <v>#N/A</v>
      </c>
      <c r="U543" s="11" t="e">
        <f t="shared" si="180"/>
        <v>#N/A</v>
      </c>
      <c r="V543" s="11" t="e">
        <f t="shared" si="181"/>
        <v>#N/A</v>
      </c>
      <c r="W543" s="11" t="e">
        <f t="shared" si="182"/>
        <v>#N/A</v>
      </c>
      <c r="X543" s="11" t="e">
        <f t="shared" si="183"/>
        <v>#N/A</v>
      </c>
      <c r="Y543" s="11" t="e">
        <f t="shared" si="184"/>
        <v>#N/A</v>
      </c>
      <c r="Z543" s="11" t="e">
        <f t="shared" si="185"/>
        <v>#N/A</v>
      </c>
      <c r="AA543" s="56" t="e">
        <f t="shared" si="186"/>
        <v>#N/A</v>
      </c>
      <c r="AB543" s="56" t="e">
        <f t="shared" si="187"/>
        <v>#N/A</v>
      </c>
      <c r="AC543" s="35" t="e">
        <f t="shared" si="194"/>
        <v>#N/A</v>
      </c>
      <c r="AD543" s="35" t="e">
        <f t="shared" si="195"/>
        <v>#N/A</v>
      </c>
      <c r="AE543" s="35" t="e">
        <f t="shared" si="196"/>
        <v>#N/A</v>
      </c>
      <c r="AF543" s="35" t="e">
        <f t="shared" si="197"/>
        <v>#N/A</v>
      </c>
      <c r="AG543"/>
      <c r="AH543"/>
      <c r="AI543" s="10"/>
      <c r="AJ543" s="11"/>
      <c r="AK543" s="10"/>
      <c r="AL543" s="11"/>
      <c r="AM543" s="10"/>
      <c r="AN543" s="10"/>
      <c r="AO543" s="10"/>
      <c r="AP543" s="10"/>
      <c r="AQ543" s="10"/>
      <c r="AS543" s="10"/>
      <c r="AT543" s="11"/>
      <c r="AU543" s="11"/>
      <c r="AV543" s="11"/>
      <c r="AW543" s="11"/>
      <c r="AX543" s="11"/>
      <c r="AY543" s="11"/>
      <c r="AZ543" s="11"/>
      <c r="BA543" s="11"/>
      <c r="BC543" s="10"/>
      <c r="BD543" s="11"/>
      <c r="BE543" s="11"/>
      <c r="BF543" s="11"/>
      <c r="BG543" s="11"/>
      <c r="BH543" s="11"/>
      <c r="BI543" s="11"/>
      <c r="BJ543" s="11"/>
      <c r="BK543" s="11"/>
      <c r="BL543" s="11"/>
      <c r="BM543" s="10"/>
      <c r="BN543" s="11"/>
      <c r="BO543" s="10"/>
      <c r="BP543" s="11"/>
      <c r="BQ543" s="10"/>
      <c r="BR543" s="10"/>
      <c r="BS543" s="10"/>
      <c r="BT543" s="10"/>
      <c r="BU543" s="10"/>
      <c r="BV543" s="6"/>
      <c r="BW543" s="6"/>
      <c r="BX543" s="10"/>
      <c r="BY543" s="11"/>
      <c r="BZ543" s="11"/>
      <c r="CA543" s="11"/>
      <c r="CB543" s="11"/>
      <c r="CC543" s="11"/>
      <c r="CD543" s="11"/>
      <c r="CE543" s="11"/>
      <c r="CF543" s="11"/>
      <c r="CG543" s="6"/>
      <c r="CH543" s="10"/>
      <c r="CI543" s="11"/>
      <c r="CJ543" s="11"/>
      <c r="CK543" s="11"/>
      <c r="CL543" s="11"/>
      <c r="CM543" s="11"/>
      <c r="CN543" s="11"/>
      <c r="CO543" s="11"/>
      <c r="CP543" s="11"/>
    </row>
    <row r="544" spans="1:94" ht="15.75" x14ac:dyDescent="0.25">
      <c r="A544" s="17"/>
      <c r="B544" s="17"/>
      <c r="C544" s="24"/>
      <c r="D544" s="24"/>
      <c r="E544" s="24"/>
      <c r="F544" s="25"/>
      <c r="G544" s="25"/>
      <c r="H544" s="46"/>
      <c r="I544" s="81" t="str">
        <f t="shared" si="188"/>
        <v/>
      </c>
      <c r="J544" s="28" t="str">
        <f t="shared" si="189"/>
        <v/>
      </c>
      <c r="K544" s="29" t="str">
        <f t="shared" si="190"/>
        <v/>
      </c>
      <c r="L544" s="99" t="str">
        <f t="shared" si="191"/>
        <v/>
      </c>
      <c r="M544" s="30" t="str">
        <f t="shared" si="192"/>
        <v/>
      </c>
      <c r="N544" s="31" t="str">
        <f t="shared" si="193"/>
        <v/>
      </c>
      <c r="P544" s="14">
        <f t="shared" si="176"/>
        <v>-154</v>
      </c>
      <c r="Q544" s="14"/>
      <c r="R544" s="56" t="e">
        <f t="shared" si="177"/>
        <v>#N/A</v>
      </c>
      <c r="S544" s="56" t="e">
        <f t="shared" si="178"/>
        <v>#N/A</v>
      </c>
      <c r="T544" s="98" t="e">
        <f t="shared" si="179"/>
        <v>#N/A</v>
      </c>
      <c r="U544" s="11" t="e">
        <f t="shared" si="180"/>
        <v>#N/A</v>
      </c>
      <c r="V544" s="11" t="e">
        <f t="shared" si="181"/>
        <v>#N/A</v>
      </c>
      <c r="W544" s="11" t="e">
        <f t="shared" si="182"/>
        <v>#N/A</v>
      </c>
      <c r="X544" s="11" t="e">
        <f t="shared" si="183"/>
        <v>#N/A</v>
      </c>
      <c r="Y544" s="11" t="e">
        <f t="shared" si="184"/>
        <v>#N/A</v>
      </c>
      <c r="Z544" s="11" t="e">
        <f t="shared" si="185"/>
        <v>#N/A</v>
      </c>
      <c r="AA544" s="56" t="e">
        <f t="shared" si="186"/>
        <v>#N/A</v>
      </c>
      <c r="AB544" s="56" t="e">
        <f t="shared" si="187"/>
        <v>#N/A</v>
      </c>
      <c r="AC544" s="35" t="e">
        <f t="shared" si="194"/>
        <v>#N/A</v>
      </c>
      <c r="AD544" s="35" t="e">
        <f t="shared" si="195"/>
        <v>#N/A</v>
      </c>
      <c r="AE544" s="35" t="e">
        <f t="shared" si="196"/>
        <v>#N/A</v>
      </c>
      <c r="AF544" s="35" t="e">
        <f t="shared" si="197"/>
        <v>#N/A</v>
      </c>
      <c r="AG544"/>
      <c r="AH544"/>
      <c r="AI544" s="10"/>
      <c r="AJ544" s="11"/>
      <c r="AK544" s="10"/>
      <c r="AL544" s="11"/>
      <c r="AM544" s="10"/>
      <c r="AN544" s="10"/>
      <c r="AO544" s="10"/>
      <c r="AP544" s="10"/>
      <c r="AQ544" s="10"/>
      <c r="AS544" s="10"/>
      <c r="AT544" s="11"/>
      <c r="AU544" s="11"/>
      <c r="AV544" s="11"/>
      <c r="AW544" s="11"/>
      <c r="AX544" s="11"/>
      <c r="AY544" s="11"/>
      <c r="AZ544" s="11"/>
      <c r="BA544" s="11"/>
      <c r="BC544" s="10"/>
      <c r="BD544" s="11"/>
      <c r="BE544" s="11"/>
      <c r="BF544" s="11"/>
      <c r="BG544" s="11"/>
      <c r="BH544" s="11"/>
      <c r="BI544" s="11"/>
      <c r="BJ544" s="11"/>
      <c r="BK544" s="11"/>
      <c r="BL544" s="11"/>
      <c r="BM544" s="10"/>
      <c r="BN544" s="11"/>
      <c r="BO544" s="10"/>
      <c r="BP544" s="11"/>
      <c r="BQ544" s="10"/>
      <c r="BR544" s="10"/>
      <c r="BS544" s="10"/>
      <c r="BT544" s="10"/>
      <c r="BU544" s="10"/>
      <c r="BV544" s="6"/>
      <c r="BW544" s="6"/>
      <c r="BX544" s="10"/>
      <c r="BY544" s="11"/>
      <c r="BZ544" s="11"/>
      <c r="CA544" s="11"/>
      <c r="CB544" s="11"/>
      <c r="CC544" s="11"/>
      <c r="CD544" s="11"/>
      <c r="CE544" s="11"/>
      <c r="CF544" s="11"/>
      <c r="CG544" s="6"/>
      <c r="CH544" s="10"/>
      <c r="CI544" s="11"/>
      <c r="CJ544" s="11"/>
      <c r="CK544" s="11"/>
      <c r="CL544" s="11"/>
      <c r="CM544" s="11"/>
      <c r="CN544" s="11"/>
      <c r="CO544" s="11"/>
      <c r="CP544" s="11"/>
    </row>
    <row r="545" spans="1:94" ht="15.75" x14ac:dyDescent="0.25">
      <c r="A545" s="17"/>
      <c r="B545" s="17"/>
      <c r="C545" s="24"/>
      <c r="D545" s="24"/>
      <c r="E545" s="24"/>
      <c r="F545" s="25"/>
      <c r="G545" s="25"/>
      <c r="H545" s="46"/>
      <c r="I545" s="81" t="str">
        <f t="shared" si="188"/>
        <v/>
      </c>
      <c r="J545" s="28" t="str">
        <f t="shared" si="189"/>
        <v/>
      </c>
      <c r="K545" s="29" t="str">
        <f t="shared" si="190"/>
        <v/>
      </c>
      <c r="L545" s="99" t="str">
        <f t="shared" si="191"/>
        <v/>
      </c>
      <c r="M545" s="30" t="str">
        <f t="shared" si="192"/>
        <v/>
      </c>
      <c r="N545" s="31" t="str">
        <f t="shared" si="193"/>
        <v/>
      </c>
      <c r="P545" s="14">
        <f t="shared" si="176"/>
        <v>-154</v>
      </c>
      <c r="Q545" s="14"/>
      <c r="R545" s="56" t="e">
        <f t="shared" si="177"/>
        <v>#N/A</v>
      </c>
      <c r="S545" s="56" t="e">
        <f t="shared" si="178"/>
        <v>#N/A</v>
      </c>
      <c r="T545" s="98" t="e">
        <f t="shared" si="179"/>
        <v>#N/A</v>
      </c>
      <c r="U545" s="11" t="e">
        <f t="shared" si="180"/>
        <v>#N/A</v>
      </c>
      <c r="V545" s="11" t="e">
        <f t="shared" si="181"/>
        <v>#N/A</v>
      </c>
      <c r="W545" s="11" t="e">
        <f t="shared" si="182"/>
        <v>#N/A</v>
      </c>
      <c r="X545" s="11" t="e">
        <f t="shared" si="183"/>
        <v>#N/A</v>
      </c>
      <c r="Y545" s="11" t="e">
        <f t="shared" si="184"/>
        <v>#N/A</v>
      </c>
      <c r="Z545" s="11" t="e">
        <f t="shared" si="185"/>
        <v>#N/A</v>
      </c>
      <c r="AA545" s="56" t="e">
        <f t="shared" si="186"/>
        <v>#N/A</v>
      </c>
      <c r="AB545" s="56" t="e">
        <f t="shared" si="187"/>
        <v>#N/A</v>
      </c>
      <c r="AC545" s="35" t="e">
        <f t="shared" si="194"/>
        <v>#N/A</v>
      </c>
      <c r="AD545" s="35" t="e">
        <f t="shared" si="195"/>
        <v>#N/A</v>
      </c>
      <c r="AE545" s="35" t="e">
        <f t="shared" si="196"/>
        <v>#N/A</v>
      </c>
      <c r="AF545" s="35" t="e">
        <f t="shared" si="197"/>
        <v>#N/A</v>
      </c>
      <c r="AG545"/>
      <c r="AH545"/>
      <c r="AI545" s="10"/>
      <c r="AJ545" s="11"/>
      <c r="AK545" s="10"/>
      <c r="AL545" s="11"/>
      <c r="AM545" s="10"/>
      <c r="AN545" s="10"/>
      <c r="AO545" s="10"/>
      <c r="AP545" s="10"/>
      <c r="AQ545" s="10"/>
      <c r="AS545" s="10"/>
      <c r="AT545" s="11"/>
      <c r="AU545" s="11"/>
      <c r="AV545" s="11"/>
      <c r="AW545" s="11"/>
      <c r="AX545" s="11"/>
      <c r="AY545" s="11"/>
      <c r="AZ545" s="11"/>
      <c r="BA545" s="11"/>
      <c r="BC545" s="10"/>
      <c r="BD545" s="11"/>
      <c r="BE545" s="11"/>
      <c r="BF545" s="11"/>
      <c r="BG545" s="11"/>
      <c r="BH545" s="11"/>
      <c r="BI545" s="11"/>
      <c r="BJ545" s="11"/>
      <c r="BK545" s="11"/>
      <c r="BL545" s="11"/>
      <c r="BM545" s="10"/>
      <c r="BN545" s="11"/>
      <c r="BO545" s="10"/>
      <c r="BP545" s="11"/>
      <c r="BQ545" s="10"/>
      <c r="BR545" s="10"/>
      <c r="BS545" s="10"/>
      <c r="BT545" s="10"/>
      <c r="BU545" s="10"/>
      <c r="BV545" s="6"/>
      <c r="BW545" s="6"/>
      <c r="BX545" s="10"/>
      <c r="BY545" s="11"/>
      <c r="BZ545" s="11"/>
      <c r="CA545" s="11"/>
      <c r="CB545" s="11"/>
      <c r="CC545" s="11"/>
      <c r="CD545" s="11"/>
      <c r="CE545" s="11"/>
      <c r="CF545" s="11"/>
      <c r="CG545" s="6"/>
      <c r="CH545" s="10"/>
      <c r="CI545" s="11"/>
      <c r="CJ545" s="11"/>
      <c r="CK545" s="11"/>
      <c r="CL545" s="11"/>
      <c r="CM545" s="11"/>
      <c r="CN545" s="11"/>
      <c r="CO545" s="11"/>
      <c r="CP545" s="11"/>
    </row>
    <row r="546" spans="1:94" ht="15.75" x14ac:dyDescent="0.25">
      <c r="A546" s="17"/>
      <c r="B546" s="17"/>
      <c r="C546" s="24"/>
      <c r="D546" s="24"/>
      <c r="E546" s="24"/>
      <c r="F546" s="25"/>
      <c r="G546" s="25"/>
      <c r="H546" s="46"/>
      <c r="I546" s="81" t="str">
        <f t="shared" si="188"/>
        <v/>
      </c>
      <c r="J546" s="28" t="str">
        <f t="shared" si="189"/>
        <v/>
      </c>
      <c r="K546" s="29" t="str">
        <f t="shared" si="190"/>
        <v/>
      </c>
      <c r="L546" s="99" t="str">
        <f t="shared" si="191"/>
        <v/>
      </c>
      <c r="M546" s="30" t="str">
        <f t="shared" si="192"/>
        <v/>
      </c>
      <c r="N546" s="31" t="str">
        <f t="shared" si="193"/>
        <v/>
      </c>
      <c r="P546" s="14">
        <f t="shared" si="176"/>
        <v>-154</v>
      </c>
      <c r="Q546" s="14"/>
      <c r="R546" s="56" t="e">
        <f t="shared" si="177"/>
        <v>#N/A</v>
      </c>
      <c r="S546" s="56" t="e">
        <f t="shared" si="178"/>
        <v>#N/A</v>
      </c>
      <c r="T546" s="98" t="e">
        <f t="shared" si="179"/>
        <v>#N/A</v>
      </c>
      <c r="U546" s="11" t="e">
        <f t="shared" si="180"/>
        <v>#N/A</v>
      </c>
      <c r="V546" s="11" t="e">
        <f t="shared" si="181"/>
        <v>#N/A</v>
      </c>
      <c r="W546" s="11" t="e">
        <f t="shared" si="182"/>
        <v>#N/A</v>
      </c>
      <c r="X546" s="11" t="e">
        <f t="shared" si="183"/>
        <v>#N/A</v>
      </c>
      <c r="Y546" s="11" t="e">
        <f t="shared" si="184"/>
        <v>#N/A</v>
      </c>
      <c r="Z546" s="11" t="e">
        <f t="shared" si="185"/>
        <v>#N/A</v>
      </c>
      <c r="AA546" s="56" t="e">
        <f t="shared" si="186"/>
        <v>#N/A</v>
      </c>
      <c r="AB546" s="56" t="e">
        <f t="shared" si="187"/>
        <v>#N/A</v>
      </c>
      <c r="AC546" s="35" t="e">
        <f t="shared" si="194"/>
        <v>#N/A</v>
      </c>
      <c r="AD546" s="35" t="e">
        <f t="shared" si="195"/>
        <v>#N/A</v>
      </c>
      <c r="AE546" s="35" t="e">
        <f t="shared" si="196"/>
        <v>#N/A</v>
      </c>
      <c r="AF546" s="35" t="e">
        <f t="shared" si="197"/>
        <v>#N/A</v>
      </c>
      <c r="AG546"/>
      <c r="AH546"/>
      <c r="AI546" s="10"/>
      <c r="AJ546" s="11"/>
      <c r="AK546" s="10"/>
      <c r="AL546" s="11"/>
      <c r="AM546" s="10"/>
      <c r="AN546" s="10"/>
      <c r="AO546" s="10"/>
      <c r="AP546" s="10"/>
      <c r="AQ546" s="10"/>
      <c r="AS546" s="10"/>
      <c r="AT546" s="11"/>
      <c r="AU546" s="11"/>
      <c r="AV546" s="11"/>
      <c r="AW546" s="11"/>
      <c r="AX546" s="11"/>
      <c r="AY546" s="11"/>
      <c r="AZ546" s="11"/>
      <c r="BA546" s="11"/>
      <c r="BC546" s="10"/>
      <c r="BD546" s="11"/>
      <c r="BE546" s="11"/>
      <c r="BF546" s="11"/>
      <c r="BG546" s="11"/>
      <c r="BH546" s="11"/>
      <c r="BI546" s="11"/>
      <c r="BJ546" s="11"/>
      <c r="BK546" s="11"/>
      <c r="BL546" s="11"/>
      <c r="BM546" s="10"/>
      <c r="BN546" s="11"/>
      <c r="BO546" s="10"/>
      <c r="BP546" s="11"/>
      <c r="BQ546" s="10"/>
      <c r="BR546" s="10"/>
      <c r="BS546" s="10"/>
      <c r="BT546" s="10"/>
      <c r="BU546" s="10"/>
      <c r="BV546" s="6"/>
      <c r="BW546" s="6"/>
      <c r="BX546" s="10"/>
      <c r="BY546" s="11"/>
      <c r="BZ546" s="11"/>
      <c r="CA546" s="11"/>
      <c r="CB546" s="11"/>
      <c r="CC546" s="11"/>
      <c r="CD546" s="11"/>
      <c r="CE546" s="11"/>
      <c r="CF546" s="11"/>
      <c r="CG546" s="6"/>
      <c r="CH546" s="10"/>
      <c r="CI546" s="11"/>
      <c r="CJ546" s="11"/>
      <c r="CK546" s="11"/>
      <c r="CL546" s="11"/>
      <c r="CM546" s="11"/>
      <c r="CN546" s="11"/>
      <c r="CO546" s="11"/>
      <c r="CP546" s="11"/>
    </row>
    <row r="547" spans="1:94" ht="15.75" x14ac:dyDescent="0.25">
      <c r="A547" s="17"/>
      <c r="B547" s="17"/>
      <c r="C547" s="24"/>
      <c r="D547" s="24"/>
      <c r="E547" s="24"/>
      <c r="F547" s="25"/>
      <c r="G547" s="25"/>
      <c r="H547" s="46"/>
      <c r="I547" s="81" t="str">
        <f t="shared" si="188"/>
        <v/>
      </c>
      <c r="J547" s="28" t="str">
        <f t="shared" si="189"/>
        <v/>
      </c>
      <c r="K547" s="29" t="str">
        <f t="shared" si="190"/>
        <v/>
      </c>
      <c r="L547" s="99" t="str">
        <f t="shared" si="191"/>
        <v/>
      </c>
      <c r="M547" s="30" t="str">
        <f t="shared" si="192"/>
        <v/>
      </c>
      <c r="N547" s="31" t="str">
        <f t="shared" si="193"/>
        <v/>
      </c>
      <c r="P547" s="14">
        <f t="shared" si="176"/>
        <v>-154</v>
      </c>
      <c r="Q547" s="14"/>
      <c r="R547" s="56" t="e">
        <f t="shared" si="177"/>
        <v>#N/A</v>
      </c>
      <c r="S547" s="56" t="e">
        <f t="shared" si="178"/>
        <v>#N/A</v>
      </c>
      <c r="T547" s="98" t="e">
        <f t="shared" si="179"/>
        <v>#N/A</v>
      </c>
      <c r="U547" s="11" t="e">
        <f t="shared" si="180"/>
        <v>#N/A</v>
      </c>
      <c r="V547" s="11" t="e">
        <f t="shared" si="181"/>
        <v>#N/A</v>
      </c>
      <c r="W547" s="11" t="e">
        <f t="shared" si="182"/>
        <v>#N/A</v>
      </c>
      <c r="X547" s="11" t="e">
        <f t="shared" si="183"/>
        <v>#N/A</v>
      </c>
      <c r="Y547" s="11" t="e">
        <f t="shared" si="184"/>
        <v>#N/A</v>
      </c>
      <c r="Z547" s="11" t="e">
        <f t="shared" si="185"/>
        <v>#N/A</v>
      </c>
      <c r="AA547" s="56" t="e">
        <f t="shared" si="186"/>
        <v>#N/A</v>
      </c>
      <c r="AB547" s="56" t="e">
        <f t="shared" si="187"/>
        <v>#N/A</v>
      </c>
      <c r="AC547" s="35" t="e">
        <f t="shared" si="194"/>
        <v>#N/A</v>
      </c>
      <c r="AD547" s="35" t="e">
        <f t="shared" si="195"/>
        <v>#N/A</v>
      </c>
      <c r="AE547" s="35" t="e">
        <f t="shared" si="196"/>
        <v>#N/A</v>
      </c>
      <c r="AF547" s="35" t="e">
        <f t="shared" si="197"/>
        <v>#N/A</v>
      </c>
      <c r="AG547"/>
      <c r="AH547"/>
      <c r="AI547" s="10"/>
      <c r="AJ547" s="11"/>
      <c r="AK547" s="10"/>
      <c r="AL547" s="11"/>
      <c r="AM547" s="10"/>
      <c r="AN547" s="10"/>
      <c r="AO547" s="10"/>
      <c r="AP547" s="10"/>
      <c r="AQ547" s="10"/>
      <c r="AS547" s="10"/>
      <c r="AT547" s="11"/>
      <c r="AU547" s="11"/>
      <c r="AV547" s="11"/>
      <c r="AW547" s="11"/>
      <c r="AX547" s="11"/>
      <c r="AY547" s="11"/>
      <c r="AZ547" s="11"/>
      <c r="BA547" s="11"/>
      <c r="BC547" s="10"/>
      <c r="BD547" s="11"/>
      <c r="BE547" s="11"/>
      <c r="BF547" s="11"/>
      <c r="BG547" s="11"/>
      <c r="BH547" s="11"/>
      <c r="BI547" s="11"/>
      <c r="BJ547" s="11"/>
      <c r="BK547" s="11"/>
      <c r="BL547" s="11"/>
      <c r="BM547" s="10"/>
      <c r="BN547" s="11"/>
      <c r="BO547" s="10"/>
      <c r="BP547" s="11"/>
      <c r="BQ547" s="10"/>
      <c r="BR547" s="10"/>
      <c r="BS547" s="10"/>
      <c r="BT547" s="10"/>
      <c r="BU547" s="10"/>
      <c r="BV547" s="6"/>
      <c r="BW547" s="6"/>
      <c r="BX547" s="10"/>
      <c r="BY547" s="11"/>
      <c r="BZ547" s="11"/>
      <c r="CA547" s="11"/>
      <c r="CB547" s="11"/>
      <c r="CC547" s="11"/>
      <c r="CD547" s="11"/>
      <c r="CE547" s="11"/>
      <c r="CF547" s="11"/>
      <c r="CG547" s="6"/>
      <c r="CH547" s="10"/>
      <c r="CI547" s="11"/>
      <c r="CJ547" s="11"/>
      <c r="CK547" s="11"/>
      <c r="CL547" s="11"/>
      <c r="CM547" s="11"/>
      <c r="CN547" s="11"/>
      <c r="CO547" s="11"/>
      <c r="CP547" s="11"/>
    </row>
    <row r="548" spans="1:94" ht="15.75" x14ac:dyDescent="0.25">
      <c r="A548" s="17"/>
      <c r="B548" s="17"/>
      <c r="C548" s="24"/>
      <c r="D548" s="24"/>
      <c r="E548" s="24"/>
      <c r="F548" s="25"/>
      <c r="G548" s="25"/>
      <c r="H548" s="46"/>
      <c r="I548" s="81" t="str">
        <f t="shared" si="188"/>
        <v/>
      </c>
      <c r="J548" s="28" t="str">
        <f t="shared" si="189"/>
        <v/>
      </c>
      <c r="K548" s="29" t="str">
        <f t="shared" si="190"/>
        <v/>
      </c>
      <c r="L548" s="99" t="str">
        <f t="shared" si="191"/>
        <v/>
      </c>
      <c r="M548" s="30" t="str">
        <f t="shared" si="192"/>
        <v/>
      </c>
      <c r="N548" s="31" t="str">
        <f t="shared" si="193"/>
        <v/>
      </c>
      <c r="P548" s="14">
        <f t="shared" si="176"/>
        <v>-154</v>
      </c>
      <c r="Q548" s="14"/>
      <c r="R548" s="56" t="e">
        <f t="shared" si="177"/>
        <v>#N/A</v>
      </c>
      <c r="S548" s="56" t="e">
        <f t="shared" si="178"/>
        <v>#N/A</v>
      </c>
      <c r="T548" s="98" t="e">
        <f t="shared" si="179"/>
        <v>#N/A</v>
      </c>
      <c r="U548" s="11" t="e">
        <f t="shared" si="180"/>
        <v>#N/A</v>
      </c>
      <c r="V548" s="11" t="e">
        <f t="shared" si="181"/>
        <v>#N/A</v>
      </c>
      <c r="W548" s="11" t="e">
        <f t="shared" si="182"/>
        <v>#N/A</v>
      </c>
      <c r="X548" s="11" t="e">
        <f t="shared" si="183"/>
        <v>#N/A</v>
      </c>
      <c r="Y548" s="11" t="e">
        <f t="shared" si="184"/>
        <v>#N/A</v>
      </c>
      <c r="Z548" s="11" t="e">
        <f t="shared" si="185"/>
        <v>#N/A</v>
      </c>
      <c r="AA548" s="56" t="e">
        <f t="shared" si="186"/>
        <v>#N/A</v>
      </c>
      <c r="AB548" s="56" t="e">
        <f t="shared" si="187"/>
        <v>#N/A</v>
      </c>
      <c r="AC548" s="35" t="e">
        <f t="shared" si="194"/>
        <v>#N/A</v>
      </c>
      <c r="AD548" s="35" t="e">
        <f t="shared" si="195"/>
        <v>#N/A</v>
      </c>
      <c r="AE548" s="35" t="e">
        <f t="shared" si="196"/>
        <v>#N/A</v>
      </c>
      <c r="AF548" s="35" t="e">
        <f t="shared" si="197"/>
        <v>#N/A</v>
      </c>
      <c r="AG548"/>
      <c r="AH548"/>
      <c r="AI548" s="10"/>
      <c r="AJ548" s="11"/>
      <c r="AK548" s="10"/>
      <c r="AL548" s="11"/>
      <c r="AM548" s="10"/>
      <c r="AN548" s="10"/>
      <c r="AO548" s="10"/>
      <c r="AP548" s="10"/>
      <c r="AQ548" s="10"/>
      <c r="AS548" s="10"/>
      <c r="AT548" s="11"/>
      <c r="AU548" s="11"/>
      <c r="AV548" s="11"/>
      <c r="AW548" s="11"/>
      <c r="AX548" s="11"/>
      <c r="AY548" s="11"/>
      <c r="AZ548" s="11"/>
      <c r="BA548" s="11"/>
      <c r="BC548" s="10"/>
      <c r="BD548" s="11"/>
      <c r="BE548" s="11"/>
      <c r="BF548" s="11"/>
      <c r="BG548" s="11"/>
      <c r="BH548" s="11"/>
      <c r="BI548" s="11"/>
      <c r="BJ548" s="11"/>
      <c r="BK548" s="11"/>
      <c r="BL548" s="11"/>
      <c r="BM548" s="10"/>
      <c r="BN548" s="11"/>
      <c r="BO548" s="10"/>
      <c r="BP548" s="11"/>
      <c r="BQ548" s="10"/>
      <c r="BR548" s="10"/>
      <c r="BS548" s="10"/>
      <c r="BT548" s="10"/>
      <c r="BU548" s="10"/>
      <c r="BV548" s="6"/>
      <c r="BW548" s="6"/>
      <c r="BX548" s="10"/>
      <c r="BY548" s="11"/>
      <c r="BZ548" s="11"/>
      <c r="CA548" s="11"/>
      <c r="CB548" s="11"/>
      <c r="CC548" s="11"/>
      <c r="CD548" s="11"/>
      <c r="CE548" s="11"/>
      <c r="CF548" s="11"/>
      <c r="CG548" s="6"/>
      <c r="CH548" s="10"/>
      <c r="CI548" s="11"/>
      <c r="CJ548" s="11"/>
      <c r="CK548" s="11"/>
      <c r="CL548" s="11"/>
      <c r="CM548" s="11"/>
      <c r="CN548" s="11"/>
      <c r="CO548" s="11"/>
      <c r="CP548" s="11"/>
    </row>
    <row r="549" spans="1:94" ht="15.75" x14ac:dyDescent="0.25">
      <c r="A549" s="17"/>
      <c r="B549" s="17"/>
      <c r="C549" s="24"/>
      <c r="D549" s="24"/>
      <c r="E549" s="24"/>
      <c r="F549" s="25"/>
      <c r="G549" s="25"/>
      <c r="H549" s="46"/>
      <c r="I549" s="81" t="str">
        <f t="shared" si="188"/>
        <v/>
      </c>
      <c r="J549" s="28" t="str">
        <f t="shared" si="189"/>
        <v/>
      </c>
      <c r="K549" s="29" t="str">
        <f t="shared" si="190"/>
        <v/>
      </c>
      <c r="L549" s="99" t="str">
        <f t="shared" si="191"/>
        <v/>
      </c>
      <c r="M549" s="30" t="str">
        <f t="shared" si="192"/>
        <v/>
      </c>
      <c r="N549" s="31" t="str">
        <f t="shared" si="193"/>
        <v/>
      </c>
      <c r="P549" s="14">
        <f t="shared" si="176"/>
        <v>-154</v>
      </c>
      <c r="Q549" s="14"/>
      <c r="R549" s="56" t="e">
        <f t="shared" si="177"/>
        <v>#N/A</v>
      </c>
      <c r="S549" s="56" t="e">
        <f t="shared" si="178"/>
        <v>#N/A</v>
      </c>
      <c r="T549" s="98" t="e">
        <f t="shared" si="179"/>
        <v>#N/A</v>
      </c>
      <c r="U549" s="11" t="e">
        <f t="shared" si="180"/>
        <v>#N/A</v>
      </c>
      <c r="V549" s="11" t="e">
        <f t="shared" si="181"/>
        <v>#N/A</v>
      </c>
      <c r="W549" s="11" t="e">
        <f t="shared" si="182"/>
        <v>#N/A</v>
      </c>
      <c r="X549" s="11" t="e">
        <f t="shared" si="183"/>
        <v>#N/A</v>
      </c>
      <c r="Y549" s="11" t="e">
        <f t="shared" si="184"/>
        <v>#N/A</v>
      </c>
      <c r="Z549" s="11" t="e">
        <f t="shared" si="185"/>
        <v>#N/A</v>
      </c>
      <c r="AA549" s="56" t="e">
        <f t="shared" si="186"/>
        <v>#N/A</v>
      </c>
      <c r="AB549" s="56" t="e">
        <f t="shared" si="187"/>
        <v>#N/A</v>
      </c>
      <c r="AC549" s="35" t="e">
        <f t="shared" si="194"/>
        <v>#N/A</v>
      </c>
      <c r="AD549" s="35" t="e">
        <f t="shared" si="195"/>
        <v>#N/A</v>
      </c>
      <c r="AE549" s="35" t="e">
        <f t="shared" si="196"/>
        <v>#N/A</v>
      </c>
      <c r="AF549" s="35" t="e">
        <f t="shared" si="197"/>
        <v>#N/A</v>
      </c>
      <c r="AG549"/>
      <c r="AH549"/>
      <c r="AI549" s="10"/>
      <c r="AJ549" s="11"/>
      <c r="AK549" s="10"/>
      <c r="AL549" s="11"/>
      <c r="AM549" s="10"/>
      <c r="AN549" s="10"/>
      <c r="AO549" s="10"/>
      <c r="AP549" s="10"/>
      <c r="AQ549" s="10"/>
      <c r="AS549" s="10"/>
      <c r="AT549" s="11"/>
      <c r="AU549" s="11"/>
      <c r="AV549" s="11"/>
      <c r="AW549" s="11"/>
      <c r="AX549" s="11"/>
      <c r="AY549" s="11"/>
      <c r="AZ549" s="11"/>
      <c r="BA549" s="11"/>
      <c r="BC549" s="10"/>
      <c r="BD549" s="11"/>
      <c r="BE549" s="11"/>
      <c r="BF549" s="11"/>
      <c r="BG549" s="11"/>
      <c r="BH549" s="11"/>
      <c r="BI549" s="11"/>
      <c r="BJ549" s="11"/>
      <c r="BK549" s="11"/>
      <c r="BL549" s="11"/>
      <c r="BM549" s="10"/>
      <c r="BN549" s="11"/>
      <c r="BO549" s="10"/>
      <c r="BP549" s="11"/>
      <c r="BQ549" s="10"/>
      <c r="BR549" s="10"/>
      <c r="BS549" s="10"/>
      <c r="BT549" s="10"/>
      <c r="BU549" s="10"/>
      <c r="BV549" s="6"/>
      <c r="BW549" s="6"/>
      <c r="BX549" s="10"/>
      <c r="BY549" s="11"/>
      <c r="BZ549" s="11"/>
      <c r="CA549" s="11"/>
      <c r="CB549" s="11"/>
      <c r="CC549" s="11"/>
      <c r="CD549" s="11"/>
      <c r="CE549" s="11"/>
      <c r="CF549" s="11"/>
      <c r="CG549" s="6"/>
      <c r="CH549" s="10"/>
      <c r="CI549" s="11"/>
      <c r="CJ549" s="11"/>
      <c r="CK549" s="11"/>
      <c r="CL549" s="11"/>
      <c r="CM549" s="11"/>
      <c r="CN549" s="11"/>
      <c r="CO549" s="11"/>
      <c r="CP549" s="11"/>
    </row>
    <row r="550" spans="1:94" ht="15.75" x14ac:dyDescent="0.25">
      <c r="A550" s="17"/>
      <c r="B550" s="17"/>
      <c r="C550" s="24"/>
      <c r="D550" s="24"/>
      <c r="E550" s="24"/>
      <c r="F550" s="25"/>
      <c r="G550" s="25"/>
      <c r="H550" s="46"/>
      <c r="I550" s="81" t="str">
        <f t="shared" si="188"/>
        <v/>
      </c>
      <c r="J550" s="28" t="str">
        <f t="shared" si="189"/>
        <v/>
      </c>
      <c r="K550" s="29" t="str">
        <f t="shared" si="190"/>
        <v/>
      </c>
      <c r="L550" s="99" t="str">
        <f t="shared" si="191"/>
        <v/>
      </c>
      <c r="M550" s="30" t="str">
        <f t="shared" si="192"/>
        <v/>
      </c>
      <c r="N550" s="31" t="str">
        <f t="shared" si="193"/>
        <v/>
      </c>
      <c r="P550" s="14">
        <f t="shared" si="176"/>
        <v>-154</v>
      </c>
      <c r="Q550" s="14"/>
      <c r="R550" s="56" t="e">
        <f t="shared" si="177"/>
        <v>#N/A</v>
      </c>
      <c r="S550" s="56" t="e">
        <f t="shared" si="178"/>
        <v>#N/A</v>
      </c>
      <c r="T550" s="98" t="e">
        <f t="shared" si="179"/>
        <v>#N/A</v>
      </c>
      <c r="U550" s="11" t="e">
        <f t="shared" si="180"/>
        <v>#N/A</v>
      </c>
      <c r="V550" s="11" t="e">
        <f t="shared" si="181"/>
        <v>#N/A</v>
      </c>
      <c r="W550" s="11" t="e">
        <f t="shared" si="182"/>
        <v>#N/A</v>
      </c>
      <c r="X550" s="11" t="e">
        <f t="shared" si="183"/>
        <v>#N/A</v>
      </c>
      <c r="Y550" s="11" t="e">
        <f t="shared" si="184"/>
        <v>#N/A</v>
      </c>
      <c r="Z550" s="11" t="e">
        <f t="shared" si="185"/>
        <v>#N/A</v>
      </c>
      <c r="AA550" s="56" t="e">
        <f t="shared" si="186"/>
        <v>#N/A</v>
      </c>
      <c r="AB550" s="56" t="e">
        <f t="shared" si="187"/>
        <v>#N/A</v>
      </c>
      <c r="AC550" s="35" t="e">
        <f t="shared" si="194"/>
        <v>#N/A</v>
      </c>
      <c r="AD550" s="35" t="e">
        <f t="shared" si="195"/>
        <v>#N/A</v>
      </c>
      <c r="AE550" s="35" t="e">
        <f t="shared" si="196"/>
        <v>#N/A</v>
      </c>
      <c r="AF550" s="35" t="e">
        <f t="shared" si="197"/>
        <v>#N/A</v>
      </c>
      <c r="AG550"/>
      <c r="AH550"/>
      <c r="AI550" s="10"/>
      <c r="AJ550" s="11"/>
      <c r="AK550" s="10"/>
      <c r="AL550" s="11"/>
      <c r="AM550" s="10"/>
      <c r="AN550" s="10"/>
      <c r="AO550" s="10"/>
      <c r="AP550" s="10"/>
      <c r="AQ550" s="10"/>
      <c r="AS550" s="10"/>
      <c r="AT550" s="11"/>
      <c r="AU550" s="11"/>
      <c r="AV550" s="11"/>
      <c r="AW550" s="11"/>
      <c r="AX550" s="11"/>
      <c r="AY550" s="11"/>
      <c r="AZ550" s="11"/>
      <c r="BA550" s="11"/>
      <c r="BC550" s="10"/>
      <c r="BD550" s="11"/>
      <c r="BE550" s="11"/>
      <c r="BF550" s="11"/>
      <c r="BG550" s="11"/>
      <c r="BH550" s="11"/>
      <c r="BI550" s="11"/>
      <c r="BJ550" s="11"/>
      <c r="BK550" s="11"/>
      <c r="BL550" s="11"/>
      <c r="BM550" s="10"/>
      <c r="BN550" s="11"/>
      <c r="BO550" s="10"/>
      <c r="BP550" s="11"/>
      <c r="BQ550" s="10"/>
      <c r="BR550" s="10"/>
      <c r="BS550" s="10"/>
      <c r="BT550" s="10"/>
      <c r="BU550" s="10"/>
      <c r="BV550" s="6"/>
      <c r="BW550" s="6"/>
      <c r="BX550" s="10"/>
      <c r="BY550" s="11"/>
      <c r="BZ550" s="11"/>
      <c r="CA550" s="11"/>
      <c r="CB550" s="11"/>
      <c r="CC550" s="11"/>
      <c r="CD550" s="11"/>
      <c r="CE550" s="11"/>
      <c r="CF550" s="11"/>
      <c r="CG550" s="6"/>
      <c r="CH550" s="10"/>
      <c r="CI550" s="11"/>
      <c r="CJ550" s="11"/>
      <c r="CK550" s="11"/>
      <c r="CL550" s="11"/>
      <c r="CM550" s="11"/>
      <c r="CN550" s="11"/>
      <c r="CO550" s="11"/>
      <c r="CP550" s="11"/>
    </row>
    <row r="551" spans="1:94" ht="15.75" x14ac:dyDescent="0.25">
      <c r="A551" s="17"/>
      <c r="B551" s="17"/>
      <c r="C551" s="24"/>
      <c r="D551" s="24"/>
      <c r="E551" s="24"/>
      <c r="F551" s="25"/>
      <c r="G551" s="25"/>
      <c r="H551" s="46"/>
      <c r="I551" s="81" t="str">
        <f t="shared" si="188"/>
        <v/>
      </c>
      <c r="J551" s="28" t="str">
        <f t="shared" si="189"/>
        <v/>
      </c>
      <c r="K551" s="29" t="str">
        <f t="shared" si="190"/>
        <v/>
      </c>
      <c r="L551" s="99" t="str">
        <f t="shared" si="191"/>
        <v/>
      </c>
      <c r="M551" s="30" t="str">
        <f t="shared" si="192"/>
        <v/>
      </c>
      <c r="N551" s="31" t="str">
        <f t="shared" si="193"/>
        <v/>
      </c>
      <c r="P551" s="14">
        <f t="shared" si="176"/>
        <v>-154</v>
      </c>
      <c r="Q551" s="14"/>
      <c r="R551" s="56" t="e">
        <f t="shared" si="177"/>
        <v>#N/A</v>
      </c>
      <c r="S551" s="56" t="e">
        <f t="shared" si="178"/>
        <v>#N/A</v>
      </c>
      <c r="T551" s="98" t="e">
        <f t="shared" si="179"/>
        <v>#N/A</v>
      </c>
      <c r="U551" s="11" t="e">
        <f t="shared" si="180"/>
        <v>#N/A</v>
      </c>
      <c r="V551" s="11" t="e">
        <f t="shared" si="181"/>
        <v>#N/A</v>
      </c>
      <c r="W551" s="11" t="e">
        <f t="shared" si="182"/>
        <v>#N/A</v>
      </c>
      <c r="X551" s="11" t="e">
        <f t="shared" si="183"/>
        <v>#N/A</v>
      </c>
      <c r="Y551" s="11" t="e">
        <f t="shared" si="184"/>
        <v>#N/A</v>
      </c>
      <c r="Z551" s="11" t="e">
        <f t="shared" si="185"/>
        <v>#N/A</v>
      </c>
      <c r="AA551" s="56" t="e">
        <f t="shared" si="186"/>
        <v>#N/A</v>
      </c>
      <c r="AB551" s="56" t="e">
        <f t="shared" si="187"/>
        <v>#N/A</v>
      </c>
      <c r="AC551" s="35" t="e">
        <f t="shared" si="194"/>
        <v>#N/A</v>
      </c>
      <c r="AD551" s="35" t="e">
        <f t="shared" si="195"/>
        <v>#N/A</v>
      </c>
      <c r="AE551" s="35" t="e">
        <f t="shared" si="196"/>
        <v>#N/A</v>
      </c>
      <c r="AF551" s="35" t="e">
        <f t="shared" si="197"/>
        <v>#N/A</v>
      </c>
      <c r="AG551"/>
      <c r="AH551"/>
      <c r="AI551" s="10"/>
      <c r="AJ551" s="11"/>
      <c r="AK551" s="10"/>
      <c r="AL551" s="11"/>
      <c r="AM551" s="10"/>
      <c r="AN551" s="10"/>
      <c r="AO551" s="10"/>
      <c r="AP551" s="10"/>
      <c r="AQ551" s="10"/>
      <c r="AS551" s="10"/>
      <c r="AT551" s="11"/>
      <c r="AU551" s="11"/>
      <c r="AV551" s="11"/>
      <c r="AW551" s="11"/>
      <c r="AX551" s="11"/>
      <c r="AY551" s="11"/>
      <c r="AZ551" s="11"/>
      <c r="BA551" s="11"/>
      <c r="BC551" s="10"/>
      <c r="BD551" s="11"/>
      <c r="BE551" s="11"/>
      <c r="BF551" s="11"/>
      <c r="BG551" s="11"/>
      <c r="BH551" s="11"/>
      <c r="BI551" s="11"/>
      <c r="BJ551" s="11"/>
      <c r="BK551" s="11"/>
      <c r="BL551" s="11"/>
      <c r="BM551" s="10"/>
      <c r="BN551" s="11"/>
      <c r="BO551" s="10"/>
      <c r="BP551" s="11"/>
      <c r="BQ551" s="10"/>
      <c r="BR551" s="10"/>
      <c r="BS551" s="10"/>
      <c r="BT551" s="10"/>
      <c r="BU551" s="10"/>
      <c r="BV551" s="6"/>
      <c r="BW551" s="6"/>
      <c r="BX551" s="10"/>
      <c r="BY551" s="11"/>
      <c r="BZ551" s="11"/>
      <c r="CA551" s="11"/>
      <c r="CB551" s="11"/>
      <c r="CC551" s="11"/>
      <c r="CD551" s="11"/>
      <c r="CE551" s="11"/>
      <c r="CF551" s="11"/>
      <c r="CG551" s="6"/>
      <c r="CH551" s="10"/>
      <c r="CI551" s="11"/>
      <c r="CJ551" s="11"/>
      <c r="CK551" s="11"/>
      <c r="CL551" s="11"/>
      <c r="CM551" s="11"/>
      <c r="CN551" s="11"/>
      <c r="CO551" s="11"/>
      <c r="CP551" s="11"/>
    </row>
    <row r="552" spans="1:94" ht="15.75" x14ac:dyDescent="0.25">
      <c r="A552" s="17"/>
      <c r="B552" s="17"/>
      <c r="C552" s="24"/>
      <c r="D552" s="24"/>
      <c r="E552" s="24"/>
      <c r="F552" s="25"/>
      <c r="G552" s="25"/>
      <c r="H552" s="46"/>
      <c r="I552" s="81" t="str">
        <f t="shared" si="188"/>
        <v/>
      </c>
      <c r="J552" s="28" t="str">
        <f t="shared" si="189"/>
        <v/>
      </c>
      <c r="K552" s="29" t="str">
        <f t="shared" si="190"/>
        <v/>
      </c>
      <c r="L552" s="99" t="str">
        <f t="shared" si="191"/>
        <v/>
      </c>
      <c r="M552" s="30" t="str">
        <f t="shared" si="192"/>
        <v/>
      </c>
      <c r="N552" s="31" t="str">
        <f t="shared" si="193"/>
        <v/>
      </c>
      <c r="P552" s="14">
        <f t="shared" si="176"/>
        <v>-154</v>
      </c>
      <c r="Q552" s="14"/>
      <c r="R552" s="56" t="e">
        <f t="shared" si="177"/>
        <v>#N/A</v>
      </c>
      <c r="S552" s="56" t="e">
        <f t="shared" si="178"/>
        <v>#N/A</v>
      </c>
      <c r="T552" s="98" t="e">
        <f t="shared" si="179"/>
        <v>#N/A</v>
      </c>
      <c r="U552" s="11" t="e">
        <f t="shared" si="180"/>
        <v>#N/A</v>
      </c>
      <c r="V552" s="11" t="e">
        <f t="shared" si="181"/>
        <v>#N/A</v>
      </c>
      <c r="W552" s="11" t="e">
        <f t="shared" si="182"/>
        <v>#N/A</v>
      </c>
      <c r="X552" s="11" t="e">
        <f t="shared" si="183"/>
        <v>#N/A</v>
      </c>
      <c r="Y552" s="11" t="e">
        <f t="shared" si="184"/>
        <v>#N/A</v>
      </c>
      <c r="Z552" s="11" t="e">
        <f t="shared" si="185"/>
        <v>#N/A</v>
      </c>
      <c r="AA552" s="56" t="e">
        <f t="shared" si="186"/>
        <v>#N/A</v>
      </c>
      <c r="AB552" s="56" t="e">
        <f t="shared" si="187"/>
        <v>#N/A</v>
      </c>
      <c r="AC552" s="35" t="e">
        <f t="shared" si="194"/>
        <v>#N/A</v>
      </c>
      <c r="AD552" s="35" t="e">
        <f t="shared" si="195"/>
        <v>#N/A</v>
      </c>
      <c r="AE552" s="35" t="e">
        <f t="shared" si="196"/>
        <v>#N/A</v>
      </c>
      <c r="AF552" s="35" t="e">
        <f t="shared" si="197"/>
        <v>#N/A</v>
      </c>
      <c r="AG552"/>
      <c r="AH552"/>
      <c r="AI552" s="10"/>
      <c r="AJ552" s="11"/>
      <c r="AK552" s="10"/>
      <c r="AL552" s="11"/>
      <c r="AM552" s="10"/>
      <c r="AN552" s="10"/>
      <c r="AO552" s="10"/>
      <c r="AP552" s="10"/>
      <c r="AQ552" s="10"/>
      <c r="AS552" s="10"/>
      <c r="AT552" s="11"/>
      <c r="AU552" s="11"/>
      <c r="AV552" s="11"/>
      <c r="AW552" s="11"/>
      <c r="AX552" s="11"/>
      <c r="AY552" s="11"/>
      <c r="AZ552" s="11"/>
      <c r="BA552" s="11"/>
      <c r="BC552" s="10"/>
      <c r="BD552" s="11"/>
      <c r="BE552" s="11"/>
      <c r="BF552" s="11"/>
      <c r="BG552" s="11"/>
      <c r="BH552" s="11"/>
      <c r="BI552" s="11"/>
      <c r="BJ552" s="11"/>
      <c r="BK552" s="11"/>
      <c r="BL552" s="11"/>
      <c r="BM552" s="10"/>
      <c r="BN552" s="11"/>
      <c r="BO552" s="10"/>
      <c r="BP552" s="11"/>
      <c r="BQ552" s="10"/>
      <c r="BR552" s="10"/>
      <c r="BS552" s="10"/>
      <c r="BT552" s="10"/>
      <c r="BU552" s="10"/>
      <c r="BV552" s="6"/>
      <c r="BW552" s="6"/>
      <c r="BX552" s="10"/>
      <c r="BY552" s="11"/>
      <c r="BZ552" s="11"/>
      <c r="CA552" s="11"/>
      <c r="CB552" s="11"/>
      <c r="CC552" s="11"/>
      <c r="CD552" s="11"/>
      <c r="CE552" s="11"/>
      <c r="CF552" s="11"/>
      <c r="CG552" s="6"/>
      <c r="CH552" s="10"/>
      <c r="CI552" s="11"/>
      <c r="CJ552" s="11"/>
      <c r="CK552" s="11"/>
      <c r="CL552" s="11"/>
      <c r="CM552" s="11"/>
      <c r="CN552" s="11"/>
      <c r="CO552" s="11"/>
      <c r="CP552" s="11"/>
    </row>
    <row r="553" spans="1:94" ht="15.75" x14ac:dyDescent="0.25">
      <c r="A553" s="17"/>
      <c r="B553" s="17"/>
      <c r="C553" s="24"/>
      <c r="D553" s="24"/>
      <c r="E553" s="24"/>
      <c r="F553" s="25"/>
      <c r="G553" s="25"/>
      <c r="H553" s="46"/>
      <c r="I553" s="81" t="str">
        <f t="shared" si="188"/>
        <v/>
      </c>
      <c r="J553" s="28" t="str">
        <f t="shared" si="189"/>
        <v/>
      </c>
      <c r="K553" s="29" t="str">
        <f t="shared" si="190"/>
        <v/>
      </c>
      <c r="L553" s="99" t="str">
        <f t="shared" si="191"/>
        <v/>
      </c>
      <c r="M553" s="30" t="str">
        <f t="shared" si="192"/>
        <v/>
      </c>
      <c r="N553" s="31" t="str">
        <f t="shared" si="193"/>
        <v/>
      </c>
      <c r="P553" s="14">
        <f t="shared" si="176"/>
        <v>-154</v>
      </c>
      <c r="Q553" s="14"/>
      <c r="R553" s="56" t="e">
        <f t="shared" si="177"/>
        <v>#N/A</v>
      </c>
      <c r="S553" s="56" t="e">
        <f t="shared" si="178"/>
        <v>#N/A</v>
      </c>
      <c r="T553" s="98" t="e">
        <f t="shared" si="179"/>
        <v>#N/A</v>
      </c>
      <c r="U553" s="11" t="e">
        <f t="shared" si="180"/>
        <v>#N/A</v>
      </c>
      <c r="V553" s="11" t="e">
        <f t="shared" si="181"/>
        <v>#N/A</v>
      </c>
      <c r="W553" s="11" t="e">
        <f t="shared" si="182"/>
        <v>#N/A</v>
      </c>
      <c r="X553" s="11" t="e">
        <f t="shared" si="183"/>
        <v>#N/A</v>
      </c>
      <c r="Y553" s="11" t="e">
        <f t="shared" si="184"/>
        <v>#N/A</v>
      </c>
      <c r="Z553" s="11" t="e">
        <f t="shared" si="185"/>
        <v>#N/A</v>
      </c>
      <c r="AA553" s="56" t="e">
        <f t="shared" si="186"/>
        <v>#N/A</v>
      </c>
      <c r="AB553" s="56" t="e">
        <f t="shared" si="187"/>
        <v>#N/A</v>
      </c>
      <c r="AC553" s="35" t="e">
        <f t="shared" si="194"/>
        <v>#N/A</v>
      </c>
      <c r="AD553" s="35" t="e">
        <f t="shared" si="195"/>
        <v>#N/A</v>
      </c>
      <c r="AE553" s="35" t="e">
        <f t="shared" si="196"/>
        <v>#N/A</v>
      </c>
      <c r="AF553" s="35" t="e">
        <f t="shared" si="197"/>
        <v>#N/A</v>
      </c>
      <c r="AG553"/>
      <c r="AH553"/>
      <c r="AI553" s="10"/>
      <c r="AJ553" s="11"/>
      <c r="AK553" s="10"/>
      <c r="AL553" s="11"/>
      <c r="AM553" s="10"/>
      <c r="AN553" s="10"/>
      <c r="AO553" s="10"/>
      <c r="AP553" s="10"/>
      <c r="AQ553" s="10"/>
      <c r="AS553" s="10"/>
      <c r="AT553" s="11"/>
      <c r="AU553" s="11"/>
      <c r="AV553" s="11"/>
      <c r="AW553" s="11"/>
      <c r="AX553" s="11"/>
      <c r="AY553" s="11"/>
      <c r="AZ553" s="11"/>
      <c r="BA553" s="11"/>
      <c r="BC553" s="10"/>
      <c r="BD553" s="11"/>
      <c r="BE553" s="11"/>
      <c r="BF553" s="11"/>
      <c r="BG553" s="11"/>
      <c r="BH553" s="11"/>
      <c r="BI553" s="11"/>
      <c r="BJ553" s="11"/>
      <c r="BK553" s="11"/>
      <c r="BL553" s="11"/>
      <c r="BM553" s="10"/>
      <c r="BN553" s="11"/>
      <c r="BO553" s="10"/>
      <c r="BP553" s="11"/>
      <c r="BQ553" s="10"/>
      <c r="BR553" s="10"/>
      <c r="BS553" s="10"/>
      <c r="BT553" s="10"/>
      <c r="BU553" s="10"/>
      <c r="BV553" s="6"/>
      <c r="BW553" s="6"/>
      <c r="BX553" s="10"/>
      <c r="BY553" s="11"/>
      <c r="BZ553" s="11"/>
      <c r="CA553" s="11"/>
      <c r="CB553" s="11"/>
      <c r="CC553" s="11"/>
      <c r="CD553" s="11"/>
      <c r="CE553" s="11"/>
      <c r="CF553" s="11"/>
      <c r="CG553" s="6"/>
      <c r="CH553" s="10"/>
      <c r="CI553" s="11"/>
      <c r="CJ553" s="11"/>
      <c r="CK553" s="11"/>
      <c r="CL553" s="11"/>
      <c r="CM553" s="11"/>
      <c r="CN553" s="11"/>
      <c r="CO553" s="11"/>
      <c r="CP553" s="11"/>
    </row>
    <row r="554" spans="1:94" ht="15.75" x14ac:dyDescent="0.25">
      <c r="A554" s="17"/>
      <c r="B554" s="17"/>
      <c r="C554" s="24"/>
      <c r="D554" s="24"/>
      <c r="E554" s="24"/>
      <c r="F554" s="25"/>
      <c r="G554" s="25"/>
      <c r="H554" s="46"/>
      <c r="I554" s="81" t="str">
        <f t="shared" si="188"/>
        <v/>
      </c>
      <c r="J554" s="28" t="str">
        <f t="shared" si="189"/>
        <v/>
      </c>
      <c r="K554" s="29" t="str">
        <f t="shared" si="190"/>
        <v/>
      </c>
      <c r="L554" s="99" t="str">
        <f t="shared" si="191"/>
        <v/>
      </c>
      <c r="M554" s="30" t="str">
        <f t="shared" si="192"/>
        <v/>
      </c>
      <c r="N554" s="31" t="str">
        <f t="shared" si="193"/>
        <v/>
      </c>
      <c r="P554" s="14">
        <f t="shared" si="176"/>
        <v>-154</v>
      </c>
      <c r="Q554" s="14"/>
      <c r="R554" s="56" t="e">
        <f t="shared" si="177"/>
        <v>#N/A</v>
      </c>
      <c r="S554" s="56" t="e">
        <f t="shared" si="178"/>
        <v>#N/A</v>
      </c>
      <c r="T554" s="98" t="e">
        <f t="shared" si="179"/>
        <v>#N/A</v>
      </c>
      <c r="U554" s="11" t="e">
        <f t="shared" si="180"/>
        <v>#N/A</v>
      </c>
      <c r="V554" s="11" t="e">
        <f t="shared" si="181"/>
        <v>#N/A</v>
      </c>
      <c r="W554" s="11" t="e">
        <f t="shared" si="182"/>
        <v>#N/A</v>
      </c>
      <c r="X554" s="11" t="e">
        <f t="shared" si="183"/>
        <v>#N/A</v>
      </c>
      <c r="Y554" s="11" t="e">
        <f t="shared" si="184"/>
        <v>#N/A</v>
      </c>
      <c r="Z554" s="11" t="e">
        <f t="shared" si="185"/>
        <v>#N/A</v>
      </c>
      <c r="AA554" s="56" t="e">
        <f t="shared" si="186"/>
        <v>#N/A</v>
      </c>
      <c r="AB554" s="56" t="e">
        <f t="shared" si="187"/>
        <v>#N/A</v>
      </c>
      <c r="AC554" s="35" t="e">
        <f t="shared" si="194"/>
        <v>#N/A</v>
      </c>
      <c r="AD554" s="35" t="e">
        <f t="shared" si="195"/>
        <v>#N/A</v>
      </c>
      <c r="AE554" s="35" t="e">
        <f t="shared" si="196"/>
        <v>#N/A</v>
      </c>
      <c r="AF554" s="35" t="e">
        <f t="shared" si="197"/>
        <v>#N/A</v>
      </c>
      <c r="AG554"/>
      <c r="AH554"/>
      <c r="AI554" s="10"/>
      <c r="AJ554" s="11"/>
      <c r="AK554" s="10"/>
      <c r="AL554" s="11"/>
      <c r="AM554" s="10"/>
      <c r="AN554" s="10"/>
      <c r="AO554" s="10"/>
      <c r="AP554" s="10"/>
      <c r="AQ554" s="10"/>
      <c r="AS554" s="10"/>
      <c r="AT554" s="11"/>
      <c r="AU554" s="11"/>
      <c r="AV554" s="11"/>
      <c r="AW554" s="11"/>
      <c r="AX554" s="11"/>
      <c r="AY554" s="11"/>
      <c r="AZ554" s="11"/>
      <c r="BA554" s="11"/>
      <c r="BC554" s="10"/>
      <c r="BD554" s="11"/>
      <c r="BE554" s="11"/>
      <c r="BF554" s="11"/>
      <c r="BG554" s="11"/>
      <c r="BH554" s="11"/>
      <c r="BI554" s="11"/>
      <c r="BJ554" s="11"/>
      <c r="BK554" s="11"/>
      <c r="BL554" s="11"/>
      <c r="BM554" s="10"/>
      <c r="BN554" s="11"/>
      <c r="BO554" s="10"/>
      <c r="BP554" s="11"/>
      <c r="BQ554" s="10"/>
      <c r="BR554" s="10"/>
      <c r="BS554" s="10"/>
      <c r="BT554" s="10"/>
      <c r="BU554" s="10"/>
      <c r="BV554" s="6"/>
      <c r="BW554" s="6"/>
      <c r="BX554" s="10"/>
      <c r="BY554" s="11"/>
      <c r="BZ554" s="11"/>
      <c r="CA554" s="11"/>
      <c r="CB554" s="11"/>
      <c r="CC554" s="11"/>
      <c r="CD554" s="11"/>
      <c r="CE554" s="11"/>
      <c r="CF554" s="11"/>
      <c r="CG554" s="6"/>
      <c r="CH554" s="10"/>
      <c r="CI554" s="11"/>
      <c r="CJ554" s="11"/>
      <c r="CK554" s="11"/>
      <c r="CL554" s="11"/>
      <c r="CM554" s="11"/>
      <c r="CN554" s="11"/>
      <c r="CO554" s="11"/>
      <c r="CP554" s="11"/>
    </row>
    <row r="555" spans="1:94" ht="15.75" x14ac:dyDescent="0.25">
      <c r="A555" s="17"/>
      <c r="B555" s="17"/>
      <c r="C555" s="24"/>
      <c r="D555" s="24"/>
      <c r="E555" s="24"/>
      <c r="F555" s="25"/>
      <c r="G555" s="25"/>
      <c r="H555" s="46"/>
      <c r="I555" s="81" t="str">
        <f t="shared" si="188"/>
        <v/>
      </c>
      <c r="J555" s="28" t="str">
        <f t="shared" si="189"/>
        <v/>
      </c>
      <c r="K555" s="29" t="str">
        <f t="shared" si="190"/>
        <v/>
      </c>
      <c r="L555" s="99" t="str">
        <f t="shared" si="191"/>
        <v/>
      </c>
      <c r="M555" s="30" t="str">
        <f t="shared" si="192"/>
        <v/>
      </c>
      <c r="N555" s="31" t="str">
        <f t="shared" si="193"/>
        <v/>
      </c>
      <c r="P555" s="14">
        <f t="shared" si="176"/>
        <v>-154</v>
      </c>
      <c r="Q555" s="14"/>
      <c r="R555" s="56" t="e">
        <f t="shared" si="177"/>
        <v>#N/A</v>
      </c>
      <c r="S555" s="56" t="e">
        <f t="shared" si="178"/>
        <v>#N/A</v>
      </c>
      <c r="T555" s="98" t="e">
        <f t="shared" si="179"/>
        <v>#N/A</v>
      </c>
      <c r="U555" s="11" t="e">
        <f t="shared" si="180"/>
        <v>#N/A</v>
      </c>
      <c r="V555" s="11" t="e">
        <f t="shared" si="181"/>
        <v>#N/A</v>
      </c>
      <c r="W555" s="11" t="e">
        <f t="shared" si="182"/>
        <v>#N/A</v>
      </c>
      <c r="X555" s="11" t="e">
        <f t="shared" si="183"/>
        <v>#N/A</v>
      </c>
      <c r="Y555" s="11" t="e">
        <f t="shared" si="184"/>
        <v>#N/A</v>
      </c>
      <c r="Z555" s="11" t="e">
        <f t="shared" si="185"/>
        <v>#N/A</v>
      </c>
      <c r="AA555" s="56" t="e">
        <f t="shared" si="186"/>
        <v>#N/A</v>
      </c>
      <c r="AB555" s="56" t="e">
        <f t="shared" si="187"/>
        <v>#N/A</v>
      </c>
      <c r="AC555" s="35" t="e">
        <f t="shared" si="194"/>
        <v>#N/A</v>
      </c>
      <c r="AD555" s="35" t="e">
        <f t="shared" si="195"/>
        <v>#N/A</v>
      </c>
      <c r="AE555" s="35" t="e">
        <f t="shared" si="196"/>
        <v>#N/A</v>
      </c>
      <c r="AF555" s="35" t="e">
        <f t="shared" si="197"/>
        <v>#N/A</v>
      </c>
      <c r="AG555"/>
      <c r="AH555"/>
      <c r="AI555" s="10"/>
      <c r="AJ555" s="11"/>
      <c r="AK555" s="10"/>
      <c r="AL555" s="11"/>
      <c r="AM555" s="10"/>
      <c r="AN555" s="10"/>
      <c r="AO555" s="10"/>
      <c r="AP555" s="10"/>
      <c r="AQ555" s="10"/>
      <c r="AS555" s="10"/>
      <c r="AT555" s="11"/>
      <c r="AU555" s="11"/>
      <c r="AV555" s="11"/>
      <c r="AW555" s="11"/>
      <c r="AX555" s="11"/>
      <c r="AY555" s="11"/>
      <c r="AZ555" s="11"/>
      <c r="BA555" s="11"/>
      <c r="BC555" s="10"/>
      <c r="BD555" s="11"/>
      <c r="BE555" s="11"/>
      <c r="BF555" s="11"/>
      <c r="BG555" s="11"/>
      <c r="BH555" s="11"/>
      <c r="BI555" s="11"/>
      <c r="BJ555" s="11"/>
      <c r="BK555" s="11"/>
      <c r="BL555" s="11"/>
      <c r="BM555" s="10"/>
      <c r="BN555" s="11"/>
      <c r="BO555" s="10"/>
      <c r="BP555" s="11"/>
      <c r="BQ555" s="10"/>
      <c r="BR555" s="10"/>
      <c r="BS555" s="10"/>
      <c r="BT555" s="10"/>
      <c r="BU555" s="10"/>
      <c r="BV555" s="6"/>
      <c r="BW555" s="6"/>
      <c r="BX555" s="10"/>
      <c r="BY555" s="11"/>
      <c r="BZ555" s="11"/>
      <c r="CA555" s="11"/>
      <c r="CB555" s="11"/>
      <c r="CC555" s="11"/>
      <c r="CD555" s="11"/>
      <c r="CE555" s="11"/>
      <c r="CF555" s="11"/>
      <c r="CG555" s="6"/>
      <c r="CH555" s="10"/>
      <c r="CI555" s="11"/>
      <c r="CJ555" s="11"/>
      <c r="CK555" s="11"/>
      <c r="CL555" s="11"/>
      <c r="CM555" s="11"/>
      <c r="CN555" s="11"/>
      <c r="CO555" s="11"/>
      <c r="CP555" s="11"/>
    </row>
    <row r="556" spans="1:94" ht="15.75" x14ac:dyDescent="0.25">
      <c r="A556" s="17"/>
      <c r="B556" s="17"/>
      <c r="C556" s="24"/>
      <c r="D556" s="24"/>
      <c r="E556" s="24"/>
      <c r="F556" s="25"/>
      <c r="G556" s="25"/>
      <c r="H556" s="46"/>
      <c r="I556" s="81" t="str">
        <f t="shared" si="188"/>
        <v/>
      </c>
      <c r="J556" s="28" t="str">
        <f t="shared" si="189"/>
        <v/>
      </c>
      <c r="K556" s="29" t="str">
        <f t="shared" si="190"/>
        <v/>
      </c>
      <c r="L556" s="99" t="str">
        <f t="shared" si="191"/>
        <v/>
      </c>
      <c r="M556" s="30" t="str">
        <f t="shared" si="192"/>
        <v/>
      </c>
      <c r="N556" s="31" t="str">
        <f t="shared" si="193"/>
        <v/>
      </c>
      <c r="P556" s="14">
        <f t="shared" si="176"/>
        <v>-154</v>
      </c>
      <c r="Q556" s="14"/>
      <c r="R556" s="56" t="e">
        <f t="shared" si="177"/>
        <v>#N/A</v>
      </c>
      <c r="S556" s="56" t="e">
        <f t="shared" si="178"/>
        <v>#N/A</v>
      </c>
      <c r="T556" s="98" t="e">
        <f t="shared" si="179"/>
        <v>#N/A</v>
      </c>
      <c r="U556" s="11" t="e">
        <f t="shared" si="180"/>
        <v>#N/A</v>
      </c>
      <c r="V556" s="11" t="e">
        <f t="shared" si="181"/>
        <v>#N/A</v>
      </c>
      <c r="W556" s="11" t="e">
        <f t="shared" si="182"/>
        <v>#N/A</v>
      </c>
      <c r="X556" s="11" t="e">
        <f t="shared" si="183"/>
        <v>#N/A</v>
      </c>
      <c r="Y556" s="11" t="e">
        <f t="shared" si="184"/>
        <v>#N/A</v>
      </c>
      <c r="Z556" s="11" t="e">
        <f t="shared" si="185"/>
        <v>#N/A</v>
      </c>
      <c r="AA556" s="56" t="e">
        <f t="shared" si="186"/>
        <v>#N/A</v>
      </c>
      <c r="AB556" s="56" t="e">
        <f t="shared" si="187"/>
        <v>#N/A</v>
      </c>
      <c r="AC556" s="35" t="e">
        <f t="shared" si="194"/>
        <v>#N/A</v>
      </c>
      <c r="AD556" s="35" t="e">
        <f t="shared" si="195"/>
        <v>#N/A</v>
      </c>
      <c r="AE556" s="35" t="e">
        <f t="shared" si="196"/>
        <v>#N/A</v>
      </c>
      <c r="AF556" s="35" t="e">
        <f t="shared" si="197"/>
        <v>#N/A</v>
      </c>
      <c r="AG556"/>
      <c r="AH556"/>
      <c r="AI556" s="10"/>
      <c r="AJ556" s="11"/>
      <c r="AK556" s="10"/>
      <c r="AL556" s="11"/>
      <c r="AM556" s="10"/>
      <c r="AN556" s="10"/>
      <c r="AO556" s="10"/>
      <c r="AP556" s="10"/>
      <c r="AQ556" s="10"/>
      <c r="AS556" s="10"/>
      <c r="AT556" s="11"/>
      <c r="AU556" s="11"/>
      <c r="AV556" s="11"/>
      <c r="AW556" s="11"/>
      <c r="AX556" s="11"/>
      <c r="AY556" s="11"/>
      <c r="AZ556" s="11"/>
      <c r="BA556" s="11"/>
      <c r="BC556" s="10"/>
      <c r="BD556" s="11"/>
      <c r="BE556" s="11"/>
      <c r="BF556" s="11"/>
      <c r="BG556" s="11"/>
      <c r="BH556" s="11"/>
      <c r="BI556" s="11"/>
      <c r="BJ556" s="11"/>
      <c r="BK556" s="11"/>
      <c r="BL556" s="11"/>
      <c r="BM556" s="10"/>
      <c r="BN556" s="11"/>
      <c r="BO556" s="10"/>
      <c r="BP556" s="11"/>
      <c r="BQ556" s="10"/>
      <c r="BR556" s="10"/>
      <c r="BS556" s="10"/>
      <c r="BT556" s="10"/>
      <c r="BU556" s="10"/>
      <c r="BV556" s="6"/>
      <c r="BW556" s="6"/>
      <c r="BX556" s="10"/>
      <c r="BY556" s="11"/>
      <c r="BZ556" s="11"/>
      <c r="CA556" s="11"/>
      <c r="CB556" s="11"/>
      <c r="CC556" s="11"/>
      <c r="CD556" s="11"/>
      <c r="CE556" s="11"/>
      <c r="CF556" s="11"/>
      <c r="CG556" s="6"/>
      <c r="CH556" s="10"/>
      <c r="CI556" s="11"/>
      <c r="CJ556" s="11"/>
      <c r="CK556" s="11"/>
      <c r="CL556" s="11"/>
      <c r="CM556" s="11"/>
      <c r="CN556" s="11"/>
      <c r="CO556" s="11"/>
      <c r="CP556" s="11"/>
    </row>
    <row r="557" spans="1:94" ht="15.75" x14ac:dyDescent="0.25">
      <c r="A557" s="17"/>
      <c r="B557" s="17"/>
      <c r="C557" s="24"/>
      <c r="D557" s="24"/>
      <c r="E557" s="24"/>
      <c r="F557" s="25"/>
      <c r="G557" s="25"/>
      <c r="H557" s="46"/>
      <c r="I557" s="81" t="str">
        <f t="shared" si="188"/>
        <v/>
      </c>
      <c r="J557" s="28" t="str">
        <f t="shared" si="189"/>
        <v/>
      </c>
      <c r="K557" s="29" t="str">
        <f t="shared" si="190"/>
        <v/>
      </c>
      <c r="L557" s="99" t="str">
        <f t="shared" si="191"/>
        <v/>
      </c>
      <c r="M557" s="30" t="str">
        <f t="shared" si="192"/>
        <v/>
      </c>
      <c r="N557" s="31" t="str">
        <f t="shared" si="193"/>
        <v/>
      </c>
      <c r="P557" s="14">
        <f t="shared" si="176"/>
        <v>-154</v>
      </c>
      <c r="Q557" s="14"/>
      <c r="R557" s="56" t="e">
        <f t="shared" si="177"/>
        <v>#N/A</v>
      </c>
      <c r="S557" s="56" t="e">
        <f t="shared" si="178"/>
        <v>#N/A</v>
      </c>
      <c r="T557" s="98" t="e">
        <f t="shared" si="179"/>
        <v>#N/A</v>
      </c>
      <c r="U557" s="11" t="e">
        <f t="shared" si="180"/>
        <v>#N/A</v>
      </c>
      <c r="V557" s="11" t="e">
        <f t="shared" si="181"/>
        <v>#N/A</v>
      </c>
      <c r="W557" s="11" t="e">
        <f t="shared" si="182"/>
        <v>#N/A</v>
      </c>
      <c r="X557" s="11" t="e">
        <f t="shared" si="183"/>
        <v>#N/A</v>
      </c>
      <c r="Y557" s="11" t="e">
        <f t="shared" si="184"/>
        <v>#N/A</v>
      </c>
      <c r="Z557" s="11" t="e">
        <f t="shared" si="185"/>
        <v>#N/A</v>
      </c>
      <c r="AA557" s="56" t="e">
        <f t="shared" si="186"/>
        <v>#N/A</v>
      </c>
      <c r="AB557" s="56" t="e">
        <f t="shared" si="187"/>
        <v>#N/A</v>
      </c>
      <c r="AC557" s="35" t="e">
        <f t="shared" si="194"/>
        <v>#N/A</v>
      </c>
      <c r="AD557" s="35" t="e">
        <f t="shared" si="195"/>
        <v>#N/A</v>
      </c>
      <c r="AE557" s="35" t="e">
        <f t="shared" si="196"/>
        <v>#N/A</v>
      </c>
      <c r="AF557" s="35" t="e">
        <f t="shared" si="197"/>
        <v>#N/A</v>
      </c>
      <c r="AG557"/>
      <c r="AH557"/>
      <c r="AI557" s="10"/>
      <c r="AJ557" s="11"/>
      <c r="AK557" s="10"/>
      <c r="AL557" s="11"/>
      <c r="AM557" s="10"/>
      <c r="AN557" s="10"/>
      <c r="AO557" s="10"/>
      <c r="AP557" s="10"/>
      <c r="AQ557" s="10"/>
      <c r="AS557" s="10"/>
      <c r="AT557" s="11"/>
      <c r="AU557" s="11"/>
      <c r="AV557" s="11"/>
      <c r="AW557" s="11"/>
      <c r="AX557" s="11"/>
      <c r="AY557" s="11"/>
      <c r="AZ557" s="11"/>
      <c r="BA557" s="11"/>
      <c r="BC557" s="10"/>
      <c r="BD557" s="11"/>
      <c r="BE557" s="11"/>
      <c r="BF557" s="11"/>
      <c r="BG557" s="11"/>
      <c r="BH557" s="11"/>
      <c r="BI557" s="11"/>
      <c r="BJ557" s="11"/>
      <c r="BK557" s="11"/>
      <c r="BL557" s="11"/>
      <c r="BM557" s="10"/>
      <c r="BN557" s="11"/>
      <c r="BO557" s="10"/>
      <c r="BP557" s="11"/>
      <c r="BQ557" s="10"/>
      <c r="BR557" s="10"/>
      <c r="BS557" s="10"/>
      <c r="BT557" s="10"/>
      <c r="BU557" s="10"/>
      <c r="BV557" s="6"/>
      <c r="BW557" s="6"/>
      <c r="BX557" s="10"/>
      <c r="BY557" s="11"/>
      <c r="BZ557" s="11"/>
      <c r="CA557" s="11"/>
      <c r="CB557" s="11"/>
      <c r="CC557" s="11"/>
      <c r="CD557" s="11"/>
      <c r="CE557" s="11"/>
      <c r="CF557" s="11"/>
      <c r="CG557" s="6"/>
      <c r="CH557" s="10"/>
      <c r="CI557" s="11"/>
      <c r="CJ557" s="11"/>
      <c r="CK557" s="11"/>
      <c r="CL557" s="11"/>
      <c r="CM557" s="11"/>
      <c r="CN557" s="11"/>
      <c r="CO557" s="11"/>
      <c r="CP557" s="11"/>
    </row>
    <row r="558" spans="1:94" ht="15.75" x14ac:dyDescent="0.25">
      <c r="A558" s="17"/>
      <c r="B558" s="17"/>
      <c r="C558" s="24"/>
      <c r="D558" s="24"/>
      <c r="E558" s="24"/>
      <c r="F558" s="25"/>
      <c r="G558" s="25"/>
      <c r="H558" s="46"/>
      <c r="I558" s="81" t="str">
        <f t="shared" si="188"/>
        <v/>
      </c>
      <c r="J558" s="28" t="str">
        <f t="shared" si="189"/>
        <v/>
      </c>
      <c r="K558" s="29" t="str">
        <f t="shared" si="190"/>
        <v/>
      </c>
      <c r="L558" s="99" t="str">
        <f t="shared" si="191"/>
        <v/>
      </c>
      <c r="M558" s="30" t="str">
        <f t="shared" si="192"/>
        <v/>
      </c>
      <c r="N558" s="31" t="str">
        <f t="shared" si="193"/>
        <v/>
      </c>
      <c r="P558" s="14">
        <f t="shared" si="176"/>
        <v>-154</v>
      </c>
      <c r="Q558" s="14"/>
      <c r="R558" s="56" t="e">
        <f t="shared" si="177"/>
        <v>#N/A</v>
      </c>
      <c r="S558" s="56" t="e">
        <f t="shared" si="178"/>
        <v>#N/A</v>
      </c>
      <c r="T558" s="98" t="e">
        <f t="shared" si="179"/>
        <v>#N/A</v>
      </c>
      <c r="U558" s="11" t="e">
        <f t="shared" si="180"/>
        <v>#N/A</v>
      </c>
      <c r="V558" s="11" t="e">
        <f t="shared" si="181"/>
        <v>#N/A</v>
      </c>
      <c r="W558" s="11" t="e">
        <f t="shared" si="182"/>
        <v>#N/A</v>
      </c>
      <c r="X558" s="11" t="e">
        <f t="shared" si="183"/>
        <v>#N/A</v>
      </c>
      <c r="Y558" s="11" t="e">
        <f t="shared" si="184"/>
        <v>#N/A</v>
      </c>
      <c r="Z558" s="11" t="e">
        <f t="shared" si="185"/>
        <v>#N/A</v>
      </c>
      <c r="AA558" s="56" t="e">
        <f t="shared" si="186"/>
        <v>#N/A</v>
      </c>
      <c r="AB558" s="56" t="e">
        <f t="shared" si="187"/>
        <v>#N/A</v>
      </c>
      <c r="AC558" s="35" t="e">
        <f t="shared" si="194"/>
        <v>#N/A</v>
      </c>
      <c r="AD558" s="35" t="e">
        <f t="shared" si="195"/>
        <v>#N/A</v>
      </c>
      <c r="AE558" s="35" t="e">
        <f t="shared" si="196"/>
        <v>#N/A</v>
      </c>
      <c r="AF558" s="35" t="e">
        <f t="shared" si="197"/>
        <v>#N/A</v>
      </c>
      <c r="AG558"/>
      <c r="AH558"/>
      <c r="AI558" s="10"/>
      <c r="AJ558" s="11"/>
      <c r="AK558" s="10"/>
      <c r="AL558" s="11"/>
      <c r="AM558" s="10"/>
      <c r="AN558" s="10"/>
      <c r="AO558" s="10"/>
      <c r="AP558" s="10"/>
      <c r="AQ558" s="10"/>
      <c r="AS558" s="10"/>
      <c r="AT558" s="11"/>
      <c r="AU558" s="11"/>
      <c r="AV558" s="11"/>
      <c r="AW558" s="11"/>
      <c r="AX558" s="11"/>
      <c r="AY558" s="11"/>
      <c r="AZ558" s="11"/>
      <c r="BA558" s="11"/>
      <c r="BC558" s="10"/>
      <c r="BD558" s="11"/>
      <c r="BE558" s="11"/>
      <c r="BF558" s="11"/>
      <c r="BG558" s="11"/>
      <c r="BH558" s="11"/>
      <c r="BI558" s="11"/>
      <c r="BJ558" s="11"/>
      <c r="BK558" s="11"/>
      <c r="BL558" s="11"/>
      <c r="BM558" s="10"/>
      <c r="BN558" s="11"/>
      <c r="BO558" s="10"/>
      <c r="BP558" s="11"/>
      <c r="BQ558" s="10"/>
      <c r="BR558" s="10"/>
      <c r="BS558" s="10"/>
      <c r="BT558" s="10"/>
      <c r="BU558" s="10"/>
      <c r="BV558" s="6"/>
      <c r="BW558" s="6"/>
      <c r="BX558" s="10"/>
      <c r="BY558" s="11"/>
      <c r="BZ558" s="11"/>
      <c r="CA558" s="11"/>
      <c r="CB558" s="11"/>
      <c r="CC558" s="11"/>
      <c r="CD558" s="11"/>
      <c r="CE558" s="11"/>
      <c r="CF558" s="11"/>
      <c r="CG558" s="6"/>
      <c r="CH558" s="10"/>
      <c r="CI558" s="11"/>
      <c r="CJ558" s="11"/>
      <c r="CK558" s="11"/>
      <c r="CL558" s="11"/>
      <c r="CM558" s="11"/>
      <c r="CN558" s="11"/>
      <c r="CO558" s="11"/>
      <c r="CP558" s="11"/>
    </row>
    <row r="559" spans="1:94" ht="15.75" x14ac:dyDescent="0.25">
      <c r="A559" s="17"/>
      <c r="B559" s="17"/>
      <c r="C559" s="24"/>
      <c r="D559" s="24"/>
      <c r="E559" s="24"/>
      <c r="F559" s="25"/>
      <c r="G559" s="25"/>
      <c r="H559" s="46"/>
      <c r="I559" s="81" t="str">
        <f t="shared" si="188"/>
        <v/>
      </c>
      <c r="J559" s="28" t="str">
        <f t="shared" si="189"/>
        <v/>
      </c>
      <c r="K559" s="29" t="str">
        <f t="shared" si="190"/>
        <v/>
      </c>
      <c r="L559" s="99" t="str">
        <f t="shared" si="191"/>
        <v/>
      </c>
      <c r="M559" s="30" t="str">
        <f t="shared" si="192"/>
        <v/>
      </c>
      <c r="N559" s="31" t="str">
        <f t="shared" si="193"/>
        <v/>
      </c>
      <c r="P559" s="14">
        <f t="shared" si="176"/>
        <v>-154</v>
      </c>
      <c r="Q559" s="14"/>
      <c r="R559" s="56" t="e">
        <f t="shared" si="177"/>
        <v>#N/A</v>
      </c>
      <c r="S559" s="56" t="e">
        <f t="shared" si="178"/>
        <v>#N/A</v>
      </c>
      <c r="T559" s="98" t="e">
        <f t="shared" si="179"/>
        <v>#N/A</v>
      </c>
      <c r="U559" s="11" t="e">
        <f t="shared" si="180"/>
        <v>#N/A</v>
      </c>
      <c r="V559" s="11" t="e">
        <f t="shared" si="181"/>
        <v>#N/A</v>
      </c>
      <c r="W559" s="11" t="e">
        <f t="shared" si="182"/>
        <v>#N/A</v>
      </c>
      <c r="X559" s="11" t="e">
        <f t="shared" si="183"/>
        <v>#N/A</v>
      </c>
      <c r="Y559" s="11" t="e">
        <f t="shared" si="184"/>
        <v>#N/A</v>
      </c>
      <c r="Z559" s="11" t="e">
        <f t="shared" si="185"/>
        <v>#N/A</v>
      </c>
      <c r="AA559" s="56" t="e">
        <f t="shared" si="186"/>
        <v>#N/A</v>
      </c>
      <c r="AB559" s="56" t="e">
        <f t="shared" si="187"/>
        <v>#N/A</v>
      </c>
      <c r="AC559" s="35" t="e">
        <f t="shared" si="194"/>
        <v>#N/A</v>
      </c>
      <c r="AD559" s="35" t="e">
        <f t="shared" si="195"/>
        <v>#N/A</v>
      </c>
      <c r="AE559" s="35" t="e">
        <f t="shared" si="196"/>
        <v>#N/A</v>
      </c>
      <c r="AF559" s="35" t="e">
        <f t="shared" si="197"/>
        <v>#N/A</v>
      </c>
      <c r="AG559"/>
      <c r="AH559"/>
      <c r="AI559" s="10"/>
      <c r="AJ559" s="11"/>
      <c r="AK559" s="10"/>
      <c r="AL559" s="11"/>
      <c r="AM559" s="10"/>
      <c r="AN559" s="10"/>
      <c r="AO559" s="10"/>
      <c r="AP559" s="10"/>
      <c r="AQ559" s="10"/>
      <c r="AS559" s="10"/>
      <c r="AT559" s="11"/>
      <c r="AU559" s="11"/>
      <c r="AV559" s="11"/>
      <c r="AW559" s="11"/>
      <c r="AX559" s="11"/>
      <c r="AY559" s="11"/>
      <c r="AZ559" s="11"/>
      <c r="BA559" s="11"/>
      <c r="BC559" s="10"/>
      <c r="BD559" s="11"/>
      <c r="BE559" s="11"/>
      <c r="BF559" s="11"/>
      <c r="BG559" s="11"/>
      <c r="BH559" s="11"/>
      <c r="BI559" s="11"/>
      <c r="BJ559" s="11"/>
      <c r="BK559" s="11"/>
      <c r="BL559" s="11"/>
      <c r="BM559" s="10"/>
      <c r="BN559" s="11"/>
      <c r="BO559" s="10"/>
      <c r="BP559" s="11"/>
      <c r="BQ559" s="10"/>
      <c r="BR559" s="10"/>
      <c r="BS559" s="10"/>
      <c r="BT559" s="10"/>
      <c r="BU559" s="10"/>
      <c r="BV559" s="6"/>
      <c r="BW559" s="6"/>
      <c r="BX559" s="10"/>
      <c r="BY559" s="11"/>
      <c r="BZ559" s="11"/>
      <c r="CA559" s="11"/>
      <c r="CB559" s="11"/>
      <c r="CC559" s="11"/>
      <c r="CD559" s="11"/>
      <c r="CE559" s="11"/>
      <c r="CF559" s="11"/>
      <c r="CG559" s="6"/>
      <c r="CH559" s="10"/>
      <c r="CI559" s="11"/>
      <c r="CJ559" s="11"/>
      <c r="CK559" s="11"/>
      <c r="CL559" s="11"/>
      <c r="CM559" s="11"/>
      <c r="CN559" s="11"/>
      <c r="CO559" s="11"/>
      <c r="CP559" s="11"/>
    </row>
    <row r="560" spans="1:94" ht="15.75" x14ac:dyDescent="0.25">
      <c r="A560" s="17"/>
      <c r="B560" s="17"/>
      <c r="C560" s="24"/>
      <c r="D560" s="24"/>
      <c r="E560" s="24"/>
      <c r="F560" s="25"/>
      <c r="G560" s="25"/>
      <c r="H560" s="46"/>
      <c r="I560" s="81" t="str">
        <f t="shared" si="188"/>
        <v/>
      </c>
      <c r="J560" s="28" t="str">
        <f t="shared" si="189"/>
        <v/>
      </c>
      <c r="K560" s="29" t="str">
        <f t="shared" si="190"/>
        <v/>
      </c>
      <c r="L560" s="99" t="str">
        <f t="shared" si="191"/>
        <v/>
      </c>
      <c r="M560" s="30" t="str">
        <f t="shared" si="192"/>
        <v/>
      </c>
      <c r="N560" s="31" t="str">
        <f t="shared" si="193"/>
        <v/>
      </c>
      <c r="P560" s="14">
        <f t="shared" si="176"/>
        <v>-154</v>
      </c>
      <c r="Q560" s="14"/>
      <c r="R560" s="56" t="e">
        <f t="shared" si="177"/>
        <v>#N/A</v>
      </c>
      <c r="S560" s="56" t="e">
        <f t="shared" si="178"/>
        <v>#N/A</v>
      </c>
      <c r="T560" s="98" t="e">
        <f t="shared" si="179"/>
        <v>#N/A</v>
      </c>
      <c r="U560" s="11" t="e">
        <f t="shared" si="180"/>
        <v>#N/A</v>
      </c>
      <c r="V560" s="11" t="e">
        <f t="shared" si="181"/>
        <v>#N/A</v>
      </c>
      <c r="W560" s="11" t="e">
        <f t="shared" si="182"/>
        <v>#N/A</v>
      </c>
      <c r="X560" s="11" t="e">
        <f t="shared" si="183"/>
        <v>#N/A</v>
      </c>
      <c r="Y560" s="11" t="e">
        <f t="shared" si="184"/>
        <v>#N/A</v>
      </c>
      <c r="Z560" s="11" t="e">
        <f t="shared" si="185"/>
        <v>#N/A</v>
      </c>
      <c r="AA560" s="56" t="e">
        <f t="shared" si="186"/>
        <v>#N/A</v>
      </c>
      <c r="AB560" s="56" t="e">
        <f t="shared" si="187"/>
        <v>#N/A</v>
      </c>
      <c r="AC560" s="35" t="e">
        <f t="shared" si="194"/>
        <v>#N/A</v>
      </c>
      <c r="AD560" s="35" t="e">
        <f t="shared" si="195"/>
        <v>#N/A</v>
      </c>
      <c r="AE560" s="35" t="e">
        <f t="shared" si="196"/>
        <v>#N/A</v>
      </c>
      <c r="AF560" s="35" t="e">
        <f t="shared" si="197"/>
        <v>#N/A</v>
      </c>
      <c r="AG560"/>
      <c r="AH560"/>
      <c r="AI560" s="10"/>
      <c r="AJ560" s="11"/>
      <c r="AK560" s="10"/>
      <c r="AL560" s="11"/>
      <c r="AM560" s="10"/>
      <c r="AN560" s="10"/>
      <c r="AO560" s="10"/>
      <c r="AP560" s="10"/>
      <c r="AQ560" s="10"/>
      <c r="AS560" s="10"/>
      <c r="AT560" s="11"/>
      <c r="AU560" s="11"/>
      <c r="AV560" s="11"/>
      <c r="AW560" s="11"/>
      <c r="AX560" s="11"/>
      <c r="AY560" s="11"/>
      <c r="AZ560" s="11"/>
      <c r="BA560" s="11"/>
      <c r="BC560" s="10"/>
      <c r="BD560" s="11"/>
      <c r="BE560" s="11"/>
      <c r="BF560" s="11"/>
      <c r="BG560" s="11"/>
      <c r="BH560" s="11"/>
      <c r="BI560" s="11"/>
      <c r="BJ560" s="11"/>
      <c r="BK560" s="11"/>
      <c r="BL560" s="11"/>
      <c r="BM560" s="10"/>
      <c r="BN560" s="11"/>
      <c r="BO560" s="10"/>
      <c r="BP560" s="11"/>
      <c r="BQ560" s="10"/>
      <c r="BR560" s="10"/>
      <c r="BS560" s="10"/>
      <c r="BT560" s="10"/>
      <c r="BU560" s="10"/>
      <c r="BV560" s="6"/>
      <c r="BW560" s="6"/>
      <c r="BX560" s="10"/>
      <c r="BY560" s="11"/>
      <c r="BZ560" s="11"/>
      <c r="CA560" s="11"/>
      <c r="CB560" s="11"/>
      <c r="CC560" s="11"/>
      <c r="CD560" s="11"/>
      <c r="CE560" s="11"/>
      <c r="CF560" s="11"/>
      <c r="CG560" s="6"/>
      <c r="CH560" s="10"/>
      <c r="CI560" s="11"/>
      <c r="CJ560" s="11"/>
      <c r="CK560" s="11"/>
      <c r="CL560" s="11"/>
      <c r="CM560" s="11"/>
      <c r="CN560" s="11"/>
      <c r="CO560" s="11"/>
      <c r="CP560" s="11"/>
    </row>
    <row r="561" spans="1:94" ht="15.75" x14ac:dyDescent="0.25">
      <c r="A561" s="17"/>
      <c r="B561" s="17"/>
      <c r="C561" s="24"/>
      <c r="D561" s="24"/>
      <c r="E561" s="24"/>
      <c r="F561" s="25"/>
      <c r="G561" s="25"/>
      <c r="H561" s="46"/>
      <c r="I561" s="81" t="str">
        <f t="shared" si="188"/>
        <v/>
      </c>
      <c r="J561" s="28" t="str">
        <f t="shared" si="189"/>
        <v/>
      </c>
      <c r="K561" s="29" t="str">
        <f t="shared" si="190"/>
        <v/>
      </c>
      <c r="L561" s="99" t="str">
        <f t="shared" si="191"/>
        <v/>
      </c>
      <c r="M561" s="30" t="str">
        <f t="shared" si="192"/>
        <v/>
      </c>
      <c r="N561" s="31" t="str">
        <f t="shared" si="193"/>
        <v/>
      </c>
      <c r="P561" s="14">
        <f t="shared" si="176"/>
        <v>-154</v>
      </c>
      <c r="Q561" s="14"/>
      <c r="R561" s="56" t="e">
        <f t="shared" si="177"/>
        <v>#N/A</v>
      </c>
      <c r="S561" s="56" t="e">
        <f t="shared" si="178"/>
        <v>#N/A</v>
      </c>
      <c r="T561" s="98" t="e">
        <f t="shared" si="179"/>
        <v>#N/A</v>
      </c>
      <c r="U561" s="11" t="e">
        <f t="shared" si="180"/>
        <v>#N/A</v>
      </c>
      <c r="V561" s="11" t="e">
        <f t="shared" si="181"/>
        <v>#N/A</v>
      </c>
      <c r="W561" s="11" t="e">
        <f t="shared" si="182"/>
        <v>#N/A</v>
      </c>
      <c r="X561" s="11" t="e">
        <f t="shared" si="183"/>
        <v>#N/A</v>
      </c>
      <c r="Y561" s="11" t="e">
        <f t="shared" si="184"/>
        <v>#N/A</v>
      </c>
      <c r="Z561" s="11" t="e">
        <f t="shared" si="185"/>
        <v>#N/A</v>
      </c>
      <c r="AA561" s="56" t="e">
        <f t="shared" si="186"/>
        <v>#N/A</v>
      </c>
      <c r="AB561" s="56" t="e">
        <f t="shared" si="187"/>
        <v>#N/A</v>
      </c>
      <c r="AC561" s="35" t="e">
        <f t="shared" si="194"/>
        <v>#N/A</v>
      </c>
      <c r="AD561" s="35" t="e">
        <f t="shared" si="195"/>
        <v>#N/A</v>
      </c>
      <c r="AE561" s="35" t="e">
        <f t="shared" si="196"/>
        <v>#N/A</v>
      </c>
      <c r="AF561" s="35" t="e">
        <f t="shared" si="197"/>
        <v>#N/A</v>
      </c>
      <c r="AG561"/>
      <c r="AH561"/>
      <c r="AI561" s="10"/>
      <c r="AJ561" s="11"/>
      <c r="AK561" s="10"/>
      <c r="AL561" s="11"/>
      <c r="AM561" s="10"/>
      <c r="AN561" s="10"/>
      <c r="AO561" s="10"/>
      <c r="AP561" s="10"/>
      <c r="AQ561" s="10"/>
      <c r="AS561" s="10"/>
      <c r="AT561" s="11"/>
      <c r="AU561" s="11"/>
      <c r="AV561" s="11"/>
      <c r="AW561" s="11"/>
      <c r="AX561" s="11"/>
      <c r="AY561" s="11"/>
      <c r="AZ561" s="11"/>
      <c r="BA561" s="11"/>
      <c r="BC561" s="10"/>
      <c r="BD561" s="11"/>
      <c r="BE561" s="11"/>
      <c r="BF561" s="11"/>
      <c r="BG561" s="11"/>
      <c r="BH561" s="11"/>
      <c r="BI561" s="11"/>
      <c r="BJ561" s="11"/>
      <c r="BK561" s="11"/>
      <c r="BL561" s="11"/>
      <c r="BM561" s="10"/>
      <c r="BN561" s="11"/>
      <c r="BO561" s="10"/>
      <c r="BP561" s="11"/>
      <c r="BQ561" s="10"/>
      <c r="BR561" s="10"/>
      <c r="BS561" s="10"/>
      <c r="BT561" s="10"/>
      <c r="BU561" s="10"/>
      <c r="BV561" s="6"/>
      <c r="BW561" s="6"/>
      <c r="BX561" s="10"/>
      <c r="BY561" s="11"/>
      <c r="BZ561" s="11"/>
      <c r="CA561" s="11"/>
      <c r="CB561" s="11"/>
      <c r="CC561" s="11"/>
      <c r="CD561" s="11"/>
      <c r="CE561" s="11"/>
      <c r="CF561" s="11"/>
      <c r="CG561" s="6"/>
      <c r="CH561" s="10"/>
      <c r="CI561" s="11"/>
      <c r="CJ561" s="11"/>
      <c r="CK561" s="11"/>
      <c r="CL561" s="11"/>
      <c r="CM561" s="11"/>
      <c r="CN561" s="11"/>
      <c r="CO561" s="11"/>
      <c r="CP561" s="11"/>
    </row>
    <row r="562" spans="1:94" ht="15.75" x14ac:dyDescent="0.25">
      <c r="A562" s="17"/>
      <c r="B562" s="17"/>
      <c r="C562" s="24"/>
      <c r="D562" s="24"/>
      <c r="E562" s="24"/>
      <c r="F562" s="25"/>
      <c r="G562" s="25"/>
      <c r="H562" s="46"/>
      <c r="I562" s="81" t="str">
        <f t="shared" si="188"/>
        <v/>
      </c>
      <c r="J562" s="28" t="str">
        <f t="shared" si="189"/>
        <v/>
      </c>
      <c r="K562" s="29" t="str">
        <f t="shared" si="190"/>
        <v/>
      </c>
      <c r="L562" s="99" t="str">
        <f t="shared" si="191"/>
        <v/>
      </c>
      <c r="M562" s="30" t="str">
        <f t="shared" si="192"/>
        <v/>
      </c>
      <c r="N562" s="31" t="str">
        <f t="shared" si="193"/>
        <v/>
      </c>
      <c r="P562" s="14">
        <f t="shared" si="176"/>
        <v>-154</v>
      </c>
      <c r="Q562" s="14"/>
      <c r="R562" s="56" t="e">
        <f t="shared" si="177"/>
        <v>#N/A</v>
      </c>
      <c r="S562" s="56" t="e">
        <f t="shared" si="178"/>
        <v>#N/A</v>
      </c>
      <c r="T562" s="98" t="e">
        <f t="shared" si="179"/>
        <v>#N/A</v>
      </c>
      <c r="U562" s="11" t="e">
        <f t="shared" si="180"/>
        <v>#N/A</v>
      </c>
      <c r="V562" s="11" t="e">
        <f t="shared" si="181"/>
        <v>#N/A</v>
      </c>
      <c r="W562" s="11" t="e">
        <f t="shared" si="182"/>
        <v>#N/A</v>
      </c>
      <c r="X562" s="11" t="e">
        <f t="shared" si="183"/>
        <v>#N/A</v>
      </c>
      <c r="Y562" s="11" t="e">
        <f t="shared" si="184"/>
        <v>#N/A</v>
      </c>
      <c r="Z562" s="11" t="e">
        <f t="shared" si="185"/>
        <v>#N/A</v>
      </c>
      <c r="AA562" s="56" t="e">
        <f t="shared" si="186"/>
        <v>#N/A</v>
      </c>
      <c r="AB562" s="56" t="e">
        <f t="shared" si="187"/>
        <v>#N/A</v>
      </c>
      <c r="AC562" s="35" t="e">
        <f t="shared" si="194"/>
        <v>#N/A</v>
      </c>
      <c r="AD562" s="35" t="e">
        <f t="shared" si="195"/>
        <v>#N/A</v>
      </c>
      <c r="AE562" s="35" t="e">
        <f t="shared" si="196"/>
        <v>#N/A</v>
      </c>
      <c r="AF562" s="35" t="e">
        <f t="shared" si="197"/>
        <v>#N/A</v>
      </c>
      <c r="AG562"/>
      <c r="AH562"/>
      <c r="AI562" s="10"/>
      <c r="AJ562" s="11"/>
      <c r="AK562" s="10"/>
      <c r="AL562" s="11"/>
      <c r="AM562" s="10"/>
      <c r="AN562" s="10"/>
      <c r="AO562" s="10"/>
      <c r="AP562" s="10"/>
      <c r="AQ562" s="10"/>
      <c r="AS562" s="10"/>
      <c r="AT562" s="11"/>
      <c r="AU562" s="11"/>
      <c r="AV562" s="11"/>
      <c r="AW562" s="11"/>
      <c r="AX562" s="11"/>
      <c r="AY562" s="11"/>
      <c r="AZ562" s="11"/>
      <c r="BA562" s="11"/>
      <c r="BC562" s="10"/>
      <c r="BD562" s="11"/>
      <c r="BE562" s="11"/>
      <c r="BF562" s="11"/>
      <c r="BG562" s="11"/>
      <c r="BH562" s="11"/>
      <c r="BI562" s="11"/>
      <c r="BJ562" s="11"/>
      <c r="BK562" s="11"/>
      <c r="BL562" s="11"/>
      <c r="BM562" s="10"/>
      <c r="BN562" s="11"/>
      <c r="BO562" s="10"/>
      <c r="BP562" s="11"/>
      <c r="BQ562" s="10"/>
      <c r="BR562" s="10"/>
      <c r="BS562" s="10"/>
      <c r="BT562" s="10"/>
      <c r="BU562" s="10"/>
      <c r="BV562" s="6"/>
      <c r="BW562" s="6"/>
      <c r="BX562" s="10"/>
      <c r="BY562" s="11"/>
      <c r="BZ562" s="11"/>
      <c r="CA562" s="11"/>
      <c r="CB562" s="11"/>
      <c r="CC562" s="11"/>
      <c r="CD562" s="11"/>
      <c r="CE562" s="11"/>
      <c r="CF562" s="11"/>
      <c r="CG562" s="6"/>
      <c r="CH562" s="10"/>
      <c r="CI562" s="11"/>
      <c r="CJ562" s="11"/>
      <c r="CK562" s="11"/>
      <c r="CL562" s="11"/>
      <c r="CM562" s="11"/>
      <c r="CN562" s="11"/>
      <c r="CO562" s="11"/>
      <c r="CP562" s="11"/>
    </row>
    <row r="563" spans="1:94" ht="15.75" x14ac:dyDescent="0.25">
      <c r="A563" s="17"/>
      <c r="B563" s="17"/>
      <c r="C563" s="24"/>
      <c r="D563" s="24"/>
      <c r="E563" s="24"/>
      <c r="F563" s="25"/>
      <c r="G563" s="25"/>
      <c r="H563" s="46"/>
      <c r="I563" s="81" t="str">
        <f t="shared" si="188"/>
        <v/>
      </c>
      <c r="J563" s="28" t="str">
        <f t="shared" si="189"/>
        <v/>
      </c>
      <c r="K563" s="29" t="str">
        <f t="shared" si="190"/>
        <v/>
      </c>
      <c r="L563" s="99" t="str">
        <f t="shared" si="191"/>
        <v/>
      </c>
      <c r="M563" s="30" t="str">
        <f t="shared" si="192"/>
        <v/>
      </c>
      <c r="N563" s="31" t="str">
        <f t="shared" si="193"/>
        <v/>
      </c>
      <c r="P563" s="14">
        <f t="shared" si="176"/>
        <v>-154</v>
      </c>
      <c r="Q563" s="14"/>
      <c r="R563" s="56" t="e">
        <f t="shared" si="177"/>
        <v>#N/A</v>
      </c>
      <c r="S563" s="56" t="e">
        <f t="shared" si="178"/>
        <v>#N/A</v>
      </c>
      <c r="T563" s="98" t="e">
        <f t="shared" si="179"/>
        <v>#N/A</v>
      </c>
      <c r="U563" s="11" t="e">
        <f t="shared" si="180"/>
        <v>#N/A</v>
      </c>
      <c r="V563" s="11" t="e">
        <f t="shared" si="181"/>
        <v>#N/A</v>
      </c>
      <c r="W563" s="11" t="e">
        <f t="shared" si="182"/>
        <v>#N/A</v>
      </c>
      <c r="X563" s="11" t="e">
        <f t="shared" si="183"/>
        <v>#N/A</v>
      </c>
      <c r="Y563" s="11" t="e">
        <f t="shared" si="184"/>
        <v>#N/A</v>
      </c>
      <c r="Z563" s="11" t="e">
        <f t="shared" si="185"/>
        <v>#N/A</v>
      </c>
      <c r="AA563" s="56" t="e">
        <f t="shared" si="186"/>
        <v>#N/A</v>
      </c>
      <c r="AB563" s="56" t="e">
        <f t="shared" si="187"/>
        <v>#N/A</v>
      </c>
      <c r="AC563" s="35" t="e">
        <f t="shared" si="194"/>
        <v>#N/A</v>
      </c>
      <c r="AD563" s="35" t="e">
        <f t="shared" si="195"/>
        <v>#N/A</v>
      </c>
      <c r="AE563" s="35" t="e">
        <f t="shared" si="196"/>
        <v>#N/A</v>
      </c>
      <c r="AF563" s="35" t="e">
        <f t="shared" si="197"/>
        <v>#N/A</v>
      </c>
      <c r="AG563"/>
      <c r="AH563"/>
      <c r="AI563" s="10"/>
      <c r="AJ563" s="11"/>
      <c r="AK563" s="10"/>
      <c r="AL563" s="11"/>
      <c r="AM563" s="10"/>
      <c r="AN563" s="10"/>
      <c r="AO563" s="10"/>
      <c r="AP563" s="10"/>
      <c r="AQ563" s="10"/>
      <c r="AS563" s="10"/>
      <c r="AT563" s="11"/>
      <c r="AU563" s="11"/>
      <c r="AV563" s="11"/>
      <c r="AW563" s="11"/>
      <c r="AX563" s="11"/>
      <c r="AY563" s="11"/>
      <c r="AZ563" s="11"/>
      <c r="BA563" s="11"/>
      <c r="BC563" s="10"/>
      <c r="BD563" s="11"/>
      <c r="BE563" s="11"/>
      <c r="BF563" s="11"/>
      <c r="BG563" s="11"/>
      <c r="BH563" s="11"/>
      <c r="BI563" s="11"/>
      <c r="BJ563" s="11"/>
      <c r="BK563" s="11"/>
      <c r="BL563" s="11"/>
      <c r="BM563" s="10"/>
      <c r="BN563" s="11"/>
      <c r="BO563" s="10"/>
      <c r="BP563" s="11"/>
      <c r="BQ563" s="10"/>
      <c r="BR563" s="10"/>
      <c r="BS563" s="10"/>
      <c r="BT563" s="10"/>
      <c r="BU563" s="10"/>
      <c r="BV563" s="6"/>
      <c r="BW563" s="6"/>
      <c r="BX563" s="10"/>
      <c r="BY563" s="11"/>
      <c r="BZ563" s="11"/>
      <c r="CA563" s="11"/>
      <c r="CB563" s="11"/>
      <c r="CC563" s="11"/>
      <c r="CD563" s="11"/>
      <c r="CE563" s="11"/>
      <c r="CF563" s="11"/>
      <c r="CG563" s="6"/>
      <c r="CH563" s="10"/>
      <c r="CI563" s="11"/>
      <c r="CJ563" s="11"/>
      <c r="CK563" s="11"/>
      <c r="CL563" s="11"/>
      <c r="CM563" s="11"/>
      <c r="CN563" s="11"/>
      <c r="CO563" s="11"/>
      <c r="CP563" s="11"/>
    </row>
    <row r="564" spans="1:94" ht="15.75" x14ac:dyDescent="0.25">
      <c r="A564" s="17"/>
      <c r="B564" s="17"/>
      <c r="C564" s="24"/>
      <c r="D564" s="24"/>
      <c r="E564" s="24"/>
      <c r="F564" s="25"/>
      <c r="G564" s="25"/>
      <c r="H564" s="46"/>
      <c r="I564" s="81" t="str">
        <f t="shared" si="188"/>
        <v/>
      </c>
      <c r="J564" s="28" t="str">
        <f t="shared" si="189"/>
        <v/>
      </c>
      <c r="K564" s="29" t="str">
        <f t="shared" si="190"/>
        <v/>
      </c>
      <c r="L564" s="99" t="str">
        <f t="shared" si="191"/>
        <v/>
      </c>
      <c r="M564" s="30" t="str">
        <f t="shared" si="192"/>
        <v/>
      </c>
      <c r="N564" s="31" t="str">
        <f t="shared" si="193"/>
        <v/>
      </c>
      <c r="P564" s="14">
        <f t="shared" si="176"/>
        <v>-154</v>
      </c>
      <c r="Q564" s="14"/>
      <c r="R564" s="56" t="e">
        <f t="shared" si="177"/>
        <v>#N/A</v>
      </c>
      <c r="S564" s="56" t="e">
        <f t="shared" si="178"/>
        <v>#N/A</v>
      </c>
      <c r="T564" s="98" t="e">
        <f t="shared" si="179"/>
        <v>#N/A</v>
      </c>
      <c r="U564" s="11" t="e">
        <f t="shared" si="180"/>
        <v>#N/A</v>
      </c>
      <c r="V564" s="11" t="e">
        <f t="shared" si="181"/>
        <v>#N/A</v>
      </c>
      <c r="W564" s="11" t="e">
        <f t="shared" si="182"/>
        <v>#N/A</v>
      </c>
      <c r="X564" s="11" t="e">
        <f t="shared" si="183"/>
        <v>#N/A</v>
      </c>
      <c r="Y564" s="11" t="e">
        <f t="shared" si="184"/>
        <v>#N/A</v>
      </c>
      <c r="Z564" s="11" t="e">
        <f t="shared" si="185"/>
        <v>#N/A</v>
      </c>
      <c r="AA564" s="56" t="e">
        <f t="shared" si="186"/>
        <v>#N/A</v>
      </c>
      <c r="AB564" s="56" t="e">
        <f t="shared" si="187"/>
        <v>#N/A</v>
      </c>
      <c r="AC564" s="35" t="e">
        <f t="shared" si="194"/>
        <v>#N/A</v>
      </c>
      <c r="AD564" s="35" t="e">
        <f t="shared" si="195"/>
        <v>#N/A</v>
      </c>
      <c r="AE564" s="35" t="e">
        <f t="shared" si="196"/>
        <v>#N/A</v>
      </c>
      <c r="AF564" s="35" t="e">
        <f t="shared" si="197"/>
        <v>#N/A</v>
      </c>
      <c r="AG564"/>
      <c r="AH564"/>
      <c r="AI564" s="10"/>
      <c r="AJ564" s="11"/>
      <c r="AK564" s="10"/>
      <c r="AL564" s="11"/>
      <c r="AM564" s="10"/>
      <c r="AN564" s="10"/>
      <c r="AO564" s="10"/>
      <c r="AP564" s="10"/>
      <c r="AQ564" s="10"/>
      <c r="AS564" s="10"/>
      <c r="AT564" s="11"/>
      <c r="AU564" s="11"/>
      <c r="AV564" s="11"/>
      <c r="AW564" s="11"/>
      <c r="AX564" s="11"/>
      <c r="AY564" s="11"/>
      <c r="AZ564" s="11"/>
      <c r="BA564" s="11"/>
      <c r="BC564" s="10"/>
      <c r="BD564" s="11"/>
      <c r="BE564" s="11"/>
      <c r="BF564" s="11"/>
      <c r="BG564" s="11"/>
      <c r="BH564" s="11"/>
      <c r="BI564" s="11"/>
      <c r="BJ564" s="11"/>
      <c r="BK564" s="11"/>
      <c r="BL564" s="11"/>
      <c r="BM564" s="10"/>
      <c r="BN564" s="11"/>
      <c r="BO564" s="10"/>
      <c r="BP564" s="11"/>
      <c r="BQ564" s="10"/>
      <c r="BR564" s="10"/>
      <c r="BS564" s="10"/>
      <c r="BT564" s="10"/>
      <c r="BU564" s="10"/>
      <c r="BV564" s="6"/>
      <c r="BW564" s="6"/>
      <c r="BX564" s="10"/>
      <c r="BY564" s="11"/>
      <c r="BZ564" s="11"/>
      <c r="CA564" s="11"/>
      <c r="CB564" s="11"/>
      <c r="CC564" s="11"/>
      <c r="CD564" s="11"/>
      <c r="CE564" s="11"/>
      <c r="CF564" s="11"/>
      <c r="CG564" s="6"/>
      <c r="CH564" s="10"/>
      <c r="CI564" s="11"/>
      <c r="CJ564" s="11"/>
      <c r="CK564" s="11"/>
      <c r="CL564" s="11"/>
      <c r="CM564" s="11"/>
      <c r="CN564" s="11"/>
      <c r="CO564" s="11"/>
      <c r="CP564" s="11"/>
    </row>
    <row r="565" spans="1:94" ht="15.75" x14ac:dyDescent="0.25">
      <c r="A565" s="17"/>
      <c r="B565" s="17"/>
      <c r="C565" s="24"/>
      <c r="D565" s="24"/>
      <c r="E565" s="24"/>
      <c r="F565" s="25"/>
      <c r="G565" s="25"/>
      <c r="H565" s="46"/>
      <c r="I565" s="81" t="str">
        <f t="shared" si="188"/>
        <v/>
      </c>
      <c r="J565" s="28" t="str">
        <f t="shared" si="189"/>
        <v/>
      </c>
      <c r="K565" s="29" t="str">
        <f t="shared" si="190"/>
        <v/>
      </c>
      <c r="L565" s="99" t="str">
        <f t="shared" si="191"/>
        <v/>
      </c>
      <c r="M565" s="30" t="str">
        <f t="shared" si="192"/>
        <v/>
      </c>
      <c r="N565" s="31" t="str">
        <f t="shared" si="193"/>
        <v/>
      </c>
      <c r="P565" s="14">
        <f t="shared" si="176"/>
        <v>-154</v>
      </c>
      <c r="Q565" s="14"/>
      <c r="R565" s="56" t="e">
        <f t="shared" si="177"/>
        <v>#N/A</v>
      </c>
      <c r="S565" s="56" t="e">
        <f t="shared" si="178"/>
        <v>#N/A</v>
      </c>
      <c r="T565" s="98" t="e">
        <f t="shared" si="179"/>
        <v>#N/A</v>
      </c>
      <c r="U565" s="11" t="e">
        <f t="shared" si="180"/>
        <v>#N/A</v>
      </c>
      <c r="V565" s="11" t="e">
        <f t="shared" si="181"/>
        <v>#N/A</v>
      </c>
      <c r="W565" s="11" t="e">
        <f t="shared" si="182"/>
        <v>#N/A</v>
      </c>
      <c r="X565" s="11" t="e">
        <f t="shared" si="183"/>
        <v>#N/A</v>
      </c>
      <c r="Y565" s="11" t="e">
        <f t="shared" si="184"/>
        <v>#N/A</v>
      </c>
      <c r="Z565" s="11" t="e">
        <f t="shared" si="185"/>
        <v>#N/A</v>
      </c>
      <c r="AA565" s="56" t="e">
        <f t="shared" si="186"/>
        <v>#N/A</v>
      </c>
      <c r="AB565" s="56" t="e">
        <f t="shared" si="187"/>
        <v>#N/A</v>
      </c>
      <c r="AC565" s="35" t="e">
        <f t="shared" si="194"/>
        <v>#N/A</v>
      </c>
      <c r="AD565" s="35" t="e">
        <f t="shared" si="195"/>
        <v>#N/A</v>
      </c>
      <c r="AE565" s="35" t="e">
        <f t="shared" si="196"/>
        <v>#N/A</v>
      </c>
      <c r="AF565" s="35" t="e">
        <f t="shared" si="197"/>
        <v>#N/A</v>
      </c>
      <c r="AG565"/>
      <c r="AH565"/>
      <c r="AI565" s="10"/>
      <c r="AJ565" s="11"/>
      <c r="AK565" s="10"/>
      <c r="AL565" s="11"/>
      <c r="AM565" s="10"/>
      <c r="AN565" s="10"/>
      <c r="AO565" s="10"/>
      <c r="AP565" s="10"/>
      <c r="AQ565" s="10"/>
      <c r="AS565" s="10"/>
      <c r="AT565" s="11"/>
      <c r="AU565" s="11"/>
      <c r="AV565" s="11"/>
      <c r="AW565" s="11"/>
      <c r="AX565" s="11"/>
      <c r="AY565" s="11"/>
      <c r="AZ565" s="11"/>
      <c r="BA565" s="11"/>
      <c r="BC565" s="10"/>
      <c r="BD565" s="11"/>
      <c r="BE565" s="11"/>
      <c r="BF565" s="11"/>
      <c r="BG565" s="11"/>
      <c r="BH565" s="11"/>
      <c r="BI565" s="11"/>
      <c r="BJ565" s="11"/>
      <c r="BK565" s="11"/>
      <c r="BL565" s="11"/>
      <c r="BM565" s="10"/>
      <c r="BN565" s="11"/>
      <c r="BO565" s="10"/>
      <c r="BP565" s="11"/>
      <c r="BQ565" s="10"/>
      <c r="BR565" s="10"/>
      <c r="BS565" s="10"/>
      <c r="BT565" s="10"/>
      <c r="BU565" s="10"/>
      <c r="BV565" s="6"/>
      <c r="BW565" s="6"/>
      <c r="BX565" s="10"/>
      <c r="BY565" s="11"/>
      <c r="BZ565" s="11"/>
      <c r="CA565" s="11"/>
      <c r="CB565" s="11"/>
      <c r="CC565" s="11"/>
      <c r="CD565" s="11"/>
      <c r="CE565" s="11"/>
      <c r="CF565" s="11"/>
      <c r="CG565" s="6"/>
      <c r="CH565" s="10"/>
      <c r="CI565" s="11"/>
      <c r="CJ565" s="11"/>
      <c r="CK565" s="11"/>
      <c r="CL565" s="11"/>
      <c r="CM565" s="11"/>
      <c r="CN565" s="11"/>
      <c r="CO565" s="11"/>
      <c r="CP565" s="11"/>
    </row>
    <row r="566" spans="1:94" ht="15.75" x14ac:dyDescent="0.25">
      <c r="A566" s="17"/>
      <c r="B566" s="17"/>
      <c r="C566" s="24"/>
      <c r="D566" s="24"/>
      <c r="E566" s="24"/>
      <c r="F566" s="25"/>
      <c r="G566" s="25"/>
      <c r="H566" s="46"/>
      <c r="I566" s="81" t="str">
        <f t="shared" si="188"/>
        <v/>
      </c>
      <c r="J566" s="28" t="str">
        <f t="shared" si="189"/>
        <v/>
      </c>
      <c r="K566" s="29" t="str">
        <f t="shared" si="190"/>
        <v/>
      </c>
      <c r="L566" s="99" t="str">
        <f t="shared" si="191"/>
        <v/>
      </c>
      <c r="M566" s="30" t="str">
        <f t="shared" si="192"/>
        <v/>
      </c>
      <c r="N566" s="31" t="str">
        <f t="shared" si="193"/>
        <v/>
      </c>
      <c r="P566" s="14">
        <f t="shared" si="176"/>
        <v>-154</v>
      </c>
      <c r="Q566" s="14"/>
      <c r="R566" s="56" t="e">
        <f t="shared" si="177"/>
        <v>#N/A</v>
      </c>
      <c r="S566" s="56" t="e">
        <f t="shared" si="178"/>
        <v>#N/A</v>
      </c>
      <c r="T566" s="98" t="e">
        <f t="shared" si="179"/>
        <v>#N/A</v>
      </c>
      <c r="U566" s="11" t="e">
        <f t="shared" si="180"/>
        <v>#N/A</v>
      </c>
      <c r="V566" s="11" t="e">
        <f t="shared" si="181"/>
        <v>#N/A</v>
      </c>
      <c r="W566" s="11" t="e">
        <f t="shared" si="182"/>
        <v>#N/A</v>
      </c>
      <c r="X566" s="11" t="e">
        <f t="shared" si="183"/>
        <v>#N/A</v>
      </c>
      <c r="Y566" s="11" t="e">
        <f t="shared" si="184"/>
        <v>#N/A</v>
      </c>
      <c r="Z566" s="11" t="e">
        <f t="shared" si="185"/>
        <v>#N/A</v>
      </c>
      <c r="AA566" s="56" t="e">
        <f t="shared" si="186"/>
        <v>#N/A</v>
      </c>
      <c r="AB566" s="56" t="e">
        <f t="shared" si="187"/>
        <v>#N/A</v>
      </c>
      <c r="AC566" s="35" t="e">
        <f t="shared" si="194"/>
        <v>#N/A</v>
      </c>
      <c r="AD566" s="35" t="e">
        <f t="shared" si="195"/>
        <v>#N/A</v>
      </c>
      <c r="AE566" s="35" t="e">
        <f t="shared" si="196"/>
        <v>#N/A</v>
      </c>
      <c r="AF566" s="35" t="e">
        <f t="shared" si="197"/>
        <v>#N/A</v>
      </c>
      <c r="AG566"/>
      <c r="AH566"/>
      <c r="AI566" s="10"/>
      <c r="AJ566" s="11"/>
      <c r="AK566" s="10"/>
      <c r="AL566" s="11"/>
      <c r="AM566" s="10"/>
      <c r="AN566" s="10"/>
      <c r="AO566" s="10"/>
      <c r="AP566" s="10"/>
      <c r="AQ566" s="10"/>
      <c r="AS566" s="10"/>
      <c r="AT566" s="11"/>
      <c r="AU566" s="11"/>
      <c r="AV566" s="11"/>
      <c r="AW566" s="11"/>
      <c r="AX566" s="11"/>
      <c r="AY566" s="11"/>
      <c r="AZ566" s="11"/>
      <c r="BA566" s="11"/>
      <c r="BC566" s="10"/>
      <c r="BD566" s="11"/>
      <c r="BE566" s="11"/>
      <c r="BF566" s="11"/>
      <c r="BG566" s="11"/>
      <c r="BH566" s="11"/>
      <c r="BI566" s="11"/>
      <c r="BJ566" s="11"/>
      <c r="BK566" s="11"/>
      <c r="BL566" s="11"/>
      <c r="BM566" s="10"/>
      <c r="BN566" s="11"/>
      <c r="BO566" s="10"/>
      <c r="BP566" s="11"/>
      <c r="BQ566" s="10"/>
      <c r="BR566" s="10"/>
      <c r="BS566" s="10"/>
      <c r="BT566" s="10"/>
      <c r="BU566" s="10"/>
      <c r="BV566" s="6"/>
      <c r="BW566" s="6"/>
      <c r="BX566" s="10"/>
      <c r="BY566" s="11"/>
      <c r="BZ566" s="11"/>
      <c r="CA566" s="11"/>
      <c r="CB566" s="11"/>
      <c r="CC566" s="11"/>
      <c r="CD566" s="11"/>
      <c r="CE566" s="11"/>
      <c r="CF566" s="11"/>
      <c r="CG566" s="6"/>
      <c r="CH566" s="10"/>
      <c r="CI566" s="11"/>
      <c r="CJ566" s="11"/>
      <c r="CK566" s="11"/>
      <c r="CL566" s="11"/>
      <c r="CM566" s="11"/>
      <c r="CN566" s="11"/>
      <c r="CO566" s="11"/>
      <c r="CP566" s="11"/>
    </row>
    <row r="567" spans="1:94" ht="15.75" x14ac:dyDescent="0.25">
      <c r="A567" s="17"/>
      <c r="B567" s="17"/>
      <c r="C567" s="24"/>
      <c r="D567" s="24"/>
      <c r="E567" s="24"/>
      <c r="F567" s="25"/>
      <c r="G567" s="25"/>
      <c r="H567" s="46"/>
      <c r="I567" s="81" t="str">
        <f t="shared" si="188"/>
        <v/>
      </c>
      <c r="J567" s="28" t="str">
        <f t="shared" si="189"/>
        <v/>
      </c>
      <c r="K567" s="29" t="str">
        <f t="shared" si="190"/>
        <v/>
      </c>
      <c r="L567" s="99" t="str">
        <f t="shared" si="191"/>
        <v/>
      </c>
      <c r="M567" s="30" t="str">
        <f t="shared" si="192"/>
        <v/>
      </c>
      <c r="N567" s="31" t="str">
        <f t="shared" si="193"/>
        <v/>
      </c>
      <c r="P567" s="14">
        <f t="shared" si="176"/>
        <v>-154</v>
      </c>
      <c r="Q567" s="14"/>
      <c r="R567" s="56" t="e">
        <f t="shared" si="177"/>
        <v>#N/A</v>
      </c>
      <c r="S567" s="56" t="e">
        <f t="shared" si="178"/>
        <v>#N/A</v>
      </c>
      <c r="T567" s="98" t="e">
        <f t="shared" si="179"/>
        <v>#N/A</v>
      </c>
      <c r="U567" s="11" t="e">
        <f t="shared" si="180"/>
        <v>#N/A</v>
      </c>
      <c r="V567" s="11" t="e">
        <f t="shared" si="181"/>
        <v>#N/A</v>
      </c>
      <c r="W567" s="11" t="e">
        <f t="shared" si="182"/>
        <v>#N/A</v>
      </c>
      <c r="X567" s="11" t="e">
        <f t="shared" si="183"/>
        <v>#N/A</v>
      </c>
      <c r="Y567" s="11" t="e">
        <f t="shared" si="184"/>
        <v>#N/A</v>
      </c>
      <c r="Z567" s="11" t="e">
        <f t="shared" si="185"/>
        <v>#N/A</v>
      </c>
      <c r="AA567" s="56" t="e">
        <f t="shared" si="186"/>
        <v>#N/A</v>
      </c>
      <c r="AB567" s="56" t="e">
        <f t="shared" si="187"/>
        <v>#N/A</v>
      </c>
      <c r="AC567" s="35" t="e">
        <f t="shared" si="194"/>
        <v>#N/A</v>
      </c>
      <c r="AD567" s="35" t="e">
        <f t="shared" si="195"/>
        <v>#N/A</v>
      </c>
      <c r="AE567" s="35" t="e">
        <f t="shared" si="196"/>
        <v>#N/A</v>
      </c>
      <c r="AF567" s="35" t="e">
        <f t="shared" si="197"/>
        <v>#N/A</v>
      </c>
      <c r="AG567"/>
      <c r="AH567"/>
      <c r="AI567" s="10"/>
      <c r="AJ567" s="11"/>
      <c r="AK567" s="10"/>
      <c r="AL567" s="11"/>
      <c r="AM567" s="10"/>
      <c r="AN567" s="10"/>
      <c r="AO567" s="10"/>
      <c r="AP567" s="10"/>
      <c r="AQ567" s="10"/>
      <c r="AS567" s="10"/>
      <c r="AT567" s="11"/>
      <c r="AU567" s="11"/>
      <c r="AV567" s="11"/>
      <c r="AW567" s="11"/>
      <c r="AX567" s="11"/>
      <c r="AY567" s="11"/>
      <c r="AZ567" s="11"/>
      <c r="BA567" s="11"/>
      <c r="BC567" s="10"/>
      <c r="BD567" s="11"/>
      <c r="BE567" s="11"/>
      <c r="BF567" s="11"/>
      <c r="BG567" s="11"/>
      <c r="BH567" s="11"/>
      <c r="BI567" s="11"/>
      <c r="BJ567" s="11"/>
      <c r="BK567" s="11"/>
      <c r="BL567" s="11"/>
      <c r="BM567" s="10"/>
      <c r="BN567" s="11"/>
      <c r="BO567" s="10"/>
      <c r="BP567" s="11"/>
      <c r="BQ567" s="10"/>
      <c r="BR567" s="10"/>
      <c r="BS567" s="10"/>
      <c r="BT567" s="10"/>
      <c r="BU567" s="10"/>
      <c r="BV567" s="6"/>
      <c r="BW567" s="6"/>
      <c r="BX567" s="10"/>
      <c r="BY567" s="11"/>
      <c r="BZ567" s="11"/>
      <c r="CA567" s="11"/>
      <c r="CB567" s="11"/>
      <c r="CC567" s="11"/>
      <c r="CD567" s="11"/>
      <c r="CE567" s="11"/>
      <c r="CF567" s="11"/>
      <c r="CG567" s="6"/>
      <c r="CH567" s="10"/>
      <c r="CI567" s="11"/>
      <c r="CJ567" s="11"/>
      <c r="CK567" s="11"/>
      <c r="CL567" s="11"/>
      <c r="CM567" s="11"/>
      <c r="CN567" s="11"/>
      <c r="CO567" s="11"/>
      <c r="CP567" s="11"/>
    </row>
    <row r="568" spans="1:94" ht="15.75" x14ac:dyDescent="0.25">
      <c r="A568" s="17"/>
      <c r="B568" s="17"/>
      <c r="C568" s="24"/>
      <c r="D568" s="24"/>
      <c r="E568" s="24"/>
      <c r="F568" s="25"/>
      <c r="G568" s="25"/>
      <c r="H568" s="46"/>
      <c r="I568" s="81" t="str">
        <f t="shared" si="188"/>
        <v/>
      </c>
      <c r="J568" s="28" t="str">
        <f t="shared" si="189"/>
        <v/>
      </c>
      <c r="K568" s="29" t="str">
        <f t="shared" si="190"/>
        <v/>
      </c>
      <c r="L568" s="99" t="str">
        <f t="shared" si="191"/>
        <v/>
      </c>
      <c r="M568" s="30" t="str">
        <f t="shared" si="192"/>
        <v/>
      </c>
      <c r="N568" s="31" t="str">
        <f t="shared" si="193"/>
        <v/>
      </c>
      <c r="P568" s="14">
        <f t="shared" si="176"/>
        <v>-154</v>
      </c>
      <c r="Q568" s="14"/>
      <c r="R568" s="56" t="e">
        <f t="shared" si="177"/>
        <v>#N/A</v>
      </c>
      <c r="S568" s="56" t="e">
        <f t="shared" si="178"/>
        <v>#N/A</v>
      </c>
      <c r="T568" s="98" t="e">
        <f t="shared" si="179"/>
        <v>#N/A</v>
      </c>
      <c r="U568" s="11" t="e">
        <f t="shared" si="180"/>
        <v>#N/A</v>
      </c>
      <c r="V568" s="11" t="e">
        <f t="shared" si="181"/>
        <v>#N/A</v>
      </c>
      <c r="W568" s="11" t="e">
        <f t="shared" si="182"/>
        <v>#N/A</v>
      </c>
      <c r="X568" s="11" t="e">
        <f t="shared" si="183"/>
        <v>#N/A</v>
      </c>
      <c r="Y568" s="11" t="e">
        <f t="shared" si="184"/>
        <v>#N/A</v>
      </c>
      <c r="Z568" s="11" t="e">
        <f t="shared" si="185"/>
        <v>#N/A</v>
      </c>
      <c r="AA568" s="56" t="e">
        <f t="shared" si="186"/>
        <v>#N/A</v>
      </c>
      <c r="AB568" s="56" t="e">
        <f t="shared" si="187"/>
        <v>#N/A</v>
      </c>
      <c r="AC568" s="35" t="e">
        <f t="shared" si="194"/>
        <v>#N/A</v>
      </c>
      <c r="AD568" s="35" t="e">
        <f t="shared" si="195"/>
        <v>#N/A</v>
      </c>
      <c r="AE568" s="35" t="e">
        <f t="shared" si="196"/>
        <v>#N/A</v>
      </c>
      <c r="AF568" s="35" t="e">
        <f t="shared" si="197"/>
        <v>#N/A</v>
      </c>
      <c r="AG568"/>
      <c r="AH568"/>
      <c r="AI568" s="10"/>
      <c r="AJ568" s="11"/>
      <c r="AK568" s="10"/>
      <c r="AL568" s="11"/>
      <c r="AM568" s="10"/>
      <c r="AN568" s="10"/>
      <c r="AO568" s="10"/>
      <c r="AP568" s="10"/>
      <c r="AQ568" s="10"/>
      <c r="AS568" s="10"/>
      <c r="AT568" s="11"/>
      <c r="AU568" s="11"/>
      <c r="AV568" s="11"/>
      <c r="AW568" s="11"/>
      <c r="AX568" s="11"/>
      <c r="AY568" s="11"/>
      <c r="AZ568" s="11"/>
      <c r="BA568" s="11"/>
      <c r="BC568" s="10"/>
      <c r="BD568" s="11"/>
      <c r="BE568" s="11"/>
      <c r="BF568" s="11"/>
      <c r="BG568" s="11"/>
      <c r="BH568" s="11"/>
      <c r="BI568" s="11"/>
      <c r="BJ568" s="11"/>
      <c r="BK568" s="11"/>
      <c r="BL568" s="11"/>
      <c r="BM568" s="10"/>
      <c r="BN568" s="11"/>
      <c r="BO568" s="10"/>
      <c r="BP568" s="11"/>
      <c r="BQ568" s="10"/>
      <c r="BR568" s="10"/>
      <c r="BS568" s="10"/>
      <c r="BT568" s="10"/>
      <c r="BU568" s="10"/>
      <c r="BV568" s="6"/>
      <c r="BW568" s="6"/>
      <c r="BX568" s="10"/>
      <c r="BY568" s="11"/>
      <c r="BZ568" s="11"/>
      <c r="CA568" s="11"/>
      <c r="CB568" s="11"/>
      <c r="CC568" s="11"/>
      <c r="CD568" s="11"/>
      <c r="CE568" s="11"/>
      <c r="CF568" s="11"/>
      <c r="CG568" s="6"/>
      <c r="CH568" s="10"/>
      <c r="CI568" s="11"/>
      <c r="CJ568" s="11"/>
      <c r="CK568" s="11"/>
      <c r="CL568" s="11"/>
      <c r="CM568" s="11"/>
      <c r="CN568" s="11"/>
      <c r="CO568" s="11"/>
      <c r="CP568" s="11"/>
    </row>
    <row r="569" spans="1:94" ht="15.75" x14ac:dyDescent="0.25">
      <c r="A569" s="17"/>
      <c r="B569" s="17"/>
      <c r="C569" s="24"/>
      <c r="D569" s="24"/>
      <c r="E569" s="24"/>
      <c r="F569" s="25"/>
      <c r="G569" s="25"/>
      <c r="H569" s="46"/>
      <c r="I569" s="81" t="str">
        <f t="shared" si="188"/>
        <v/>
      </c>
      <c r="J569" s="28" t="str">
        <f t="shared" si="189"/>
        <v/>
      </c>
      <c r="K569" s="29" t="str">
        <f t="shared" si="190"/>
        <v/>
      </c>
      <c r="L569" s="99" t="str">
        <f t="shared" si="191"/>
        <v/>
      </c>
      <c r="M569" s="30" t="str">
        <f t="shared" si="192"/>
        <v/>
      </c>
      <c r="N569" s="31" t="str">
        <f t="shared" si="193"/>
        <v/>
      </c>
      <c r="P569" s="14">
        <f t="shared" si="176"/>
        <v>-154</v>
      </c>
      <c r="Q569" s="14"/>
      <c r="R569" s="56" t="e">
        <f t="shared" si="177"/>
        <v>#N/A</v>
      </c>
      <c r="S569" s="56" t="e">
        <f t="shared" si="178"/>
        <v>#N/A</v>
      </c>
      <c r="T569" s="98" t="e">
        <f t="shared" si="179"/>
        <v>#N/A</v>
      </c>
      <c r="U569" s="11" t="e">
        <f t="shared" si="180"/>
        <v>#N/A</v>
      </c>
      <c r="V569" s="11" t="e">
        <f t="shared" si="181"/>
        <v>#N/A</v>
      </c>
      <c r="W569" s="11" t="e">
        <f t="shared" si="182"/>
        <v>#N/A</v>
      </c>
      <c r="X569" s="11" t="e">
        <f t="shared" si="183"/>
        <v>#N/A</v>
      </c>
      <c r="Y569" s="11" t="e">
        <f t="shared" si="184"/>
        <v>#N/A</v>
      </c>
      <c r="Z569" s="11" t="e">
        <f t="shared" si="185"/>
        <v>#N/A</v>
      </c>
      <c r="AA569" s="56" t="e">
        <f t="shared" si="186"/>
        <v>#N/A</v>
      </c>
      <c r="AB569" s="56" t="e">
        <f t="shared" si="187"/>
        <v>#N/A</v>
      </c>
      <c r="AC569" s="35" t="e">
        <f t="shared" si="194"/>
        <v>#N/A</v>
      </c>
      <c r="AD569" s="35" t="e">
        <f t="shared" si="195"/>
        <v>#N/A</v>
      </c>
      <c r="AE569" s="35" t="e">
        <f t="shared" si="196"/>
        <v>#N/A</v>
      </c>
      <c r="AF569" s="35" t="e">
        <f t="shared" si="197"/>
        <v>#N/A</v>
      </c>
      <c r="AG569"/>
      <c r="AH569"/>
      <c r="AI569" s="10"/>
      <c r="AJ569" s="11"/>
      <c r="AK569" s="10"/>
      <c r="AL569" s="11"/>
      <c r="AM569" s="10"/>
      <c r="AN569" s="10"/>
      <c r="AO569" s="10"/>
      <c r="AP569" s="10"/>
      <c r="AQ569" s="10"/>
      <c r="AS569" s="10"/>
      <c r="AT569" s="11"/>
      <c r="AU569" s="11"/>
      <c r="AV569" s="11"/>
      <c r="AW569" s="11"/>
      <c r="AX569" s="11"/>
      <c r="AY569" s="11"/>
      <c r="AZ569" s="11"/>
      <c r="BA569" s="11"/>
      <c r="BC569" s="10"/>
      <c r="BD569" s="11"/>
      <c r="BE569" s="11"/>
      <c r="BF569" s="11"/>
      <c r="BG569" s="11"/>
      <c r="BH569" s="11"/>
      <c r="BI569" s="11"/>
      <c r="BJ569" s="11"/>
      <c r="BK569" s="11"/>
      <c r="BL569" s="11"/>
      <c r="BM569" s="10"/>
      <c r="BN569" s="11"/>
      <c r="BO569" s="10"/>
      <c r="BP569" s="11"/>
      <c r="BQ569" s="10"/>
      <c r="BR569" s="10"/>
      <c r="BS569" s="10"/>
      <c r="BT569" s="10"/>
      <c r="BU569" s="10"/>
      <c r="BV569" s="6"/>
      <c r="BW569" s="6"/>
      <c r="BX569" s="10"/>
      <c r="BY569" s="11"/>
      <c r="BZ569" s="11"/>
      <c r="CA569" s="11"/>
      <c r="CB569" s="11"/>
      <c r="CC569" s="11"/>
      <c r="CD569" s="11"/>
      <c r="CE569" s="11"/>
      <c r="CF569" s="11"/>
      <c r="CG569" s="6"/>
      <c r="CH569" s="10"/>
      <c r="CI569" s="11"/>
      <c r="CJ569" s="11"/>
      <c r="CK569" s="11"/>
      <c r="CL569" s="11"/>
      <c r="CM569" s="11"/>
      <c r="CN569" s="11"/>
      <c r="CO569" s="11"/>
      <c r="CP569" s="11"/>
    </row>
    <row r="570" spans="1:94" ht="15.75" x14ac:dyDescent="0.25">
      <c r="A570" s="17"/>
      <c r="B570" s="17"/>
      <c r="C570" s="24"/>
      <c r="D570" s="24"/>
      <c r="E570" s="24"/>
      <c r="F570" s="25"/>
      <c r="G570" s="25"/>
      <c r="H570" s="46"/>
      <c r="I570" s="81" t="str">
        <f t="shared" si="188"/>
        <v/>
      </c>
      <c r="J570" s="28" t="str">
        <f t="shared" si="189"/>
        <v/>
      </c>
      <c r="K570" s="29" t="str">
        <f t="shared" si="190"/>
        <v/>
      </c>
      <c r="L570" s="99" t="str">
        <f t="shared" si="191"/>
        <v/>
      </c>
      <c r="M570" s="30" t="str">
        <f t="shared" si="192"/>
        <v/>
      </c>
      <c r="N570" s="31" t="str">
        <f t="shared" si="193"/>
        <v/>
      </c>
      <c r="P570" s="14">
        <f t="shared" si="176"/>
        <v>-154</v>
      </c>
      <c r="Q570" s="14"/>
      <c r="R570" s="56" t="e">
        <f t="shared" si="177"/>
        <v>#N/A</v>
      </c>
      <c r="S570" s="56" t="e">
        <f t="shared" si="178"/>
        <v>#N/A</v>
      </c>
      <c r="T570" s="98" t="e">
        <f t="shared" si="179"/>
        <v>#N/A</v>
      </c>
      <c r="U570" s="11" t="e">
        <f t="shared" si="180"/>
        <v>#N/A</v>
      </c>
      <c r="V570" s="11" t="e">
        <f t="shared" si="181"/>
        <v>#N/A</v>
      </c>
      <c r="W570" s="11" t="e">
        <f t="shared" si="182"/>
        <v>#N/A</v>
      </c>
      <c r="X570" s="11" t="e">
        <f t="shared" si="183"/>
        <v>#N/A</v>
      </c>
      <c r="Y570" s="11" t="e">
        <f t="shared" si="184"/>
        <v>#N/A</v>
      </c>
      <c r="Z570" s="11" t="e">
        <f t="shared" si="185"/>
        <v>#N/A</v>
      </c>
      <c r="AA570" s="56" t="e">
        <f t="shared" si="186"/>
        <v>#N/A</v>
      </c>
      <c r="AB570" s="56" t="e">
        <f t="shared" si="187"/>
        <v>#N/A</v>
      </c>
      <c r="AC570" s="35" t="e">
        <f t="shared" si="194"/>
        <v>#N/A</v>
      </c>
      <c r="AD570" s="35" t="e">
        <f t="shared" si="195"/>
        <v>#N/A</v>
      </c>
      <c r="AE570" s="35" t="e">
        <f t="shared" si="196"/>
        <v>#N/A</v>
      </c>
      <c r="AF570" s="35" t="e">
        <f t="shared" si="197"/>
        <v>#N/A</v>
      </c>
      <c r="AG570"/>
      <c r="AH570"/>
      <c r="AI570" s="10"/>
      <c r="AJ570" s="11"/>
      <c r="AK570" s="10"/>
      <c r="AL570" s="11"/>
      <c r="AM570" s="10"/>
      <c r="AN570" s="10"/>
      <c r="AO570" s="10"/>
      <c r="AP570" s="10"/>
      <c r="AQ570" s="10"/>
      <c r="AS570" s="10"/>
      <c r="AT570" s="11"/>
      <c r="AU570" s="11"/>
      <c r="AV570" s="11"/>
      <c r="AW570" s="11"/>
      <c r="AX570" s="11"/>
      <c r="AY570" s="11"/>
      <c r="AZ570" s="11"/>
      <c r="BA570" s="11"/>
      <c r="BC570" s="10"/>
      <c r="BD570" s="11"/>
      <c r="BE570" s="11"/>
      <c r="BF570" s="11"/>
      <c r="BG570" s="11"/>
      <c r="BH570" s="11"/>
      <c r="BI570" s="11"/>
      <c r="BJ570" s="11"/>
      <c r="BK570" s="11"/>
      <c r="BL570" s="11"/>
      <c r="BM570" s="10"/>
      <c r="BN570" s="11"/>
      <c r="BO570" s="10"/>
      <c r="BP570" s="11"/>
      <c r="BQ570" s="10"/>
      <c r="BR570" s="10"/>
      <c r="BS570" s="10"/>
      <c r="BT570" s="10"/>
      <c r="BU570" s="10"/>
      <c r="BV570" s="6"/>
      <c r="BW570" s="6"/>
      <c r="BX570" s="10"/>
      <c r="BY570" s="11"/>
      <c r="BZ570" s="11"/>
      <c r="CA570" s="11"/>
      <c r="CB570" s="11"/>
      <c r="CC570" s="11"/>
      <c r="CD570" s="11"/>
      <c r="CE570" s="11"/>
      <c r="CF570" s="11"/>
      <c r="CG570" s="6"/>
      <c r="CH570" s="10"/>
      <c r="CI570" s="11"/>
      <c r="CJ570" s="11"/>
      <c r="CK570" s="11"/>
      <c r="CL570" s="11"/>
      <c r="CM570" s="11"/>
      <c r="CN570" s="11"/>
      <c r="CO570" s="11"/>
      <c r="CP570" s="11"/>
    </row>
    <row r="571" spans="1:94" ht="15.75" x14ac:dyDescent="0.25">
      <c r="A571" s="17"/>
      <c r="B571" s="17"/>
      <c r="C571" s="24"/>
      <c r="D571" s="24"/>
      <c r="E571" s="24"/>
      <c r="F571" s="25"/>
      <c r="G571" s="25"/>
      <c r="H571" s="46"/>
      <c r="I571" s="81" t="str">
        <f t="shared" si="188"/>
        <v/>
      </c>
      <c r="J571" s="28" t="str">
        <f t="shared" si="189"/>
        <v/>
      </c>
      <c r="K571" s="29" t="str">
        <f t="shared" si="190"/>
        <v/>
      </c>
      <c r="L571" s="99" t="str">
        <f t="shared" si="191"/>
        <v/>
      </c>
      <c r="M571" s="30" t="str">
        <f t="shared" si="192"/>
        <v/>
      </c>
      <c r="N571" s="31" t="str">
        <f t="shared" si="193"/>
        <v/>
      </c>
      <c r="P571" s="14">
        <f t="shared" si="176"/>
        <v>-154</v>
      </c>
      <c r="Q571" s="14"/>
      <c r="R571" s="56" t="e">
        <f t="shared" si="177"/>
        <v>#N/A</v>
      </c>
      <c r="S571" s="56" t="e">
        <f t="shared" si="178"/>
        <v>#N/A</v>
      </c>
      <c r="T571" s="98" t="e">
        <f t="shared" si="179"/>
        <v>#N/A</v>
      </c>
      <c r="U571" s="11" t="e">
        <f t="shared" si="180"/>
        <v>#N/A</v>
      </c>
      <c r="V571" s="11" t="e">
        <f t="shared" si="181"/>
        <v>#N/A</v>
      </c>
      <c r="W571" s="11" t="e">
        <f t="shared" si="182"/>
        <v>#N/A</v>
      </c>
      <c r="X571" s="11" t="e">
        <f t="shared" si="183"/>
        <v>#N/A</v>
      </c>
      <c r="Y571" s="11" t="e">
        <f t="shared" si="184"/>
        <v>#N/A</v>
      </c>
      <c r="Z571" s="11" t="e">
        <f t="shared" si="185"/>
        <v>#N/A</v>
      </c>
      <c r="AA571" s="56" t="e">
        <f t="shared" si="186"/>
        <v>#N/A</v>
      </c>
      <c r="AB571" s="56" t="e">
        <f t="shared" si="187"/>
        <v>#N/A</v>
      </c>
      <c r="AC571" s="35" t="e">
        <f t="shared" si="194"/>
        <v>#N/A</v>
      </c>
      <c r="AD571" s="35" t="e">
        <f t="shared" si="195"/>
        <v>#N/A</v>
      </c>
      <c r="AE571" s="35" t="e">
        <f t="shared" si="196"/>
        <v>#N/A</v>
      </c>
      <c r="AF571" s="35" t="e">
        <f t="shared" si="197"/>
        <v>#N/A</v>
      </c>
      <c r="AG571"/>
      <c r="AH571"/>
      <c r="AI571" s="10"/>
      <c r="AJ571" s="11"/>
      <c r="AK571" s="10"/>
      <c r="AL571" s="11"/>
      <c r="AM571" s="10"/>
      <c r="AN571" s="10"/>
      <c r="AO571" s="10"/>
      <c r="AP571" s="10"/>
      <c r="AQ571" s="10"/>
      <c r="AS571" s="10"/>
      <c r="AT571" s="11"/>
      <c r="AU571" s="11"/>
      <c r="AV571" s="11"/>
      <c r="AW571" s="11"/>
      <c r="AX571" s="11"/>
      <c r="AY571" s="11"/>
      <c r="AZ571" s="11"/>
      <c r="BA571" s="11"/>
      <c r="BC571" s="10"/>
      <c r="BD571" s="11"/>
      <c r="BE571" s="11"/>
      <c r="BF571" s="11"/>
      <c r="BG571" s="11"/>
      <c r="BH571" s="11"/>
      <c r="BI571" s="11"/>
      <c r="BJ571" s="11"/>
      <c r="BK571" s="11"/>
      <c r="BL571" s="11"/>
      <c r="BM571" s="10"/>
      <c r="BN571" s="11"/>
      <c r="BO571" s="10"/>
      <c r="BP571" s="11"/>
      <c r="BQ571" s="10"/>
      <c r="BR571" s="10"/>
      <c r="BS571" s="10"/>
      <c r="BT571" s="10"/>
      <c r="BU571" s="10"/>
      <c r="BV571" s="6"/>
      <c r="BW571" s="6"/>
      <c r="BX571" s="10"/>
      <c r="BY571" s="11"/>
      <c r="BZ571" s="11"/>
      <c r="CA571" s="11"/>
      <c r="CB571" s="11"/>
      <c r="CC571" s="11"/>
      <c r="CD571" s="11"/>
      <c r="CE571" s="11"/>
      <c r="CF571" s="11"/>
      <c r="CG571" s="6"/>
      <c r="CH571" s="10"/>
      <c r="CI571" s="11"/>
      <c r="CJ571" s="11"/>
      <c r="CK571" s="11"/>
      <c r="CL571" s="11"/>
      <c r="CM571" s="11"/>
      <c r="CN571" s="11"/>
      <c r="CO571" s="11"/>
      <c r="CP571" s="11"/>
    </row>
    <row r="572" spans="1:94" ht="15.75" x14ac:dyDescent="0.25">
      <c r="A572" s="17"/>
      <c r="B572" s="17"/>
      <c r="C572" s="24"/>
      <c r="D572" s="24"/>
      <c r="E572" s="24"/>
      <c r="F572" s="25"/>
      <c r="G572" s="25"/>
      <c r="H572" s="46"/>
      <c r="I572" s="81" t="str">
        <f t="shared" si="188"/>
        <v/>
      </c>
      <c r="J572" s="28" t="str">
        <f t="shared" si="189"/>
        <v/>
      </c>
      <c r="K572" s="29" t="str">
        <f t="shared" si="190"/>
        <v/>
      </c>
      <c r="L572" s="99" t="str">
        <f t="shared" si="191"/>
        <v/>
      </c>
      <c r="M572" s="30" t="str">
        <f t="shared" si="192"/>
        <v/>
      </c>
      <c r="N572" s="31" t="str">
        <f t="shared" si="193"/>
        <v/>
      </c>
      <c r="P572" s="14">
        <f t="shared" si="176"/>
        <v>-154</v>
      </c>
      <c r="Q572" s="14"/>
      <c r="R572" s="56" t="e">
        <f t="shared" si="177"/>
        <v>#N/A</v>
      </c>
      <c r="S572" s="56" t="e">
        <f t="shared" si="178"/>
        <v>#N/A</v>
      </c>
      <c r="T572" s="98" t="e">
        <f t="shared" si="179"/>
        <v>#N/A</v>
      </c>
      <c r="U572" s="11" t="e">
        <f t="shared" si="180"/>
        <v>#N/A</v>
      </c>
      <c r="V572" s="11" t="e">
        <f t="shared" si="181"/>
        <v>#N/A</v>
      </c>
      <c r="W572" s="11" t="e">
        <f t="shared" si="182"/>
        <v>#N/A</v>
      </c>
      <c r="X572" s="11" t="e">
        <f t="shared" si="183"/>
        <v>#N/A</v>
      </c>
      <c r="Y572" s="11" t="e">
        <f t="shared" si="184"/>
        <v>#N/A</v>
      </c>
      <c r="Z572" s="11" t="e">
        <f t="shared" si="185"/>
        <v>#N/A</v>
      </c>
      <c r="AA572" s="56" t="e">
        <f t="shared" si="186"/>
        <v>#N/A</v>
      </c>
      <c r="AB572" s="56" t="e">
        <f t="shared" si="187"/>
        <v>#N/A</v>
      </c>
      <c r="AC572" s="35" t="e">
        <f t="shared" si="194"/>
        <v>#N/A</v>
      </c>
      <c r="AD572" s="35" t="e">
        <f t="shared" si="195"/>
        <v>#N/A</v>
      </c>
      <c r="AE572" s="35" t="e">
        <f t="shared" si="196"/>
        <v>#N/A</v>
      </c>
      <c r="AF572" s="35" t="e">
        <f t="shared" si="197"/>
        <v>#N/A</v>
      </c>
      <c r="AG572"/>
      <c r="AH572"/>
      <c r="AI572" s="10"/>
      <c r="AJ572" s="11"/>
      <c r="AK572" s="10"/>
      <c r="AL572" s="11"/>
      <c r="AM572" s="10"/>
      <c r="AN572" s="10"/>
      <c r="AO572" s="10"/>
      <c r="AP572" s="10"/>
      <c r="AQ572" s="10"/>
      <c r="AS572" s="10"/>
      <c r="AT572" s="11"/>
      <c r="AU572" s="11"/>
      <c r="AV572" s="11"/>
      <c r="AW572" s="11"/>
      <c r="AX572" s="11"/>
      <c r="AY572" s="11"/>
      <c r="AZ572" s="11"/>
      <c r="BA572" s="11"/>
      <c r="BC572" s="10"/>
      <c r="BD572" s="11"/>
      <c r="BE572" s="11"/>
      <c r="BF572" s="11"/>
      <c r="BG572" s="11"/>
      <c r="BH572" s="11"/>
      <c r="BI572" s="11"/>
      <c r="BJ572" s="11"/>
      <c r="BK572" s="11"/>
      <c r="BL572" s="11"/>
      <c r="BM572" s="10"/>
      <c r="BN572" s="11"/>
      <c r="BO572" s="10"/>
      <c r="BP572" s="11"/>
      <c r="BQ572" s="10"/>
      <c r="BR572" s="10"/>
      <c r="BS572" s="10"/>
      <c r="BT572" s="10"/>
      <c r="BU572" s="10"/>
      <c r="BV572" s="6"/>
      <c r="BW572" s="6"/>
      <c r="BX572" s="10"/>
      <c r="BY572" s="11"/>
      <c r="BZ572" s="11"/>
      <c r="CA572" s="11"/>
      <c r="CB572" s="11"/>
      <c r="CC572" s="11"/>
      <c r="CD572" s="11"/>
      <c r="CE572" s="11"/>
      <c r="CF572" s="11"/>
      <c r="CG572" s="6"/>
      <c r="CH572" s="10"/>
      <c r="CI572" s="11"/>
      <c r="CJ572" s="11"/>
      <c r="CK572" s="11"/>
      <c r="CL572" s="11"/>
      <c r="CM572" s="11"/>
      <c r="CN572" s="11"/>
      <c r="CO572" s="11"/>
      <c r="CP572" s="11"/>
    </row>
    <row r="573" spans="1:94" ht="15.75" x14ac:dyDescent="0.25">
      <c r="A573" s="17"/>
      <c r="B573" s="17"/>
      <c r="C573" s="24"/>
      <c r="D573" s="24"/>
      <c r="E573" s="24"/>
      <c r="F573" s="25"/>
      <c r="G573" s="25"/>
      <c r="H573" s="46"/>
      <c r="I573" s="81" t="str">
        <f t="shared" si="188"/>
        <v/>
      </c>
      <c r="J573" s="28" t="str">
        <f t="shared" si="189"/>
        <v/>
      </c>
      <c r="K573" s="29" t="str">
        <f t="shared" si="190"/>
        <v/>
      </c>
      <c r="L573" s="99" t="str">
        <f t="shared" si="191"/>
        <v/>
      </c>
      <c r="M573" s="30" t="str">
        <f t="shared" si="192"/>
        <v/>
      </c>
      <c r="N573" s="31" t="str">
        <f t="shared" si="193"/>
        <v/>
      </c>
      <c r="P573" s="14">
        <f t="shared" si="176"/>
        <v>-154</v>
      </c>
      <c r="Q573" s="14"/>
      <c r="R573" s="56" t="e">
        <f t="shared" si="177"/>
        <v>#N/A</v>
      </c>
      <c r="S573" s="56" t="e">
        <f t="shared" si="178"/>
        <v>#N/A</v>
      </c>
      <c r="T573" s="98" t="e">
        <f t="shared" si="179"/>
        <v>#N/A</v>
      </c>
      <c r="U573" s="11" t="e">
        <f t="shared" si="180"/>
        <v>#N/A</v>
      </c>
      <c r="V573" s="11" t="e">
        <f t="shared" si="181"/>
        <v>#N/A</v>
      </c>
      <c r="W573" s="11" t="e">
        <f t="shared" si="182"/>
        <v>#N/A</v>
      </c>
      <c r="X573" s="11" t="e">
        <f t="shared" si="183"/>
        <v>#N/A</v>
      </c>
      <c r="Y573" s="11" t="e">
        <f t="shared" si="184"/>
        <v>#N/A</v>
      </c>
      <c r="Z573" s="11" t="e">
        <f t="shared" si="185"/>
        <v>#N/A</v>
      </c>
      <c r="AA573" s="56" t="e">
        <f t="shared" si="186"/>
        <v>#N/A</v>
      </c>
      <c r="AB573" s="56" t="e">
        <f t="shared" si="187"/>
        <v>#N/A</v>
      </c>
      <c r="AC573" s="35" t="e">
        <f t="shared" si="194"/>
        <v>#N/A</v>
      </c>
      <c r="AD573" s="35" t="e">
        <f t="shared" si="195"/>
        <v>#N/A</v>
      </c>
      <c r="AE573" s="35" t="e">
        <f t="shared" si="196"/>
        <v>#N/A</v>
      </c>
      <c r="AF573" s="35" t="e">
        <f t="shared" si="197"/>
        <v>#N/A</v>
      </c>
      <c r="AG573"/>
      <c r="AH573"/>
      <c r="AI573" s="10"/>
      <c r="AJ573" s="11"/>
      <c r="AK573" s="10"/>
      <c r="AL573" s="11"/>
      <c r="AM573" s="10"/>
      <c r="AN573" s="10"/>
      <c r="AO573" s="10"/>
      <c r="AP573" s="10"/>
      <c r="AQ573" s="10"/>
      <c r="AS573" s="10"/>
      <c r="AT573" s="11"/>
      <c r="AU573" s="11"/>
      <c r="AV573" s="11"/>
      <c r="AW573" s="11"/>
      <c r="AX573" s="11"/>
      <c r="AY573" s="11"/>
      <c r="AZ573" s="11"/>
      <c r="BA573" s="11"/>
      <c r="BC573" s="10"/>
      <c r="BD573" s="11"/>
      <c r="BE573" s="11"/>
      <c r="BF573" s="11"/>
      <c r="BG573" s="11"/>
      <c r="BH573" s="11"/>
      <c r="BI573" s="11"/>
      <c r="BJ573" s="11"/>
      <c r="BK573" s="11"/>
      <c r="BL573" s="11"/>
      <c r="BM573" s="10"/>
      <c r="BN573" s="11"/>
      <c r="BO573" s="10"/>
      <c r="BP573" s="11"/>
      <c r="BQ573" s="10"/>
      <c r="BR573" s="10"/>
      <c r="BS573" s="10"/>
      <c r="BT573" s="10"/>
      <c r="BU573" s="10"/>
      <c r="BV573" s="6"/>
      <c r="BW573" s="6"/>
      <c r="BX573" s="10"/>
      <c r="BY573" s="11"/>
      <c r="BZ573" s="11"/>
      <c r="CA573" s="11"/>
      <c r="CB573" s="11"/>
      <c r="CC573" s="11"/>
      <c r="CD573" s="11"/>
      <c r="CE573" s="11"/>
      <c r="CF573" s="11"/>
      <c r="CG573" s="6"/>
      <c r="CH573" s="10"/>
      <c r="CI573" s="11"/>
      <c r="CJ573" s="11"/>
      <c r="CK573" s="11"/>
      <c r="CL573" s="11"/>
      <c r="CM573" s="11"/>
      <c r="CN573" s="11"/>
      <c r="CO573" s="11"/>
      <c r="CP573" s="11"/>
    </row>
    <row r="574" spans="1:94" ht="15.75" x14ac:dyDescent="0.25">
      <c r="A574" s="17"/>
      <c r="B574" s="17"/>
      <c r="C574" s="24"/>
      <c r="D574" s="24"/>
      <c r="E574" s="24"/>
      <c r="F574" s="25"/>
      <c r="G574" s="25"/>
      <c r="H574" s="46"/>
      <c r="I574" s="81" t="str">
        <f t="shared" si="188"/>
        <v/>
      </c>
      <c r="J574" s="28" t="str">
        <f t="shared" si="189"/>
        <v/>
      </c>
      <c r="K574" s="29" t="str">
        <f t="shared" si="190"/>
        <v/>
      </c>
      <c r="L574" s="99" t="str">
        <f t="shared" si="191"/>
        <v/>
      </c>
      <c r="M574" s="30" t="str">
        <f t="shared" si="192"/>
        <v/>
      </c>
      <c r="N574" s="31" t="str">
        <f t="shared" si="193"/>
        <v/>
      </c>
      <c r="P574" s="14">
        <f t="shared" si="176"/>
        <v>-154</v>
      </c>
      <c r="Q574" s="14"/>
      <c r="R574" s="56" t="e">
        <f t="shared" si="177"/>
        <v>#N/A</v>
      </c>
      <c r="S574" s="56" t="e">
        <f t="shared" si="178"/>
        <v>#N/A</v>
      </c>
      <c r="T574" s="98" t="e">
        <f t="shared" si="179"/>
        <v>#N/A</v>
      </c>
      <c r="U574" s="11" t="e">
        <f t="shared" si="180"/>
        <v>#N/A</v>
      </c>
      <c r="V574" s="11" t="e">
        <f t="shared" si="181"/>
        <v>#N/A</v>
      </c>
      <c r="W574" s="11" t="e">
        <f t="shared" si="182"/>
        <v>#N/A</v>
      </c>
      <c r="X574" s="11" t="e">
        <f t="shared" si="183"/>
        <v>#N/A</v>
      </c>
      <c r="Y574" s="11" t="e">
        <f t="shared" si="184"/>
        <v>#N/A</v>
      </c>
      <c r="Z574" s="11" t="e">
        <f t="shared" si="185"/>
        <v>#N/A</v>
      </c>
      <c r="AA574" s="56" t="e">
        <f t="shared" si="186"/>
        <v>#N/A</v>
      </c>
      <c r="AB574" s="56" t="e">
        <f t="shared" si="187"/>
        <v>#N/A</v>
      </c>
      <c r="AC574" s="35" t="e">
        <f t="shared" si="194"/>
        <v>#N/A</v>
      </c>
      <c r="AD574" s="35" t="e">
        <f t="shared" si="195"/>
        <v>#N/A</v>
      </c>
      <c r="AE574" s="35" t="e">
        <f t="shared" si="196"/>
        <v>#N/A</v>
      </c>
      <c r="AF574" s="35" t="e">
        <f t="shared" si="197"/>
        <v>#N/A</v>
      </c>
      <c r="AG574"/>
      <c r="AH574"/>
      <c r="AI574" s="10"/>
      <c r="AJ574" s="11"/>
      <c r="AK574" s="10"/>
      <c r="AL574" s="11"/>
      <c r="AM574" s="10"/>
      <c r="AN574" s="10"/>
      <c r="AO574" s="10"/>
      <c r="AP574" s="10"/>
      <c r="AQ574" s="10"/>
      <c r="AS574" s="10"/>
      <c r="AT574" s="11"/>
      <c r="AU574" s="11"/>
      <c r="AV574" s="11"/>
      <c r="AW574" s="11"/>
      <c r="AX574" s="11"/>
      <c r="AY574" s="11"/>
      <c r="AZ574" s="11"/>
      <c r="BA574" s="11"/>
      <c r="BC574" s="10"/>
      <c r="BD574" s="11"/>
      <c r="BE574" s="11"/>
      <c r="BF574" s="11"/>
      <c r="BG574" s="11"/>
      <c r="BH574" s="11"/>
      <c r="BI574" s="11"/>
      <c r="BJ574" s="11"/>
      <c r="BK574" s="11"/>
      <c r="BL574" s="11"/>
      <c r="BM574" s="10"/>
      <c r="BN574" s="11"/>
      <c r="BO574" s="10"/>
      <c r="BP574" s="11"/>
      <c r="BQ574" s="10"/>
      <c r="BR574" s="10"/>
      <c r="BS574" s="10"/>
      <c r="BT574" s="10"/>
      <c r="BU574" s="10"/>
      <c r="BV574" s="6"/>
      <c r="BW574" s="6"/>
      <c r="BX574" s="10"/>
      <c r="BY574" s="11"/>
      <c r="BZ574" s="11"/>
      <c r="CA574" s="11"/>
      <c r="CB574" s="11"/>
      <c r="CC574" s="11"/>
      <c r="CD574" s="11"/>
      <c r="CE574" s="11"/>
      <c r="CF574" s="11"/>
      <c r="CG574" s="6"/>
      <c r="CH574" s="10"/>
      <c r="CI574" s="11"/>
      <c r="CJ574" s="11"/>
      <c r="CK574" s="11"/>
      <c r="CL574" s="11"/>
      <c r="CM574" s="11"/>
      <c r="CN574" s="11"/>
      <c r="CO574" s="11"/>
      <c r="CP574" s="11"/>
    </row>
    <row r="575" spans="1:94" ht="15.75" x14ac:dyDescent="0.25">
      <c r="A575" s="17"/>
      <c r="B575" s="17"/>
      <c r="C575" s="24"/>
      <c r="D575" s="24"/>
      <c r="E575" s="24"/>
      <c r="F575" s="25"/>
      <c r="G575" s="25"/>
      <c r="H575" s="46"/>
      <c r="I575" s="81" t="str">
        <f t="shared" si="188"/>
        <v/>
      </c>
      <c r="J575" s="28" t="str">
        <f t="shared" si="189"/>
        <v/>
      </c>
      <c r="K575" s="29" t="str">
        <f t="shared" si="190"/>
        <v/>
      </c>
      <c r="L575" s="99" t="str">
        <f t="shared" si="191"/>
        <v/>
      </c>
      <c r="M575" s="30" t="str">
        <f t="shared" si="192"/>
        <v/>
      </c>
      <c r="N575" s="31" t="str">
        <f t="shared" si="193"/>
        <v/>
      </c>
      <c r="P575" s="14">
        <f t="shared" si="176"/>
        <v>-154</v>
      </c>
      <c r="Q575" s="14"/>
      <c r="R575" s="56" t="e">
        <f t="shared" si="177"/>
        <v>#N/A</v>
      </c>
      <c r="S575" s="56" t="e">
        <f t="shared" si="178"/>
        <v>#N/A</v>
      </c>
      <c r="T575" s="98" t="e">
        <f t="shared" si="179"/>
        <v>#N/A</v>
      </c>
      <c r="U575" s="11" t="e">
        <f t="shared" si="180"/>
        <v>#N/A</v>
      </c>
      <c r="V575" s="11" t="e">
        <f t="shared" si="181"/>
        <v>#N/A</v>
      </c>
      <c r="W575" s="11" t="e">
        <f t="shared" si="182"/>
        <v>#N/A</v>
      </c>
      <c r="X575" s="11" t="e">
        <f t="shared" si="183"/>
        <v>#N/A</v>
      </c>
      <c r="Y575" s="11" t="e">
        <f t="shared" si="184"/>
        <v>#N/A</v>
      </c>
      <c r="Z575" s="11" t="e">
        <f t="shared" si="185"/>
        <v>#N/A</v>
      </c>
      <c r="AA575" s="56" t="e">
        <f t="shared" si="186"/>
        <v>#N/A</v>
      </c>
      <c r="AB575" s="56" t="e">
        <f t="shared" si="187"/>
        <v>#N/A</v>
      </c>
      <c r="AC575" s="35" t="e">
        <f t="shared" si="194"/>
        <v>#N/A</v>
      </c>
      <c r="AD575" s="35" t="e">
        <f t="shared" si="195"/>
        <v>#N/A</v>
      </c>
      <c r="AE575" s="35" t="e">
        <f t="shared" si="196"/>
        <v>#N/A</v>
      </c>
      <c r="AF575" s="35" t="e">
        <f t="shared" si="197"/>
        <v>#N/A</v>
      </c>
      <c r="AG575"/>
      <c r="AH575"/>
      <c r="AI575" s="10"/>
      <c r="AJ575" s="11"/>
      <c r="AK575" s="10"/>
      <c r="AL575" s="11"/>
      <c r="AM575" s="10"/>
      <c r="AN575" s="10"/>
      <c r="AO575" s="10"/>
      <c r="AP575" s="10"/>
      <c r="AQ575" s="10"/>
      <c r="AS575" s="10"/>
      <c r="AT575" s="11"/>
      <c r="AU575" s="11"/>
      <c r="AV575" s="11"/>
      <c r="AW575" s="11"/>
      <c r="AX575" s="11"/>
      <c r="AY575" s="11"/>
      <c r="AZ575" s="11"/>
      <c r="BA575" s="11"/>
      <c r="BC575" s="10"/>
      <c r="BD575" s="11"/>
      <c r="BE575" s="11"/>
      <c r="BF575" s="11"/>
      <c r="BG575" s="11"/>
      <c r="BH575" s="11"/>
      <c r="BI575" s="11"/>
      <c r="BJ575" s="11"/>
      <c r="BK575" s="11"/>
      <c r="BL575" s="11"/>
      <c r="BM575" s="10"/>
      <c r="BN575" s="11"/>
      <c r="BO575" s="10"/>
      <c r="BP575" s="11"/>
      <c r="BQ575" s="10"/>
      <c r="BR575" s="10"/>
      <c r="BS575" s="10"/>
      <c r="BT575" s="10"/>
      <c r="BU575" s="10"/>
      <c r="BV575" s="6"/>
      <c r="BW575" s="6"/>
      <c r="BX575" s="10"/>
      <c r="BY575" s="11"/>
      <c r="BZ575" s="11"/>
      <c r="CA575" s="11"/>
      <c r="CB575" s="11"/>
      <c r="CC575" s="11"/>
      <c r="CD575" s="11"/>
      <c r="CE575" s="11"/>
      <c r="CF575" s="11"/>
      <c r="CG575" s="6"/>
      <c r="CH575" s="10"/>
      <c r="CI575" s="11"/>
      <c r="CJ575" s="11"/>
      <c r="CK575" s="11"/>
      <c r="CL575" s="11"/>
      <c r="CM575" s="11"/>
      <c r="CN575" s="11"/>
      <c r="CO575" s="11"/>
      <c r="CP575" s="11"/>
    </row>
    <row r="576" spans="1:94" ht="15.75" x14ac:dyDescent="0.25">
      <c r="A576" s="17"/>
      <c r="B576" s="17"/>
      <c r="C576" s="24"/>
      <c r="D576" s="24"/>
      <c r="E576" s="24"/>
      <c r="F576" s="25"/>
      <c r="G576" s="25"/>
      <c r="H576" s="46"/>
      <c r="I576" s="81" t="str">
        <f t="shared" si="188"/>
        <v/>
      </c>
      <c r="J576" s="28" t="str">
        <f t="shared" si="189"/>
        <v/>
      </c>
      <c r="K576" s="29" t="str">
        <f t="shared" si="190"/>
        <v/>
      </c>
      <c r="L576" s="99" t="str">
        <f t="shared" si="191"/>
        <v/>
      </c>
      <c r="M576" s="30" t="str">
        <f t="shared" si="192"/>
        <v/>
      </c>
      <c r="N576" s="31" t="str">
        <f t="shared" si="193"/>
        <v/>
      </c>
      <c r="P576" s="14">
        <f t="shared" si="176"/>
        <v>-154</v>
      </c>
      <c r="Q576" s="14"/>
      <c r="R576" s="56" t="e">
        <f t="shared" si="177"/>
        <v>#N/A</v>
      </c>
      <c r="S576" s="56" t="e">
        <f t="shared" si="178"/>
        <v>#N/A</v>
      </c>
      <c r="T576" s="98" t="e">
        <f t="shared" si="179"/>
        <v>#N/A</v>
      </c>
      <c r="U576" s="11" t="e">
        <f t="shared" si="180"/>
        <v>#N/A</v>
      </c>
      <c r="V576" s="11" t="e">
        <f t="shared" si="181"/>
        <v>#N/A</v>
      </c>
      <c r="W576" s="11" t="e">
        <f t="shared" si="182"/>
        <v>#N/A</v>
      </c>
      <c r="X576" s="11" t="e">
        <f t="shared" si="183"/>
        <v>#N/A</v>
      </c>
      <c r="Y576" s="11" t="e">
        <f t="shared" si="184"/>
        <v>#N/A</v>
      </c>
      <c r="Z576" s="11" t="e">
        <f t="shared" si="185"/>
        <v>#N/A</v>
      </c>
      <c r="AA576" s="56" t="e">
        <f t="shared" si="186"/>
        <v>#N/A</v>
      </c>
      <c r="AB576" s="56" t="e">
        <f t="shared" si="187"/>
        <v>#N/A</v>
      </c>
      <c r="AC576" s="35" t="e">
        <f t="shared" si="194"/>
        <v>#N/A</v>
      </c>
      <c r="AD576" s="35" t="e">
        <f t="shared" si="195"/>
        <v>#N/A</v>
      </c>
      <c r="AE576" s="35" t="e">
        <f t="shared" si="196"/>
        <v>#N/A</v>
      </c>
      <c r="AF576" s="35" t="e">
        <f t="shared" si="197"/>
        <v>#N/A</v>
      </c>
      <c r="AG576"/>
      <c r="AH576"/>
      <c r="AI576" s="10"/>
      <c r="AJ576" s="11"/>
      <c r="AK576" s="10"/>
      <c r="AL576" s="11"/>
      <c r="AM576" s="10"/>
      <c r="AN576" s="10"/>
      <c r="AO576" s="10"/>
      <c r="AP576" s="10"/>
      <c r="AQ576" s="10"/>
      <c r="AS576" s="10"/>
      <c r="AT576" s="11"/>
      <c r="AU576" s="11"/>
      <c r="AV576" s="11"/>
      <c r="AW576" s="11"/>
      <c r="AX576" s="11"/>
      <c r="AY576" s="11"/>
      <c r="AZ576" s="11"/>
      <c r="BA576" s="11"/>
      <c r="BC576" s="10"/>
      <c r="BD576" s="11"/>
      <c r="BE576" s="11"/>
      <c r="BF576" s="11"/>
      <c r="BG576" s="11"/>
      <c r="BH576" s="11"/>
      <c r="BI576" s="11"/>
      <c r="BJ576" s="11"/>
      <c r="BK576" s="11"/>
      <c r="BL576" s="11"/>
      <c r="BM576" s="10"/>
      <c r="BN576" s="11"/>
      <c r="BO576" s="10"/>
      <c r="BP576" s="11"/>
      <c r="BQ576" s="10"/>
      <c r="BR576" s="10"/>
      <c r="BS576" s="10"/>
      <c r="BT576" s="10"/>
      <c r="BU576" s="10"/>
      <c r="BV576" s="6"/>
      <c r="BW576" s="6"/>
      <c r="BX576" s="10"/>
      <c r="BY576" s="11"/>
      <c r="BZ576" s="11"/>
      <c r="CA576" s="11"/>
      <c r="CB576" s="11"/>
      <c r="CC576" s="11"/>
      <c r="CD576" s="11"/>
      <c r="CE576" s="11"/>
      <c r="CF576" s="11"/>
      <c r="CG576" s="6"/>
      <c r="CH576" s="10"/>
      <c r="CI576" s="11"/>
      <c r="CJ576" s="11"/>
      <c r="CK576" s="11"/>
      <c r="CL576" s="11"/>
      <c r="CM576" s="11"/>
      <c r="CN576" s="11"/>
      <c r="CO576" s="11"/>
      <c r="CP576" s="11"/>
    </row>
    <row r="577" spans="1:94" ht="15.75" x14ac:dyDescent="0.25">
      <c r="A577" s="17"/>
      <c r="B577" s="17"/>
      <c r="C577" s="24"/>
      <c r="D577" s="24"/>
      <c r="E577" s="24"/>
      <c r="F577" s="25"/>
      <c r="G577" s="25"/>
      <c r="H577" s="46"/>
      <c r="I577" s="81" t="str">
        <f t="shared" si="188"/>
        <v/>
      </c>
      <c r="J577" s="28" t="str">
        <f t="shared" si="189"/>
        <v/>
      </c>
      <c r="K577" s="29" t="str">
        <f t="shared" si="190"/>
        <v/>
      </c>
      <c r="L577" s="99" t="str">
        <f t="shared" si="191"/>
        <v/>
      </c>
      <c r="M577" s="30" t="str">
        <f t="shared" si="192"/>
        <v/>
      </c>
      <c r="N577" s="31" t="str">
        <f t="shared" si="193"/>
        <v/>
      </c>
      <c r="P577" s="14">
        <f t="shared" si="176"/>
        <v>-154</v>
      </c>
      <c r="Q577" s="14"/>
      <c r="R577" s="56" t="e">
        <f t="shared" si="177"/>
        <v>#N/A</v>
      </c>
      <c r="S577" s="56" t="e">
        <f t="shared" si="178"/>
        <v>#N/A</v>
      </c>
      <c r="T577" s="98" t="e">
        <f t="shared" si="179"/>
        <v>#N/A</v>
      </c>
      <c r="U577" s="11" t="e">
        <f t="shared" si="180"/>
        <v>#N/A</v>
      </c>
      <c r="V577" s="11" t="e">
        <f t="shared" si="181"/>
        <v>#N/A</v>
      </c>
      <c r="W577" s="11" t="e">
        <f t="shared" si="182"/>
        <v>#N/A</v>
      </c>
      <c r="X577" s="11" t="e">
        <f t="shared" si="183"/>
        <v>#N/A</v>
      </c>
      <c r="Y577" s="11" t="e">
        <f t="shared" si="184"/>
        <v>#N/A</v>
      </c>
      <c r="Z577" s="11" t="e">
        <f t="shared" si="185"/>
        <v>#N/A</v>
      </c>
      <c r="AA577" s="56" t="e">
        <f t="shared" si="186"/>
        <v>#N/A</v>
      </c>
      <c r="AB577" s="56" t="e">
        <f t="shared" si="187"/>
        <v>#N/A</v>
      </c>
      <c r="AC577" s="35" t="e">
        <f t="shared" si="194"/>
        <v>#N/A</v>
      </c>
      <c r="AD577" s="35" t="e">
        <f t="shared" si="195"/>
        <v>#N/A</v>
      </c>
      <c r="AE577" s="35" t="e">
        <f t="shared" si="196"/>
        <v>#N/A</v>
      </c>
      <c r="AF577" s="35" t="e">
        <f t="shared" si="197"/>
        <v>#N/A</v>
      </c>
      <c r="AG577"/>
      <c r="AH577"/>
      <c r="AI577" s="10"/>
      <c r="AJ577" s="11"/>
      <c r="AK577" s="10"/>
      <c r="AL577" s="11"/>
      <c r="AM577" s="10"/>
      <c r="AN577" s="10"/>
      <c r="AO577" s="10"/>
      <c r="AP577" s="10"/>
      <c r="AQ577" s="10"/>
      <c r="AS577" s="10"/>
      <c r="AT577" s="11"/>
      <c r="AU577" s="11"/>
      <c r="AV577" s="11"/>
      <c r="AW577" s="11"/>
      <c r="AX577" s="11"/>
      <c r="AY577" s="11"/>
      <c r="AZ577" s="11"/>
      <c r="BA577" s="11"/>
      <c r="BC577" s="10"/>
      <c r="BD577" s="11"/>
      <c r="BE577" s="11"/>
      <c r="BF577" s="11"/>
      <c r="BG577" s="11"/>
      <c r="BH577" s="11"/>
      <c r="BI577" s="11"/>
      <c r="BJ577" s="11"/>
      <c r="BK577" s="11"/>
      <c r="BL577" s="11"/>
      <c r="BM577" s="10"/>
      <c r="BN577" s="11"/>
      <c r="BO577" s="10"/>
      <c r="BP577" s="11"/>
      <c r="BQ577" s="10"/>
      <c r="BR577" s="10"/>
      <c r="BS577" s="10"/>
      <c r="BT577" s="10"/>
      <c r="BU577" s="10"/>
      <c r="BV577" s="6"/>
      <c r="BW577" s="6"/>
      <c r="BX577" s="10"/>
      <c r="BY577" s="11"/>
      <c r="BZ577" s="11"/>
      <c r="CA577" s="11"/>
      <c r="CB577" s="11"/>
      <c r="CC577" s="11"/>
      <c r="CD577" s="11"/>
      <c r="CE577" s="11"/>
      <c r="CF577" s="11"/>
      <c r="CG577" s="6"/>
      <c r="CH577" s="10"/>
      <c r="CI577" s="11"/>
      <c r="CJ577" s="11"/>
      <c r="CK577" s="11"/>
      <c r="CL577" s="11"/>
      <c r="CM577" s="11"/>
      <c r="CN577" s="11"/>
      <c r="CO577" s="11"/>
      <c r="CP577" s="11"/>
    </row>
    <row r="578" spans="1:94" ht="15.75" x14ac:dyDescent="0.25">
      <c r="A578" s="17"/>
      <c r="B578" s="17"/>
      <c r="C578" s="24"/>
      <c r="D578" s="24"/>
      <c r="E578" s="24"/>
      <c r="F578" s="25"/>
      <c r="G578" s="25"/>
      <c r="H578" s="46"/>
      <c r="I578" s="81" t="str">
        <f t="shared" si="188"/>
        <v/>
      </c>
      <c r="J578" s="28" t="str">
        <f t="shared" si="189"/>
        <v/>
      </c>
      <c r="K578" s="29" t="str">
        <f t="shared" si="190"/>
        <v/>
      </c>
      <c r="L578" s="99" t="str">
        <f t="shared" si="191"/>
        <v/>
      </c>
      <c r="M578" s="30" t="str">
        <f t="shared" si="192"/>
        <v/>
      </c>
      <c r="N578" s="31" t="str">
        <f t="shared" si="193"/>
        <v/>
      </c>
      <c r="P578" s="14">
        <f t="shared" si="176"/>
        <v>-154</v>
      </c>
      <c r="Q578" s="14"/>
      <c r="R578" s="56" t="e">
        <f t="shared" si="177"/>
        <v>#N/A</v>
      </c>
      <c r="S578" s="56" t="e">
        <f t="shared" si="178"/>
        <v>#N/A</v>
      </c>
      <c r="T578" s="98" t="e">
        <f t="shared" si="179"/>
        <v>#N/A</v>
      </c>
      <c r="U578" s="11" t="e">
        <f t="shared" si="180"/>
        <v>#N/A</v>
      </c>
      <c r="V578" s="11" t="e">
        <f t="shared" si="181"/>
        <v>#N/A</v>
      </c>
      <c r="W578" s="11" t="e">
        <f t="shared" si="182"/>
        <v>#N/A</v>
      </c>
      <c r="X578" s="11" t="e">
        <f t="shared" si="183"/>
        <v>#N/A</v>
      </c>
      <c r="Y578" s="11" t="e">
        <f t="shared" si="184"/>
        <v>#N/A</v>
      </c>
      <c r="Z578" s="11" t="e">
        <f t="shared" si="185"/>
        <v>#N/A</v>
      </c>
      <c r="AA578" s="56" t="e">
        <f t="shared" si="186"/>
        <v>#N/A</v>
      </c>
      <c r="AB578" s="56" t="e">
        <f t="shared" si="187"/>
        <v>#N/A</v>
      </c>
      <c r="AC578" s="35" t="e">
        <f t="shared" si="194"/>
        <v>#N/A</v>
      </c>
      <c r="AD578" s="35" t="e">
        <f t="shared" si="195"/>
        <v>#N/A</v>
      </c>
      <c r="AE578" s="35" t="e">
        <f t="shared" si="196"/>
        <v>#N/A</v>
      </c>
      <c r="AF578" s="35" t="e">
        <f t="shared" si="197"/>
        <v>#N/A</v>
      </c>
      <c r="AG578"/>
      <c r="AH578"/>
      <c r="AI578" s="10"/>
      <c r="AJ578" s="11"/>
      <c r="AK578" s="10"/>
      <c r="AL578" s="11"/>
      <c r="AM578" s="10"/>
      <c r="AN578" s="10"/>
      <c r="AO578" s="10"/>
      <c r="AP578" s="10"/>
      <c r="AQ578" s="10"/>
      <c r="AS578" s="10"/>
      <c r="AT578" s="11"/>
      <c r="AU578" s="11"/>
      <c r="AV578" s="11"/>
      <c r="AW578" s="11"/>
      <c r="AX578" s="11"/>
      <c r="AY578" s="11"/>
      <c r="AZ578" s="11"/>
      <c r="BA578" s="11"/>
      <c r="BC578" s="10"/>
      <c r="BD578" s="11"/>
      <c r="BE578" s="11"/>
      <c r="BF578" s="11"/>
      <c r="BG578" s="11"/>
      <c r="BH578" s="11"/>
      <c r="BI578" s="11"/>
      <c r="BJ578" s="11"/>
      <c r="BK578" s="11"/>
      <c r="BL578" s="11"/>
      <c r="BM578" s="10"/>
      <c r="BN578" s="11"/>
      <c r="BO578" s="10"/>
      <c r="BP578" s="11"/>
      <c r="BQ578" s="10"/>
      <c r="BR578" s="10"/>
      <c r="BS578" s="10"/>
      <c r="BT578" s="10"/>
      <c r="BU578" s="10"/>
      <c r="BV578" s="6"/>
      <c r="BW578" s="6"/>
      <c r="BX578" s="10"/>
      <c r="BY578" s="11"/>
      <c r="BZ578" s="11"/>
      <c r="CA578" s="11"/>
      <c r="CB578" s="11"/>
      <c r="CC578" s="11"/>
      <c r="CD578" s="11"/>
      <c r="CE578" s="11"/>
      <c r="CF578" s="11"/>
      <c r="CG578" s="6"/>
      <c r="CH578" s="10"/>
      <c r="CI578" s="11"/>
      <c r="CJ578" s="11"/>
      <c r="CK578" s="11"/>
      <c r="CL578" s="11"/>
      <c r="CM578" s="11"/>
      <c r="CN578" s="11"/>
      <c r="CO578" s="11"/>
      <c r="CP578" s="11"/>
    </row>
    <row r="579" spans="1:94" ht="15.75" x14ac:dyDescent="0.25">
      <c r="A579" s="17"/>
      <c r="B579" s="17"/>
      <c r="C579" s="24"/>
      <c r="D579" s="24"/>
      <c r="E579" s="24"/>
      <c r="F579" s="25"/>
      <c r="G579" s="25"/>
      <c r="H579" s="46"/>
      <c r="I579" s="81" t="str">
        <f t="shared" si="188"/>
        <v/>
      </c>
      <c r="J579" s="28" t="str">
        <f t="shared" si="189"/>
        <v/>
      </c>
      <c r="K579" s="29" t="str">
        <f t="shared" si="190"/>
        <v/>
      </c>
      <c r="L579" s="99" t="str">
        <f t="shared" si="191"/>
        <v/>
      </c>
      <c r="M579" s="30" t="str">
        <f t="shared" si="192"/>
        <v/>
      </c>
      <c r="N579" s="31" t="str">
        <f t="shared" si="193"/>
        <v/>
      </c>
      <c r="P579" s="14">
        <f t="shared" si="176"/>
        <v>-154</v>
      </c>
      <c r="Q579" s="14"/>
      <c r="R579" s="56" t="e">
        <f t="shared" si="177"/>
        <v>#N/A</v>
      </c>
      <c r="S579" s="56" t="e">
        <f t="shared" si="178"/>
        <v>#N/A</v>
      </c>
      <c r="T579" s="98" t="e">
        <f t="shared" si="179"/>
        <v>#N/A</v>
      </c>
      <c r="U579" s="11" t="e">
        <f t="shared" si="180"/>
        <v>#N/A</v>
      </c>
      <c r="V579" s="11" t="e">
        <f t="shared" si="181"/>
        <v>#N/A</v>
      </c>
      <c r="W579" s="11" t="e">
        <f t="shared" si="182"/>
        <v>#N/A</v>
      </c>
      <c r="X579" s="11" t="e">
        <f t="shared" si="183"/>
        <v>#N/A</v>
      </c>
      <c r="Y579" s="11" t="e">
        <f t="shared" si="184"/>
        <v>#N/A</v>
      </c>
      <c r="Z579" s="11" t="e">
        <f t="shared" si="185"/>
        <v>#N/A</v>
      </c>
      <c r="AA579" s="56" t="e">
        <f t="shared" si="186"/>
        <v>#N/A</v>
      </c>
      <c r="AB579" s="56" t="e">
        <f t="shared" si="187"/>
        <v>#N/A</v>
      </c>
      <c r="AC579" s="35" t="e">
        <f t="shared" si="194"/>
        <v>#N/A</v>
      </c>
      <c r="AD579" s="35" t="e">
        <f t="shared" si="195"/>
        <v>#N/A</v>
      </c>
      <c r="AE579" s="35" t="e">
        <f t="shared" si="196"/>
        <v>#N/A</v>
      </c>
      <c r="AF579" s="35" t="e">
        <f t="shared" si="197"/>
        <v>#N/A</v>
      </c>
      <c r="AG579"/>
      <c r="AH579"/>
      <c r="AI579" s="10"/>
      <c r="AJ579" s="11"/>
      <c r="AK579" s="10"/>
      <c r="AL579" s="11"/>
      <c r="AM579" s="10"/>
      <c r="AN579" s="10"/>
      <c r="AO579" s="10"/>
      <c r="AP579" s="10"/>
      <c r="AQ579" s="10"/>
      <c r="AS579" s="10"/>
      <c r="AT579" s="11"/>
      <c r="AU579" s="11"/>
      <c r="AV579" s="11"/>
      <c r="AW579" s="11"/>
      <c r="AX579" s="11"/>
      <c r="AY579" s="11"/>
      <c r="AZ579" s="11"/>
      <c r="BA579" s="11"/>
      <c r="BC579" s="10"/>
      <c r="BD579" s="11"/>
      <c r="BE579" s="11"/>
      <c r="BF579" s="11"/>
      <c r="BG579" s="11"/>
      <c r="BH579" s="11"/>
      <c r="BI579" s="11"/>
      <c r="BJ579" s="11"/>
      <c r="BK579" s="11"/>
      <c r="BL579" s="11"/>
      <c r="BM579" s="10"/>
      <c r="BN579" s="11"/>
      <c r="BO579" s="10"/>
      <c r="BP579" s="11"/>
      <c r="BQ579" s="10"/>
      <c r="BR579" s="10"/>
      <c r="BS579" s="10"/>
      <c r="BT579" s="10"/>
      <c r="BU579" s="10"/>
      <c r="BV579" s="6"/>
      <c r="BW579" s="6"/>
      <c r="BX579" s="10"/>
      <c r="BY579" s="11"/>
      <c r="BZ579" s="11"/>
      <c r="CA579" s="11"/>
      <c r="CB579" s="11"/>
      <c r="CC579" s="11"/>
      <c r="CD579" s="11"/>
      <c r="CE579" s="11"/>
      <c r="CF579" s="11"/>
      <c r="CG579" s="6"/>
      <c r="CH579" s="10"/>
      <c r="CI579" s="11"/>
      <c r="CJ579" s="11"/>
      <c r="CK579" s="11"/>
      <c r="CL579" s="11"/>
      <c r="CM579" s="11"/>
      <c r="CN579" s="11"/>
      <c r="CO579" s="11"/>
      <c r="CP579" s="11"/>
    </row>
    <row r="580" spans="1:94" ht="15.75" x14ac:dyDescent="0.25">
      <c r="A580" s="17"/>
      <c r="B580" s="17"/>
      <c r="C580" s="24"/>
      <c r="D580" s="24"/>
      <c r="E580" s="24"/>
      <c r="F580" s="25"/>
      <c r="G580" s="25"/>
      <c r="H580" s="46"/>
      <c r="I580" s="81" t="str">
        <f t="shared" si="188"/>
        <v/>
      </c>
      <c r="J580" s="28" t="str">
        <f t="shared" si="189"/>
        <v/>
      </c>
      <c r="K580" s="29" t="str">
        <f t="shared" si="190"/>
        <v/>
      </c>
      <c r="L580" s="99" t="str">
        <f t="shared" si="191"/>
        <v/>
      </c>
      <c r="M580" s="30" t="str">
        <f t="shared" si="192"/>
        <v/>
      </c>
      <c r="N580" s="31" t="str">
        <f t="shared" si="193"/>
        <v/>
      </c>
      <c r="P580" s="14">
        <f t="shared" si="176"/>
        <v>-154</v>
      </c>
      <c r="Q580" s="14"/>
      <c r="R580" s="56" t="e">
        <f t="shared" si="177"/>
        <v>#N/A</v>
      </c>
      <c r="S580" s="56" t="e">
        <f t="shared" si="178"/>
        <v>#N/A</v>
      </c>
      <c r="T580" s="98" t="e">
        <f t="shared" si="179"/>
        <v>#N/A</v>
      </c>
      <c r="U580" s="11" t="e">
        <f t="shared" si="180"/>
        <v>#N/A</v>
      </c>
      <c r="V580" s="11" t="e">
        <f t="shared" si="181"/>
        <v>#N/A</v>
      </c>
      <c r="W580" s="11" t="e">
        <f t="shared" si="182"/>
        <v>#N/A</v>
      </c>
      <c r="X580" s="11" t="e">
        <f t="shared" si="183"/>
        <v>#N/A</v>
      </c>
      <c r="Y580" s="11" t="e">
        <f t="shared" si="184"/>
        <v>#N/A</v>
      </c>
      <c r="Z580" s="11" t="e">
        <f t="shared" si="185"/>
        <v>#N/A</v>
      </c>
      <c r="AA580" s="56" t="e">
        <f t="shared" si="186"/>
        <v>#N/A</v>
      </c>
      <c r="AB580" s="56" t="e">
        <f t="shared" si="187"/>
        <v>#N/A</v>
      </c>
      <c r="AC580" s="35" t="e">
        <f t="shared" si="194"/>
        <v>#N/A</v>
      </c>
      <c r="AD580" s="35" t="e">
        <f t="shared" si="195"/>
        <v>#N/A</v>
      </c>
      <c r="AE580" s="35" t="e">
        <f t="shared" si="196"/>
        <v>#N/A</v>
      </c>
      <c r="AF580" s="35" t="e">
        <f t="shared" si="197"/>
        <v>#N/A</v>
      </c>
      <c r="AG580"/>
      <c r="AH580"/>
      <c r="AI580" s="10"/>
      <c r="AJ580" s="11"/>
      <c r="AK580" s="10"/>
      <c r="AL580" s="11"/>
      <c r="AM580" s="10"/>
      <c r="AN580" s="10"/>
      <c r="AO580" s="10"/>
      <c r="AP580" s="10"/>
      <c r="AQ580" s="10"/>
      <c r="AS580" s="10"/>
      <c r="AT580" s="11"/>
      <c r="AU580" s="11"/>
      <c r="AV580" s="11"/>
      <c r="AW580" s="11"/>
      <c r="AX580" s="11"/>
      <c r="AY580" s="11"/>
      <c r="AZ580" s="11"/>
      <c r="BA580" s="11"/>
      <c r="BC580" s="10"/>
      <c r="BD580" s="11"/>
      <c r="BE580" s="11"/>
      <c r="BF580" s="11"/>
      <c r="BG580" s="11"/>
      <c r="BH580" s="11"/>
      <c r="BI580" s="11"/>
      <c r="BJ580" s="11"/>
      <c r="BK580" s="11"/>
      <c r="BL580" s="11"/>
      <c r="BM580" s="10"/>
      <c r="BN580" s="11"/>
      <c r="BO580" s="10"/>
      <c r="BP580" s="11"/>
      <c r="BQ580" s="10"/>
      <c r="BR580" s="10"/>
      <c r="BS580" s="10"/>
      <c r="BT580" s="10"/>
      <c r="BU580" s="10"/>
      <c r="BV580" s="6"/>
      <c r="BW580" s="6"/>
      <c r="BX580" s="10"/>
      <c r="BY580" s="11"/>
      <c r="BZ580" s="11"/>
      <c r="CA580" s="11"/>
      <c r="CB580" s="11"/>
      <c r="CC580" s="11"/>
      <c r="CD580" s="11"/>
      <c r="CE580" s="11"/>
      <c r="CF580" s="11"/>
      <c r="CG580" s="6"/>
      <c r="CH580" s="10"/>
      <c r="CI580" s="11"/>
      <c r="CJ580" s="11"/>
      <c r="CK580" s="11"/>
      <c r="CL580" s="11"/>
      <c r="CM580" s="11"/>
      <c r="CN580" s="11"/>
      <c r="CO580" s="11"/>
      <c r="CP580" s="11"/>
    </row>
    <row r="581" spans="1:94" ht="15.75" x14ac:dyDescent="0.25">
      <c r="A581" s="17"/>
      <c r="B581" s="17"/>
      <c r="C581" s="24"/>
      <c r="D581" s="24"/>
      <c r="E581" s="24"/>
      <c r="F581" s="25"/>
      <c r="G581" s="25"/>
      <c r="H581" s="46"/>
      <c r="I581" s="81" t="str">
        <f t="shared" si="188"/>
        <v/>
      </c>
      <c r="J581" s="28" t="str">
        <f t="shared" si="189"/>
        <v/>
      </c>
      <c r="K581" s="29" t="str">
        <f t="shared" si="190"/>
        <v/>
      </c>
      <c r="L581" s="99" t="str">
        <f t="shared" si="191"/>
        <v/>
      </c>
      <c r="M581" s="30" t="str">
        <f t="shared" si="192"/>
        <v/>
      </c>
      <c r="N581" s="31" t="str">
        <f t="shared" si="193"/>
        <v/>
      </c>
      <c r="P581" s="14">
        <f t="shared" si="176"/>
        <v>-154</v>
      </c>
      <c r="Q581" s="14"/>
      <c r="R581" s="56" t="e">
        <f t="shared" si="177"/>
        <v>#N/A</v>
      </c>
      <c r="S581" s="56" t="e">
        <f t="shared" si="178"/>
        <v>#N/A</v>
      </c>
      <c r="T581" s="98" t="e">
        <f t="shared" si="179"/>
        <v>#N/A</v>
      </c>
      <c r="U581" s="11" t="e">
        <f t="shared" si="180"/>
        <v>#N/A</v>
      </c>
      <c r="V581" s="11" t="e">
        <f t="shared" si="181"/>
        <v>#N/A</v>
      </c>
      <c r="W581" s="11" t="e">
        <f t="shared" si="182"/>
        <v>#N/A</v>
      </c>
      <c r="X581" s="11" t="e">
        <f t="shared" si="183"/>
        <v>#N/A</v>
      </c>
      <c r="Y581" s="11" t="e">
        <f t="shared" si="184"/>
        <v>#N/A</v>
      </c>
      <c r="Z581" s="11" t="e">
        <f t="shared" si="185"/>
        <v>#N/A</v>
      </c>
      <c r="AA581" s="56" t="e">
        <f t="shared" si="186"/>
        <v>#N/A</v>
      </c>
      <c r="AB581" s="56" t="e">
        <f t="shared" si="187"/>
        <v>#N/A</v>
      </c>
      <c r="AC581" s="35" t="e">
        <f t="shared" si="194"/>
        <v>#N/A</v>
      </c>
      <c r="AD581" s="35" t="e">
        <f t="shared" si="195"/>
        <v>#N/A</v>
      </c>
      <c r="AE581" s="35" t="e">
        <f t="shared" si="196"/>
        <v>#N/A</v>
      </c>
      <c r="AF581" s="35" t="e">
        <f t="shared" si="197"/>
        <v>#N/A</v>
      </c>
      <c r="AG581"/>
      <c r="AH581"/>
      <c r="AI581" s="10"/>
      <c r="AJ581" s="11"/>
      <c r="AK581" s="10"/>
      <c r="AL581" s="11"/>
      <c r="AM581" s="10"/>
      <c r="AN581" s="10"/>
      <c r="AO581" s="10"/>
      <c r="AP581" s="10"/>
      <c r="AQ581" s="10"/>
      <c r="AS581" s="10"/>
      <c r="AT581" s="11"/>
      <c r="AU581" s="11"/>
      <c r="AV581" s="11"/>
      <c r="AW581" s="11"/>
      <c r="AX581" s="11"/>
      <c r="AY581" s="11"/>
      <c r="AZ581" s="11"/>
      <c r="BA581" s="11"/>
      <c r="BC581" s="10"/>
      <c r="BD581" s="11"/>
      <c r="BE581" s="11"/>
      <c r="BF581" s="11"/>
      <c r="BG581" s="11"/>
      <c r="BH581" s="11"/>
      <c r="BI581" s="11"/>
      <c r="BJ581" s="11"/>
      <c r="BK581" s="11"/>
      <c r="BL581" s="11"/>
      <c r="BM581" s="10"/>
      <c r="BN581" s="11"/>
      <c r="BO581" s="10"/>
      <c r="BP581" s="11"/>
      <c r="BQ581" s="10"/>
      <c r="BR581" s="10"/>
      <c r="BS581" s="10"/>
      <c r="BT581" s="10"/>
      <c r="BU581" s="10"/>
      <c r="BV581" s="6"/>
      <c r="BW581" s="6"/>
      <c r="BX581" s="10"/>
      <c r="BY581" s="11"/>
      <c r="BZ581" s="11"/>
      <c r="CA581" s="11"/>
      <c r="CB581" s="11"/>
      <c r="CC581" s="11"/>
      <c r="CD581" s="11"/>
      <c r="CE581" s="11"/>
      <c r="CF581" s="11"/>
      <c r="CG581" s="6"/>
      <c r="CH581" s="10"/>
      <c r="CI581" s="11"/>
      <c r="CJ581" s="11"/>
      <c r="CK581" s="11"/>
      <c r="CL581" s="11"/>
      <c r="CM581" s="11"/>
      <c r="CN581" s="11"/>
      <c r="CO581" s="11"/>
      <c r="CP581" s="11"/>
    </row>
    <row r="582" spans="1:94" ht="15.75" x14ac:dyDescent="0.25">
      <c r="A582" s="17"/>
      <c r="B582" s="17"/>
      <c r="C582" s="24"/>
      <c r="D582" s="24"/>
      <c r="E582" s="24"/>
      <c r="F582" s="25"/>
      <c r="G582" s="25"/>
      <c r="H582" s="46"/>
      <c r="I582" s="81" t="str">
        <f t="shared" si="188"/>
        <v/>
      </c>
      <c r="J582" s="28" t="str">
        <f t="shared" si="189"/>
        <v/>
      </c>
      <c r="K582" s="29" t="str">
        <f t="shared" si="190"/>
        <v/>
      </c>
      <c r="L582" s="99" t="str">
        <f t="shared" si="191"/>
        <v/>
      </c>
      <c r="M582" s="30" t="str">
        <f t="shared" si="192"/>
        <v/>
      </c>
      <c r="N582" s="31" t="str">
        <f t="shared" si="193"/>
        <v/>
      </c>
      <c r="P582" s="14">
        <f t="shared" si="176"/>
        <v>-154</v>
      </c>
      <c r="Q582" s="14"/>
      <c r="R582" s="56" t="e">
        <f t="shared" si="177"/>
        <v>#N/A</v>
      </c>
      <c r="S582" s="56" t="e">
        <f t="shared" si="178"/>
        <v>#N/A</v>
      </c>
      <c r="T582" s="98" t="e">
        <f t="shared" si="179"/>
        <v>#N/A</v>
      </c>
      <c r="U582" s="11" t="e">
        <f t="shared" si="180"/>
        <v>#N/A</v>
      </c>
      <c r="V582" s="11" t="e">
        <f t="shared" si="181"/>
        <v>#N/A</v>
      </c>
      <c r="W582" s="11" t="e">
        <f t="shared" si="182"/>
        <v>#N/A</v>
      </c>
      <c r="X582" s="11" t="e">
        <f t="shared" si="183"/>
        <v>#N/A</v>
      </c>
      <c r="Y582" s="11" t="e">
        <f t="shared" si="184"/>
        <v>#N/A</v>
      </c>
      <c r="Z582" s="11" t="e">
        <f t="shared" si="185"/>
        <v>#N/A</v>
      </c>
      <c r="AA582" s="56" t="e">
        <f t="shared" si="186"/>
        <v>#N/A</v>
      </c>
      <c r="AB582" s="56" t="e">
        <f t="shared" si="187"/>
        <v>#N/A</v>
      </c>
      <c r="AC582" s="35" t="e">
        <f t="shared" si="194"/>
        <v>#N/A</v>
      </c>
      <c r="AD582" s="35" t="e">
        <f t="shared" si="195"/>
        <v>#N/A</v>
      </c>
      <c r="AE582" s="35" t="e">
        <f t="shared" si="196"/>
        <v>#N/A</v>
      </c>
      <c r="AF582" s="35" t="e">
        <f t="shared" si="197"/>
        <v>#N/A</v>
      </c>
      <c r="AG582"/>
      <c r="AH582"/>
      <c r="AI582" s="10"/>
      <c r="AJ582" s="11"/>
      <c r="AK582" s="10"/>
      <c r="AL582" s="11"/>
      <c r="AM582" s="10"/>
      <c r="AN582" s="10"/>
      <c r="AO582" s="10"/>
      <c r="AP582" s="10"/>
      <c r="AQ582" s="10"/>
      <c r="AS582" s="10"/>
      <c r="AT582" s="11"/>
      <c r="AU582" s="11"/>
      <c r="AV582" s="11"/>
      <c r="AW582" s="11"/>
      <c r="AX582" s="11"/>
      <c r="AY582" s="11"/>
      <c r="AZ582" s="11"/>
      <c r="BA582" s="11"/>
      <c r="BC582" s="10"/>
      <c r="BD582" s="11"/>
      <c r="BE582" s="11"/>
      <c r="BF582" s="11"/>
      <c r="BG582" s="11"/>
      <c r="BH582" s="11"/>
      <c r="BI582" s="11"/>
      <c r="BJ582" s="11"/>
      <c r="BK582" s="11"/>
      <c r="BL582" s="11"/>
      <c r="BM582" s="10"/>
      <c r="BN582" s="11"/>
      <c r="BO582" s="10"/>
      <c r="BP582" s="11"/>
      <c r="BQ582" s="10"/>
      <c r="BR582" s="10"/>
      <c r="BS582" s="10"/>
      <c r="BT582" s="10"/>
      <c r="BU582" s="10"/>
      <c r="BV582" s="6"/>
      <c r="BW582" s="6"/>
      <c r="BX582" s="10"/>
      <c r="BY582" s="11"/>
      <c r="BZ582" s="11"/>
      <c r="CA582" s="11"/>
      <c r="CB582" s="11"/>
      <c r="CC582" s="11"/>
      <c r="CD582" s="11"/>
      <c r="CE582" s="11"/>
      <c r="CF582" s="11"/>
      <c r="CG582" s="6"/>
      <c r="CH582" s="10"/>
      <c r="CI582" s="11"/>
      <c r="CJ582" s="11"/>
      <c r="CK582" s="11"/>
      <c r="CL582" s="11"/>
      <c r="CM582" s="11"/>
      <c r="CN582" s="11"/>
      <c r="CO582" s="11"/>
      <c r="CP582" s="11"/>
    </row>
    <row r="583" spans="1:94" ht="15.75" x14ac:dyDescent="0.25">
      <c r="A583" s="17"/>
      <c r="B583" s="17"/>
      <c r="C583" s="24"/>
      <c r="D583" s="24"/>
      <c r="E583" s="24"/>
      <c r="F583" s="25"/>
      <c r="G583" s="25"/>
      <c r="H583" s="46"/>
      <c r="I583" s="81" t="str">
        <f t="shared" si="188"/>
        <v/>
      </c>
      <c r="J583" s="28" t="str">
        <f t="shared" si="189"/>
        <v/>
      </c>
      <c r="K583" s="29" t="str">
        <f t="shared" si="190"/>
        <v/>
      </c>
      <c r="L583" s="99" t="str">
        <f t="shared" si="191"/>
        <v/>
      </c>
      <c r="M583" s="30" t="str">
        <f t="shared" si="192"/>
        <v/>
      </c>
      <c r="N583" s="31" t="str">
        <f t="shared" si="193"/>
        <v/>
      </c>
      <c r="P583" s="14">
        <f t="shared" si="176"/>
        <v>-154</v>
      </c>
      <c r="Q583" s="14"/>
      <c r="R583" s="56" t="e">
        <f t="shared" si="177"/>
        <v>#N/A</v>
      </c>
      <c r="S583" s="56" t="e">
        <f t="shared" si="178"/>
        <v>#N/A</v>
      </c>
      <c r="T583" s="98" t="e">
        <f t="shared" si="179"/>
        <v>#N/A</v>
      </c>
      <c r="U583" s="11" t="e">
        <f t="shared" si="180"/>
        <v>#N/A</v>
      </c>
      <c r="V583" s="11" t="e">
        <f t="shared" si="181"/>
        <v>#N/A</v>
      </c>
      <c r="W583" s="11" t="e">
        <f t="shared" si="182"/>
        <v>#N/A</v>
      </c>
      <c r="X583" s="11" t="e">
        <f t="shared" si="183"/>
        <v>#N/A</v>
      </c>
      <c r="Y583" s="11" t="e">
        <f t="shared" si="184"/>
        <v>#N/A</v>
      </c>
      <c r="Z583" s="11" t="e">
        <f t="shared" si="185"/>
        <v>#N/A</v>
      </c>
      <c r="AA583" s="56" t="e">
        <f t="shared" si="186"/>
        <v>#N/A</v>
      </c>
      <c r="AB583" s="56" t="e">
        <f t="shared" si="187"/>
        <v>#N/A</v>
      </c>
      <c r="AC583" s="35" t="e">
        <f t="shared" si="194"/>
        <v>#N/A</v>
      </c>
      <c r="AD583" s="35" t="e">
        <f t="shared" si="195"/>
        <v>#N/A</v>
      </c>
      <c r="AE583" s="35" t="e">
        <f t="shared" si="196"/>
        <v>#N/A</v>
      </c>
      <c r="AF583" s="35" t="e">
        <f t="shared" si="197"/>
        <v>#N/A</v>
      </c>
      <c r="AG583"/>
      <c r="AH583"/>
      <c r="AI583" s="10"/>
      <c r="AJ583" s="11"/>
      <c r="AK583" s="10"/>
      <c r="AL583" s="11"/>
      <c r="AM583" s="10"/>
      <c r="AN583" s="10"/>
      <c r="AO583" s="10"/>
      <c r="AP583" s="10"/>
      <c r="AQ583" s="10"/>
      <c r="AS583" s="10"/>
      <c r="AT583" s="11"/>
      <c r="AU583" s="11"/>
      <c r="AV583" s="11"/>
      <c r="AW583" s="11"/>
      <c r="AX583" s="11"/>
      <c r="AY583" s="11"/>
      <c r="AZ583" s="11"/>
      <c r="BA583" s="11"/>
      <c r="BC583" s="10"/>
      <c r="BD583" s="11"/>
      <c r="BE583" s="11"/>
      <c r="BF583" s="11"/>
      <c r="BG583" s="11"/>
      <c r="BH583" s="11"/>
      <c r="BI583" s="11"/>
      <c r="BJ583" s="11"/>
      <c r="BK583" s="11"/>
      <c r="BL583" s="11"/>
      <c r="BM583" s="10"/>
      <c r="BN583" s="11"/>
      <c r="BO583" s="10"/>
      <c r="BP583" s="11"/>
      <c r="BQ583" s="10"/>
      <c r="BR583" s="10"/>
      <c r="BS583" s="10"/>
      <c r="BT583" s="10"/>
      <c r="BU583" s="10"/>
      <c r="BV583" s="6"/>
      <c r="BW583" s="6"/>
      <c r="BX583" s="10"/>
      <c r="BY583" s="11"/>
      <c r="BZ583" s="11"/>
      <c r="CA583" s="11"/>
      <c r="CB583" s="11"/>
      <c r="CC583" s="11"/>
      <c r="CD583" s="11"/>
      <c r="CE583" s="11"/>
      <c r="CF583" s="11"/>
      <c r="CG583" s="6"/>
      <c r="CH583" s="10"/>
      <c r="CI583" s="11"/>
      <c r="CJ583" s="11"/>
      <c r="CK583" s="11"/>
      <c r="CL583" s="11"/>
      <c r="CM583" s="11"/>
      <c r="CN583" s="11"/>
      <c r="CO583" s="11"/>
      <c r="CP583" s="11"/>
    </row>
    <row r="584" spans="1:94" ht="15.75" x14ac:dyDescent="0.25">
      <c r="A584" s="17"/>
      <c r="B584" s="17"/>
      <c r="C584" s="24"/>
      <c r="D584" s="24"/>
      <c r="E584" s="24"/>
      <c r="F584" s="25"/>
      <c r="G584" s="25"/>
      <c r="H584" s="46"/>
      <c r="I584" s="81" t="str">
        <f t="shared" si="188"/>
        <v/>
      </c>
      <c r="J584" s="28" t="str">
        <f t="shared" si="189"/>
        <v/>
      </c>
      <c r="K584" s="29" t="str">
        <f t="shared" si="190"/>
        <v/>
      </c>
      <c r="L584" s="99" t="str">
        <f t="shared" si="191"/>
        <v/>
      </c>
      <c r="M584" s="30" t="str">
        <f t="shared" si="192"/>
        <v/>
      </c>
      <c r="N584" s="31" t="str">
        <f t="shared" si="193"/>
        <v/>
      </c>
      <c r="P584" s="14">
        <f t="shared" si="176"/>
        <v>-154</v>
      </c>
      <c r="Q584" s="14"/>
      <c r="R584" s="56" t="e">
        <f t="shared" si="177"/>
        <v>#N/A</v>
      </c>
      <c r="S584" s="56" t="e">
        <f t="shared" si="178"/>
        <v>#N/A</v>
      </c>
      <c r="T584" s="98" t="e">
        <f t="shared" si="179"/>
        <v>#N/A</v>
      </c>
      <c r="U584" s="11" t="e">
        <f t="shared" si="180"/>
        <v>#N/A</v>
      </c>
      <c r="V584" s="11" t="e">
        <f t="shared" si="181"/>
        <v>#N/A</v>
      </c>
      <c r="W584" s="11" t="e">
        <f t="shared" si="182"/>
        <v>#N/A</v>
      </c>
      <c r="X584" s="11" t="e">
        <f t="shared" si="183"/>
        <v>#N/A</v>
      </c>
      <c r="Y584" s="11" t="e">
        <f t="shared" si="184"/>
        <v>#N/A</v>
      </c>
      <c r="Z584" s="11" t="e">
        <f t="shared" si="185"/>
        <v>#N/A</v>
      </c>
      <c r="AA584" s="56" t="e">
        <f t="shared" si="186"/>
        <v>#N/A</v>
      </c>
      <c r="AB584" s="56" t="e">
        <f t="shared" si="187"/>
        <v>#N/A</v>
      </c>
      <c r="AC584" s="35" t="e">
        <f t="shared" si="194"/>
        <v>#N/A</v>
      </c>
      <c r="AD584" s="35" t="e">
        <f t="shared" si="195"/>
        <v>#N/A</v>
      </c>
      <c r="AE584" s="35" t="e">
        <f t="shared" si="196"/>
        <v>#N/A</v>
      </c>
      <c r="AF584" s="35" t="e">
        <f t="shared" si="197"/>
        <v>#N/A</v>
      </c>
      <c r="AG584"/>
      <c r="AH584"/>
      <c r="AI584" s="10"/>
      <c r="AJ584" s="11"/>
      <c r="AK584" s="10"/>
      <c r="AL584" s="11"/>
      <c r="AM584" s="10"/>
      <c r="AN584" s="10"/>
      <c r="AO584" s="10"/>
      <c r="AP584" s="10"/>
      <c r="AQ584" s="10"/>
      <c r="AS584" s="10"/>
      <c r="AT584" s="11"/>
      <c r="AU584" s="11"/>
      <c r="AV584" s="11"/>
      <c r="AW584" s="11"/>
      <c r="AX584" s="11"/>
      <c r="AY584" s="11"/>
      <c r="AZ584" s="11"/>
      <c r="BA584" s="11"/>
      <c r="BC584" s="10"/>
      <c r="BD584" s="11"/>
      <c r="BE584" s="11"/>
      <c r="BF584" s="11"/>
      <c r="BG584" s="11"/>
      <c r="BH584" s="11"/>
      <c r="BI584" s="11"/>
      <c r="BJ584" s="11"/>
      <c r="BK584" s="11"/>
      <c r="BL584" s="11"/>
      <c r="BM584" s="10"/>
      <c r="BN584" s="11"/>
      <c r="BO584" s="10"/>
      <c r="BP584" s="11"/>
      <c r="BQ584" s="10"/>
      <c r="BR584" s="10"/>
      <c r="BS584" s="10"/>
      <c r="BT584" s="10"/>
      <c r="BU584" s="10"/>
      <c r="BV584" s="6"/>
      <c r="BW584" s="6"/>
      <c r="BX584" s="10"/>
      <c r="BY584" s="11"/>
      <c r="BZ584" s="11"/>
      <c r="CA584" s="11"/>
      <c r="CB584" s="11"/>
      <c r="CC584" s="11"/>
      <c r="CD584" s="11"/>
      <c r="CE584" s="11"/>
      <c r="CF584" s="11"/>
      <c r="CG584" s="6"/>
      <c r="CH584" s="10"/>
      <c r="CI584" s="11"/>
      <c r="CJ584" s="11"/>
      <c r="CK584" s="11"/>
      <c r="CL584" s="11"/>
      <c r="CM584" s="11"/>
      <c r="CN584" s="11"/>
      <c r="CO584" s="11"/>
      <c r="CP584" s="11"/>
    </row>
    <row r="585" spans="1:94" ht="15.75" x14ac:dyDescent="0.25">
      <c r="A585" s="17"/>
      <c r="B585" s="17"/>
      <c r="C585" s="24"/>
      <c r="D585" s="24"/>
      <c r="E585" s="24"/>
      <c r="F585" s="25"/>
      <c r="G585" s="25"/>
      <c r="H585" s="46"/>
      <c r="I585" s="81" t="str">
        <f t="shared" si="188"/>
        <v/>
      </c>
      <c r="J585" s="28" t="str">
        <f t="shared" si="189"/>
        <v/>
      </c>
      <c r="K585" s="29" t="str">
        <f t="shared" si="190"/>
        <v/>
      </c>
      <c r="L585" s="99" t="str">
        <f t="shared" si="191"/>
        <v/>
      </c>
      <c r="M585" s="30" t="str">
        <f t="shared" si="192"/>
        <v/>
      </c>
      <c r="N585" s="31" t="str">
        <f t="shared" si="193"/>
        <v/>
      </c>
      <c r="P585" s="14">
        <f t="shared" si="176"/>
        <v>-154</v>
      </c>
      <c r="Q585" s="14"/>
      <c r="R585" s="56" t="e">
        <f t="shared" si="177"/>
        <v>#N/A</v>
      </c>
      <c r="S585" s="56" t="e">
        <f t="shared" si="178"/>
        <v>#N/A</v>
      </c>
      <c r="T585" s="98" t="e">
        <f t="shared" si="179"/>
        <v>#N/A</v>
      </c>
      <c r="U585" s="11" t="e">
        <f t="shared" si="180"/>
        <v>#N/A</v>
      </c>
      <c r="V585" s="11" t="e">
        <f t="shared" si="181"/>
        <v>#N/A</v>
      </c>
      <c r="W585" s="11" t="e">
        <f t="shared" si="182"/>
        <v>#N/A</v>
      </c>
      <c r="X585" s="11" t="e">
        <f t="shared" si="183"/>
        <v>#N/A</v>
      </c>
      <c r="Y585" s="11" t="e">
        <f t="shared" si="184"/>
        <v>#N/A</v>
      </c>
      <c r="Z585" s="11" t="e">
        <f t="shared" si="185"/>
        <v>#N/A</v>
      </c>
      <c r="AA585" s="56" t="e">
        <f t="shared" si="186"/>
        <v>#N/A</v>
      </c>
      <c r="AB585" s="56" t="e">
        <f t="shared" si="187"/>
        <v>#N/A</v>
      </c>
      <c r="AC585" s="35" t="e">
        <f t="shared" si="194"/>
        <v>#N/A</v>
      </c>
      <c r="AD585" s="35" t="e">
        <f t="shared" si="195"/>
        <v>#N/A</v>
      </c>
      <c r="AE585" s="35" t="e">
        <f t="shared" si="196"/>
        <v>#N/A</v>
      </c>
      <c r="AF585" s="35" t="e">
        <f t="shared" si="197"/>
        <v>#N/A</v>
      </c>
      <c r="AG585"/>
      <c r="AH585"/>
      <c r="AI585" s="10"/>
      <c r="AJ585" s="11"/>
      <c r="AK585" s="10"/>
      <c r="AL585" s="11"/>
      <c r="AM585" s="10"/>
      <c r="AN585" s="10"/>
      <c r="AO585" s="10"/>
      <c r="AP585" s="10"/>
      <c r="AQ585" s="10"/>
      <c r="AS585" s="10"/>
      <c r="AT585" s="11"/>
      <c r="AU585" s="11"/>
      <c r="AV585" s="11"/>
      <c r="AW585" s="11"/>
      <c r="AX585" s="11"/>
      <c r="AY585" s="11"/>
      <c r="AZ585" s="11"/>
      <c r="BA585" s="11"/>
      <c r="BC585" s="10"/>
      <c r="BD585" s="11"/>
      <c r="BE585" s="11"/>
      <c r="BF585" s="11"/>
      <c r="BG585" s="11"/>
      <c r="BH585" s="11"/>
      <c r="BI585" s="11"/>
      <c r="BJ585" s="11"/>
      <c r="BK585" s="11"/>
      <c r="BL585" s="11"/>
      <c r="BM585" s="10"/>
      <c r="BN585" s="11"/>
      <c r="BO585" s="10"/>
      <c r="BP585" s="11"/>
      <c r="BQ585" s="10"/>
      <c r="BR585" s="10"/>
      <c r="BS585" s="10"/>
      <c r="BT585" s="10"/>
      <c r="BU585" s="10"/>
      <c r="BV585" s="6"/>
      <c r="BW585" s="6"/>
      <c r="BX585" s="10"/>
      <c r="BY585" s="11"/>
      <c r="BZ585" s="11"/>
      <c r="CA585" s="11"/>
      <c r="CB585" s="11"/>
      <c r="CC585" s="11"/>
      <c r="CD585" s="11"/>
      <c r="CE585" s="11"/>
      <c r="CF585" s="11"/>
      <c r="CG585" s="6"/>
      <c r="CH585" s="10"/>
      <c r="CI585" s="11"/>
      <c r="CJ585" s="11"/>
      <c r="CK585" s="11"/>
      <c r="CL585" s="11"/>
      <c r="CM585" s="11"/>
      <c r="CN585" s="11"/>
      <c r="CO585" s="11"/>
      <c r="CP585" s="11"/>
    </row>
    <row r="586" spans="1:94" ht="15.75" x14ac:dyDescent="0.25">
      <c r="A586" s="17"/>
      <c r="B586" s="17"/>
      <c r="C586" s="24"/>
      <c r="D586" s="24"/>
      <c r="E586" s="24"/>
      <c r="F586" s="25"/>
      <c r="G586" s="25"/>
      <c r="H586" s="46"/>
      <c r="I586" s="81" t="str">
        <f t="shared" si="188"/>
        <v/>
      </c>
      <c r="J586" s="28" t="str">
        <f t="shared" si="189"/>
        <v/>
      </c>
      <c r="K586" s="29" t="str">
        <f t="shared" si="190"/>
        <v/>
      </c>
      <c r="L586" s="99" t="str">
        <f t="shared" si="191"/>
        <v/>
      </c>
      <c r="M586" s="30" t="str">
        <f t="shared" si="192"/>
        <v/>
      </c>
      <c r="N586" s="31" t="str">
        <f t="shared" si="193"/>
        <v/>
      </c>
      <c r="P586" s="14">
        <f t="shared" si="176"/>
        <v>-154</v>
      </c>
      <c r="Q586" s="14"/>
      <c r="R586" s="56" t="e">
        <f t="shared" si="177"/>
        <v>#N/A</v>
      </c>
      <c r="S586" s="56" t="e">
        <f t="shared" si="178"/>
        <v>#N/A</v>
      </c>
      <c r="T586" s="98" t="e">
        <f t="shared" si="179"/>
        <v>#N/A</v>
      </c>
      <c r="U586" s="11" t="e">
        <f t="shared" si="180"/>
        <v>#N/A</v>
      </c>
      <c r="V586" s="11" t="e">
        <f t="shared" si="181"/>
        <v>#N/A</v>
      </c>
      <c r="W586" s="11" t="e">
        <f t="shared" si="182"/>
        <v>#N/A</v>
      </c>
      <c r="X586" s="11" t="e">
        <f t="shared" si="183"/>
        <v>#N/A</v>
      </c>
      <c r="Y586" s="11" t="e">
        <f t="shared" si="184"/>
        <v>#N/A</v>
      </c>
      <c r="Z586" s="11" t="e">
        <f t="shared" si="185"/>
        <v>#N/A</v>
      </c>
      <c r="AA586" s="56" t="e">
        <f t="shared" si="186"/>
        <v>#N/A</v>
      </c>
      <c r="AB586" s="56" t="e">
        <f t="shared" si="187"/>
        <v>#N/A</v>
      </c>
      <c r="AC586" s="35" t="e">
        <f t="shared" si="194"/>
        <v>#N/A</v>
      </c>
      <c r="AD586" s="35" t="e">
        <f t="shared" si="195"/>
        <v>#N/A</v>
      </c>
      <c r="AE586" s="35" t="e">
        <f t="shared" si="196"/>
        <v>#N/A</v>
      </c>
      <c r="AF586" s="35" t="e">
        <f t="shared" si="197"/>
        <v>#N/A</v>
      </c>
      <c r="AG586"/>
      <c r="AH586"/>
      <c r="AI586" s="10"/>
      <c r="AJ586" s="11"/>
      <c r="AK586" s="10"/>
      <c r="AL586" s="11"/>
      <c r="AM586" s="10"/>
      <c r="AN586" s="10"/>
      <c r="AO586" s="10"/>
      <c r="AP586" s="10"/>
      <c r="AQ586" s="10"/>
      <c r="AS586" s="10"/>
      <c r="AT586" s="11"/>
      <c r="AU586" s="11"/>
      <c r="AV586" s="11"/>
      <c r="AW586" s="11"/>
      <c r="AX586" s="11"/>
      <c r="AY586" s="11"/>
      <c r="AZ586" s="11"/>
      <c r="BA586" s="11"/>
      <c r="BC586" s="10"/>
      <c r="BD586" s="11"/>
      <c r="BE586" s="11"/>
      <c r="BF586" s="11"/>
      <c r="BG586" s="11"/>
      <c r="BH586" s="11"/>
      <c r="BI586" s="11"/>
      <c r="BJ586" s="11"/>
      <c r="BK586" s="11"/>
      <c r="BL586" s="11"/>
      <c r="BM586" s="10"/>
      <c r="BN586" s="11"/>
      <c r="BO586" s="10"/>
      <c r="BP586" s="11"/>
      <c r="BQ586" s="10"/>
      <c r="BR586" s="10"/>
      <c r="BS586" s="10"/>
      <c r="BT586" s="10"/>
      <c r="BU586" s="10"/>
      <c r="BV586" s="6"/>
      <c r="BW586" s="6"/>
      <c r="BX586" s="10"/>
      <c r="BY586" s="11"/>
      <c r="BZ586" s="11"/>
      <c r="CA586" s="11"/>
      <c r="CB586" s="11"/>
      <c r="CC586" s="11"/>
      <c r="CD586" s="11"/>
      <c r="CE586" s="11"/>
      <c r="CF586" s="11"/>
      <c r="CG586" s="6"/>
      <c r="CH586" s="10"/>
      <c r="CI586" s="11"/>
      <c r="CJ586" s="11"/>
      <c r="CK586" s="11"/>
      <c r="CL586" s="11"/>
      <c r="CM586" s="11"/>
      <c r="CN586" s="11"/>
      <c r="CO586" s="11"/>
      <c r="CP586" s="11"/>
    </row>
    <row r="587" spans="1:94" ht="15.75" x14ac:dyDescent="0.25">
      <c r="A587" s="17"/>
      <c r="B587" s="17"/>
      <c r="C587" s="24"/>
      <c r="D587" s="24"/>
      <c r="E587" s="24"/>
      <c r="F587" s="25"/>
      <c r="G587" s="25"/>
      <c r="H587" s="46"/>
      <c r="I587" s="81" t="str">
        <f t="shared" si="188"/>
        <v/>
      </c>
      <c r="J587" s="28" t="str">
        <f t="shared" si="189"/>
        <v/>
      </c>
      <c r="K587" s="29" t="str">
        <f t="shared" si="190"/>
        <v/>
      </c>
      <c r="L587" s="99" t="str">
        <f t="shared" si="191"/>
        <v/>
      </c>
      <c r="M587" s="30" t="str">
        <f t="shared" si="192"/>
        <v/>
      </c>
      <c r="N587" s="31" t="str">
        <f t="shared" si="193"/>
        <v/>
      </c>
      <c r="P587" s="14">
        <f t="shared" si="176"/>
        <v>-154</v>
      </c>
      <c r="Q587" s="14"/>
      <c r="R587" s="56" t="e">
        <f t="shared" si="177"/>
        <v>#N/A</v>
      </c>
      <c r="S587" s="56" t="e">
        <f t="shared" si="178"/>
        <v>#N/A</v>
      </c>
      <c r="T587" s="98" t="e">
        <f t="shared" si="179"/>
        <v>#N/A</v>
      </c>
      <c r="U587" s="11" t="e">
        <f t="shared" si="180"/>
        <v>#N/A</v>
      </c>
      <c r="V587" s="11" t="e">
        <f t="shared" si="181"/>
        <v>#N/A</v>
      </c>
      <c r="W587" s="11" t="e">
        <f t="shared" si="182"/>
        <v>#N/A</v>
      </c>
      <c r="X587" s="11" t="e">
        <f t="shared" si="183"/>
        <v>#N/A</v>
      </c>
      <c r="Y587" s="11" t="e">
        <f t="shared" si="184"/>
        <v>#N/A</v>
      </c>
      <c r="Z587" s="11" t="e">
        <f t="shared" si="185"/>
        <v>#N/A</v>
      </c>
      <c r="AA587" s="56" t="e">
        <f t="shared" si="186"/>
        <v>#N/A</v>
      </c>
      <c r="AB587" s="56" t="e">
        <f t="shared" si="187"/>
        <v>#N/A</v>
      </c>
      <c r="AC587" s="35" t="e">
        <f t="shared" si="194"/>
        <v>#N/A</v>
      </c>
      <c r="AD587" s="35" t="e">
        <f t="shared" si="195"/>
        <v>#N/A</v>
      </c>
      <c r="AE587" s="35" t="e">
        <f t="shared" si="196"/>
        <v>#N/A</v>
      </c>
      <c r="AF587" s="35" t="e">
        <f t="shared" si="197"/>
        <v>#N/A</v>
      </c>
      <c r="AG587"/>
      <c r="AH587"/>
      <c r="AI587" s="10"/>
      <c r="AJ587" s="11"/>
      <c r="AK587" s="10"/>
      <c r="AL587" s="11"/>
      <c r="AM587" s="10"/>
      <c r="AN587" s="10"/>
      <c r="AO587" s="10"/>
      <c r="AP587" s="10"/>
      <c r="AQ587" s="10"/>
      <c r="AS587" s="10"/>
      <c r="AT587" s="11"/>
      <c r="AU587" s="11"/>
      <c r="AV587" s="11"/>
      <c r="AW587" s="11"/>
      <c r="AX587" s="11"/>
      <c r="AY587" s="11"/>
      <c r="AZ587" s="11"/>
      <c r="BA587" s="11"/>
      <c r="BC587" s="10"/>
      <c r="BD587" s="11"/>
      <c r="BE587" s="11"/>
      <c r="BF587" s="11"/>
      <c r="BG587" s="11"/>
      <c r="BH587" s="11"/>
      <c r="BI587" s="11"/>
      <c r="BJ587" s="11"/>
      <c r="BK587" s="11"/>
      <c r="BL587" s="11"/>
      <c r="BM587" s="10"/>
      <c r="BN587" s="11"/>
      <c r="BO587" s="10"/>
      <c r="BP587" s="11"/>
      <c r="BQ587" s="10"/>
      <c r="BR587" s="10"/>
      <c r="BS587" s="10"/>
      <c r="BT587" s="10"/>
      <c r="BU587" s="10"/>
      <c r="BV587" s="6"/>
      <c r="BW587" s="6"/>
      <c r="BX587" s="10"/>
      <c r="BY587" s="11"/>
      <c r="BZ587" s="11"/>
      <c r="CA587" s="11"/>
      <c r="CB587" s="11"/>
      <c r="CC587" s="11"/>
      <c r="CD587" s="11"/>
      <c r="CE587" s="11"/>
      <c r="CF587" s="11"/>
      <c r="CG587" s="6"/>
      <c r="CH587" s="10"/>
      <c r="CI587" s="11"/>
      <c r="CJ587" s="11"/>
      <c r="CK587" s="11"/>
      <c r="CL587" s="11"/>
      <c r="CM587" s="11"/>
      <c r="CN587" s="11"/>
      <c r="CO587" s="11"/>
      <c r="CP587" s="11"/>
    </row>
    <row r="588" spans="1:94" ht="15.75" x14ac:dyDescent="0.25">
      <c r="A588" s="17"/>
      <c r="B588" s="17"/>
      <c r="C588" s="24"/>
      <c r="D588" s="24"/>
      <c r="E588" s="24"/>
      <c r="F588" s="25"/>
      <c r="G588" s="25"/>
      <c r="H588" s="46"/>
      <c r="I588" s="81" t="str">
        <f t="shared" si="188"/>
        <v/>
      </c>
      <c r="J588" s="28" t="str">
        <f t="shared" si="189"/>
        <v/>
      </c>
      <c r="K588" s="29" t="str">
        <f t="shared" si="190"/>
        <v/>
      </c>
      <c r="L588" s="99" t="str">
        <f t="shared" si="191"/>
        <v/>
      </c>
      <c r="M588" s="30" t="str">
        <f t="shared" si="192"/>
        <v/>
      </c>
      <c r="N588" s="31" t="str">
        <f t="shared" si="193"/>
        <v/>
      </c>
      <c r="P588" s="14">
        <f t="shared" ref="P588:P651" si="198">((C588-22)*7)+D588</f>
        <v>-154</v>
      </c>
      <c r="Q588" s="14"/>
      <c r="R588" s="56" t="e">
        <f t="shared" ref="R588:R651" si="199">LOOKUP($P588,$AI$12:$AI$205,IF($B588,$AJ$12:$AJ$205,$BN$12:$BN$205))</f>
        <v>#N/A</v>
      </c>
      <c r="S588" s="56" t="e">
        <f t="shared" ref="S588:S651" si="200">LOOKUP($P588,$AI$12:$AI$205,IF($B588,$AK$12:$AK$205,$BO$12:$BO$205))</f>
        <v>#N/A</v>
      </c>
      <c r="T588" s="98" t="e">
        <f t="shared" ref="T588:T651" si="201">LOOKUP($P588,$AI$12:$AI$205,IF($B588,$AL$12:$AL$205,$BP$12:$BP$205))</f>
        <v>#N/A</v>
      </c>
      <c r="U588" s="11" t="e">
        <f t="shared" ref="U588:U651" si="202">LOOKUP($P588,$AS$19:$AS$205,IF($B588,$AT$19:$AT$205,$BY$19:$BY$205))</f>
        <v>#N/A</v>
      </c>
      <c r="V588" s="11" t="e">
        <f t="shared" ref="V588:V651" si="203">LOOKUP($P588,$AS$19:$AS$205,IF($B588,$AU$19:$AU$205,$BZ$19:$BZ$205))</f>
        <v>#N/A</v>
      </c>
      <c r="W588" s="11" t="e">
        <f t="shared" ref="W588:W651" si="204">LOOKUP($P588,$AS$19:$AS$205,IF($B588,$AV$19:$AV$205,$CA$19:$CA$205))</f>
        <v>#N/A</v>
      </c>
      <c r="X588" s="11" t="e">
        <f t="shared" ref="X588:X651" si="205">LOOKUP($P588,$BC$19:$BC$205,IF($B588,$BD$19:$BD$205,$CI$19:$CI$205))</f>
        <v>#N/A</v>
      </c>
      <c r="Y588" s="11" t="e">
        <f t="shared" ref="Y588:Y651" si="206">LOOKUP($P588,$BC$19:$BC$205,IF($B588,$BE$19:$BE$205,$CJ$19:$CJ$205))</f>
        <v>#N/A</v>
      </c>
      <c r="Z588" s="11" t="e">
        <f t="shared" ref="Z588:Z651" si="207">LOOKUP($P588,$BC$19:$BC$205,IF($B588,$BF$19:$BF$205,$CK$19:$CK$205))</f>
        <v>#N/A</v>
      </c>
      <c r="AA588" s="56" t="e">
        <f t="shared" ref="AA588:AA651" si="208">LOOKUP($P588,$AI$12:$AI$205,IF($B588,$AN$12:$AN$205,$BR$12:$BR$205))</f>
        <v>#N/A</v>
      </c>
      <c r="AB588" s="56" t="e">
        <f t="shared" ref="AB588:AB651" si="209">LOOKUP($P588,$AI$12:$AI$205,IF($B588,$AP$12:$AP$205,$BT$12:$BT$205))</f>
        <v>#N/A</v>
      </c>
      <c r="AC588" s="35" t="e">
        <f t="shared" si="194"/>
        <v>#N/A</v>
      </c>
      <c r="AD588" s="35" t="e">
        <f t="shared" si="195"/>
        <v>#N/A</v>
      </c>
      <c r="AE588" s="35" t="e">
        <f t="shared" si="196"/>
        <v>#N/A</v>
      </c>
      <c r="AF588" s="35" t="e">
        <f t="shared" si="197"/>
        <v>#N/A</v>
      </c>
      <c r="AG588"/>
      <c r="AH588"/>
      <c r="AI588" s="10"/>
      <c r="AJ588" s="11"/>
      <c r="AK588" s="10"/>
      <c r="AL588" s="11"/>
      <c r="AM588" s="10"/>
      <c r="AN588" s="10"/>
      <c r="AO588" s="10"/>
      <c r="AP588" s="10"/>
      <c r="AQ588" s="10"/>
      <c r="AS588" s="10"/>
      <c r="AT588" s="11"/>
      <c r="AU588" s="11"/>
      <c r="AV588" s="11"/>
      <c r="AW588" s="11"/>
      <c r="AX588" s="11"/>
      <c r="AY588" s="11"/>
      <c r="AZ588" s="11"/>
      <c r="BA588" s="11"/>
      <c r="BC588" s="10"/>
      <c r="BD588" s="11"/>
      <c r="BE588" s="11"/>
      <c r="BF588" s="11"/>
      <c r="BG588" s="11"/>
      <c r="BH588" s="11"/>
      <c r="BI588" s="11"/>
      <c r="BJ588" s="11"/>
      <c r="BK588" s="11"/>
      <c r="BL588" s="11"/>
      <c r="BM588" s="10"/>
      <c r="BN588" s="11"/>
      <c r="BO588" s="10"/>
      <c r="BP588" s="11"/>
      <c r="BQ588" s="10"/>
      <c r="BR588" s="10"/>
      <c r="BS588" s="10"/>
      <c r="BT588" s="10"/>
      <c r="BU588" s="10"/>
      <c r="BV588" s="6"/>
      <c r="BW588" s="6"/>
      <c r="BX588" s="10"/>
      <c r="BY588" s="11"/>
      <c r="BZ588" s="11"/>
      <c r="CA588" s="11"/>
      <c r="CB588" s="11"/>
      <c r="CC588" s="11"/>
      <c r="CD588" s="11"/>
      <c r="CE588" s="11"/>
      <c r="CF588" s="11"/>
      <c r="CG588" s="6"/>
      <c r="CH588" s="10"/>
      <c r="CI588" s="11"/>
      <c r="CJ588" s="11"/>
      <c r="CK588" s="11"/>
      <c r="CL588" s="11"/>
      <c r="CM588" s="11"/>
      <c r="CN588" s="11"/>
      <c r="CO588" s="11"/>
      <c r="CP588" s="11"/>
    </row>
    <row r="589" spans="1:94" ht="15.75" x14ac:dyDescent="0.25">
      <c r="A589" s="17"/>
      <c r="B589" s="17"/>
      <c r="C589" s="24"/>
      <c r="D589" s="24"/>
      <c r="E589" s="24"/>
      <c r="F589" s="25"/>
      <c r="G589" s="25"/>
      <c r="H589" s="46"/>
      <c r="I589" s="81" t="str">
        <f t="shared" ref="I589:I652" si="210">IF(OR(P589&lt;0,P589&gt;196,C589&gt;50,E589=""),"",IF(((E589/S589)^(R589)-1)/(R589*T589)&gt;3,3+(E589-AC589)/AD589,IF(((E589/S589)^(R589)-1)/(R589*T589)&lt;-3,-3+(E589-AE589)/AF589,((E589/S589)^(R589)-1)/(R589*T589))))</f>
        <v/>
      </c>
      <c r="J589" s="28" t="str">
        <f t="shared" ref="J589:J652" si="211">IF(OR(P589&lt;11,P589&gt;196,F589=""),"",((F589/V589)^(U589)-1)/(U589*W589))</f>
        <v/>
      </c>
      <c r="K589" s="29" t="str">
        <f t="shared" ref="K589:K652" si="212">IF(OR(P589&lt;11,P589&gt;196,G589=""),"",((G589/Y589)^(X589)-1)/(X589*Z589))</f>
        <v/>
      </c>
      <c r="L589" s="99" t="str">
        <f t="shared" ref="L589:L652" si="213">IF(OR(P589&lt;4,P589&gt;196,E589=""),"",NORMSDIST(I589))</f>
        <v/>
      </c>
      <c r="M589" s="30" t="str">
        <f t="shared" ref="M589:M652" si="214">IF(OR(P589&lt;11,P589&gt;196,F589=""),"",NORMSDIST(J589))</f>
        <v/>
      </c>
      <c r="N589" s="31" t="str">
        <f t="shared" ref="N589:N652" si="215">IF(OR(P589&lt;11,P589&gt;196,G589=""),"",NORMSDIST(K589))</f>
        <v/>
      </c>
      <c r="P589" s="14">
        <f t="shared" si="198"/>
        <v>-154</v>
      </c>
      <c r="Q589" s="14"/>
      <c r="R589" s="56" t="e">
        <f t="shared" si="199"/>
        <v>#N/A</v>
      </c>
      <c r="S589" s="56" t="e">
        <f t="shared" si="200"/>
        <v>#N/A</v>
      </c>
      <c r="T589" s="98" t="e">
        <f t="shared" si="201"/>
        <v>#N/A</v>
      </c>
      <c r="U589" s="11" t="e">
        <f t="shared" si="202"/>
        <v>#N/A</v>
      </c>
      <c r="V589" s="11" t="e">
        <f t="shared" si="203"/>
        <v>#N/A</v>
      </c>
      <c r="W589" s="11" t="e">
        <f t="shared" si="204"/>
        <v>#N/A</v>
      </c>
      <c r="X589" s="11" t="e">
        <f t="shared" si="205"/>
        <v>#N/A</v>
      </c>
      <c r="Y589" s="11" t="e">
        <f t="shared" si="206"/>
        <v>#N/A</v>
      </c>
      <c r="Z589" s="11" t="e">
        <f t="shared" si="207"/>
        <v>#N/A</v>
      </c>
      <c r="AA589" s="56" t="e">
        <f t="shared" si="208"/>
        <v>#N/A</v>
      </c>
      <c r="AB589" s="56" t="e">
        <f t="shared" si="209"/>
        <v>#N/A</v>
      </c>
      <c r="AC589" s="35" t="e">
        <f t="shared" ref="AC589:AC652" si="216">$S589*(1+$R589*$T589*3)^(1/$R589)</f>
        <v>#N/A</v>
      </c>
      <c r="AD589" s="35" t="e">
        <f t="shared" ref="AD589:AD652" si="217">$S589*(1+$R589*$T589*3)^(1/$R589)-$S589*(1+$R589*$T589*2)^(1/$R589)</f>
        <v>#N/A</v>
      </c>
      <c r="AE589" s="35" t="e">
        <f t="shared" ref="AE589:AE652" si="218">$S589*(1+$R589*$T589*(-3))^(1/$R589)</f>
        <v>#N/A</v>
      </c>
      <c r="AF589" s="35" t="e">
        <f t="shared" ref="AF589:AF652" si="219">$S589*(1+$R589*$T589*(-2))^(1/$R589)-$S589*(1+$R589*$T589*(-3))^(1/$R589)</f>
        <v>#N/A</v>
      </c>
      <c r="AG589"/>
      <c r="AH589"/>
      <c r="AI589" s="10"/>
      <c r="AJ589" s="11"/>
      <c r="AK589" s="10"/>
      <c r="AL589" s="11"/>
      <c r="AM589" s="10"/>
      <c r="AN589" s="10"/>
      <c r="AO589" s="10"/>
      <c r="AP589" s="10"/>
      <c r="AQ589" s="10"/>
      <c r="AS589" s="10"/>
      <c r="AT589" s="11"/>
      <c r="AU589" s="11"/>
      <c r="AV589" s="11"/>
      <c r="AW589" s="11"/>
      <c r="AX589" s="11"/>
      <c r="AY589" s="11"/>
      <c r="AZ589" s="11"/>
      <c r="BA589" s="11"/>
      <c r="BC589" s="10"/>
      <c r="BD589" s="11"/>
      <c r="BE589" s="11"/>
      <c r="BF589" s="11"/>
      <c r="BG589" s="11"/>
      <c r="BH589" s="11"/>
      <c r="BI589" s="11"/>
      <c r="BJ589" s="11"/>
      <c r="BK589" s="11"/>
      <c r="BL589" s="11"/>
      <c r="BM589" s="10"/>
      <c r="BN589" s="11"/>
      <c r="BO589" s="10"/>
      <c r="BP589" s="11"/>
      <c r="BQ589" s="10"/>
      <c r="BR589" s="10"/>
      <c r="BS589" s="10"/>
      <c r="BT589" s="10"/>
      <c r="BU589" s="10"/>
      <c r="BV589" s="6"/>
      <c r="BW589" s="6"/>
      <c r="BX589" s="10"/>
      <c r="BY589" s="11"/>
      <c r="BZ589" s="11"/>
      <c r="CA589" s="11"/>
      <c r="CB589" s="11"/>
      <c r="CC589" s="11"/>
      <c r="CD589" s="11"/>
      <c r="CE589" s="11"/>
      <c r="CF589" s="11"/>
      <c r="CG589" s="6"/>
      <c r="CH589" s="10"/>
      <c r="CI589" s="11"/>
      <c r="CJ589" s="11"/>
      <c r="CK589" s="11"/>
      <c r="CL589" s="11"/>
      <c r="CM589" s="11"/>
      <c r="CN589" s="11"/>
      <c r="CO589" s="11"/>
      <c r="CP589" s="11"/>
    </row>
    <row r="590" spans="1:94" ht="15.75" x14ac:dyDescent="0.25">
      <c r="A590" s="17"/>
      <c r="B590" s="17"/>
      <c r="C590" s="24"/>
      <c r="D590" s="24"/>
      <c r="E590" s="24"/>
      <c r="F590" s="25"/>
      <c r="G590" s="25"/>
      <c r="H590" s="46"/>
      <c r="I590" s="81" t="str">
        <f t="shared" si="210"/>
        <v/>
      </c>
      <c r="J590" s="28" t="str">
        <f t="shared" si="211"/>
        <v/>
      </c>
      <c r="K590" s="29" t="str">
        <f t="shared" si="212"/>
        <v/>
      </c>
      <c r="L590" s="99" t="str">
        <f t="shared" si="213"/>
        <v/>
      </c>
      <c r="M590" s="30" t="str">
        <f t="shared" si="214"/>
        <v/>
      </c>
      <c r="N590" s="31" t="str">
        <f t="shared" si="215"/>
        <v/>
      </c>
      <c r="P590" s="14">
        <f t="shared" si="198"/>
        <v>-154</v>
      </c>
      <c r="Q590" s="14"/>
      <c r="R590" s="56" t="e">
        <f t="shared" si="199"/>
        <v>#N/A</v>
      </c>
      <c r="S590" s="56" t="e">
        <f t="shared" si="200"/>
        <v>#N/A</v>
      </c>
      <c r="T590" s="98" t="e">
        <f t="shared" si="201"/>
        <v>#N/A</v>
      </c>
      <c r="U590" s="11" t="e">
        <f t="shared" si="202"/>
        <v>#N/A</v>
      </c>
      <c r="V590" s="11" t="e">
        <f t="shared" si="203"/>
        <v>#N/A</v>
      </c>
      <c r="W590" s="11" t="e">
        <f t="shared" si="204"/>
        <v>#N/A</v>
      </c>
      <c r="X590" s="11" t="e">
        <f t="shared" si="205"/>
        <v>#N/A</v>
      </c>
      <c r="Y590" s="11" t="e">
        <f t="shared" si="206"/>
        <v>#N/A</v>
      </c>
      <c r="Z590" s="11" t="e">
        <f t="shared" si="207"/>
        <v>#N/A</v>
      </c>
      <c r="AA590" s="56" t="e">
        <f t="shared" si="208"/>
        <v>#N/A</v>
      </c>
      <c r="AB590" s="56" t="e">
        <f t="shared" si="209"/>
        <v>#N/A</v>
      </c>
      <c r="AC590" s="35" t="e">
        <f t="shared" si="216"/>
        <v>#N/A</v>
      </c>
      <c r="AD590" s="35" t="e">
        <f t="shared" si="217"/>
        <v>#N/A</v>
      </c>
      <c r="AE590" s="35" t="e">
        <f t="shared" si="218"/>
        <v>#N/A</v>
      </c>
      <c r="AF590" s="35" t="e">
        <f t="shared" si="219"/>
        <v>#N/A</v>
      </c>
      <c r="AG590"/>
      <c r="AH590"/>
      <c r="AI590" s="10"/>
      <c r="AJ590" s="11"/>
      <c r="AK590" s="10"/>
      <c r="AL590" s="11"/>
      <c r="AM590" s="10"/>
      <c r="AN590" s="10"/>
      <c r="AO590" s="10"/>
      <c r="AP590" s="10"/>
      <c r="AQ590" s="10"/>
      <c r="AS590" s="10"/>
      <c r="AT590" s="11"/>
      <c r="AU590" s="11"/>
      <c r="AV590" s="11"/>
      <c r="AW590" s="11"/>
      <c r="AX590" s="11"/>
      <c r="AY590" s="11"/>
      <c r="AZ590" s="11"/>
      <c r="BA590" s="11"/>
      <c r="BC590" s="10"/>
      <c r="BD590" s="11"/>
      <c r="BE590" s="11"/>
      <c r="BF590" s="11"/>
      <c r="BG590" s="11"/>
      <c r="BH590" s="11"/>
      <c r="BI590" s="11"/>
      <c r="BJ590" s="11"/>
      <c r="BK590" s="11"/>
      <c r="BL590" s="11"/>
      <c r="BM590" s="10"/>
      <c r="BN590" s="11"/>
      <c r="BO590" s="10"/>
      <c r="BP590" s="11"/>
      <c r="BQ590" s="10"/>
      <c r="BR590" s="10"/>
      <c r="BS590" s="10"/>
      <c r="BT590" s="10"/>
      <c r="BU590" s="10"/>
      <c r="BV590" s="6"/>
      <c r="BW590" s="6"/>
      <c r="BX590" s="10"/>
      <c r="BY590" s="11"/>
      <c r="BZ590" s="11"/>
      <c r="CA590" s="11"/>
      <c r="CB590" s="11"/>
      <c r="CC590" s="11"/>
      <c r="CD590" s="11"/>
      <c r="CE590" s="11"/>
      <c r="CF590" s="11"/>
      <c r="CG590" s="6"/>
      <c r="CH590" s="10"/>
      <c r="CI590" s="11"/>
      <c r="CJ590" s="11"/>
      <c r="CK590" s="11"/>
      <c r="CL590" s="11"/>
      <c r="CM590" s="11"/>
      <c r="CN590" s="11"/>
      <c r="CO590" s="11"/>
      <c r="CP590" s="11"/>
    </row>
    <row r="591" spans="1:94" ht="15.75" x14ac:dyDescent="0.25">
      <c r="A591" s="17"/>
      <c r="B591" s="17"/>
      <c r="C591" s="24"/>
      <c r="D591" s="24"/>
      <c r="E591" s="24"/>
      <c r="F591" s="25"/>
      <c r="G591" s="25"/>
      <c r="H591" s="46"/>
      <c r="I591" s="81" t="str">
        <f t="shared" si="210"/>
        <v/>
      </c>
      <c r="J591" s="28" t="str">
        <f t="shared" si="211"/>
        <v/>
      </c>
      <c r="K591" s="29" t="str">
        <f t="shared" si="212"/>
        <v/>
      </c>
      <c r="L591" s="99" t="str">
        <f t="shared" si="213"/>
        <v/>
      </c>
      <c r="M591" s="30" t="str">
        <f t="shared" si="214"/>
        <v/>
      </c>
      <c r="N591" s="31" t="str">
        <f t="shared" si="215"/>
        <v/>
      </c>
      <c r="P591" s="14">
        <f t="shared" si="198"/>
        <v>-154</v>
      </c>
      <c r="Q591" s="14"/>
      <c r="R591" s="56" t="e">
        <f t="shared" si="199"/>
        <v>#N/A</v>
      </c>
      <c r="S591" s="56" t="e">
        <f t="shared" si="200"/>
        <v>#N/A</v>
      </c>
      <c r="T591" s="98" t="e">
        <f t="shared" si="201"/>
        <v>#N/A</v>
      </c>
      <c r="U591" s="11" t="e">
        <f t="shared" si="202"/>
        <v>#N/A</v>
      </c>
      <c r="V591" s="11" t="e">
        <f t="shared" si="203"/>
        <v>#N/A</v>
      </c>
      <c r="W591" s="11" t="e">
        <f t="shared" si="204"/>
        <v>#N/A</v>
      </c>
      <c r="X591" s="11" t="e">
        <f t="shared" si="205"/>
        <v>#N/A</v>
      </c>
      <c r="Y591" s="11" t="e">
        <f t="shared" si="206"/>
        <v>#N/A</v>
      </c>
      <c r="Z591" s="11" t="e">
        <f t="shared" si="207"/>
        <v>#N/A</v>
      </c>
      <c r="AA591" s="56" t="e">
        <f t="shared" si="208"/>
        <v>#N/A</v>
      </c>
      <c r="AB591" s="56" t="e">
        <f t="shared" si="209"/>
        <v>#N/A</v>
      </c>
      <c r="AC591" s="35" t="e">
        <f t="shared" si="216"/>
        <v>#N/A</v>
      </c>
      <c r="AD591" s="35" t="e">
        <f t="shared" si="217"/>
        <v>#N/A</v>
      </c>
      <c r="AE591" s="35" t="e">
        <f t="shared" si="218"/>
        <v>#N/A</v>
      </c>
      <c r="AF591" s="35" t="e">
        <f t="shared" si="219"/>
        <v>#N/A</v>
      </c>
      <c r="AG591"/>
      <c r="AH591"/>
      <c r="AI591" s="10"/>
      <c r="AJ591" s="11"/>
      <c r="AK591" s="10"/>
      <c r="AL591" s="11"/>
      <c r="AM591" s="10"/>
      <c r="AN591" s="10"/>
      <c r="AO591" s="10"/>
      <c r="AP591" s="10"/>
      <c r="AQ591" s="10"/>
      <c r="AS591" s="10"/>
      <c r="AT591" s="11"/>
      <c r="AU591" s="11"/>
      <c r="AV591" s="11"/>
      <c r="AW591" s="11"/>
      <c r="AX591" s="11"/>
      <c r="AY591" s="11"/>
      <c r="AZ591" s="11"/>
      <c r="BA591" s="11"/>
      <c r="BC591" s="10"/>
      <c r="BD591" s="11"/>
      <c r="BE591" s="11"/>
      <c r="BF591" s="11"/>
      <c r="BG591" s="11"/>
      <c r="BH591" s="11"/>
      <c r="BI591" s="11"/>
      <c r="BJ591" s="11"/>
      <c r="BK591" s="11"/>
      <c r="BL591" s="11"/>
      <c r="BM591" s="10"/>
      <c r="BN591" s="11"/>
      <c r="BO591" s="10"/>
      <c r="BP591" s="11"/>
      <c r="BQ591" s="10"/>
      <c r="BR591" s="10"/>
      <c r="BS591" s="10"/>
      <c r="BT591" s="10"/>
      <c r="BU591" s="10"/>
      <c r="BV591" s="6"/>
      <c r="BW591" s="6"/>
      <c r="BX591" s="10"/>
      <c r="BY591" s="11"/>
      <c r="BZ591" s="11"/>
      <c r="CA591" s="11"/>
      <c r="CB591" s="11"/>
      <c r="CC591" s="11"/>
      <c r="CD591" s="11"/>
      <c r="CE591" s="11"/>
      <c r="CF591" s="11"/>
      <c r="CG591" s="6"/>
      <c r="CH591" s="10"/>
      <c r="CI591" s="11"/>
      <c r="CJ591" s="11"/>
      <c r="CK591" s="11"/>
      <c r="CL591" s="11"/>
      <c r="CM591" s="11"/>
      <c r="CN591" s="11"/>
      <c r="CO591" s="11"/>
      <c r="CP591" s="11"/>
    </row>
    <row r="592" spans="1:94" ht="15.75" x14ac:dyDescent="0.25">
      <c r="A592" s="17"/>
      <c r="B592" s="17"/>
      <c r="C592" s="24"/>
      <c r="D592" s="24"/>
      <c r="E592" s="24"/>
      <c r="F592" s="25"/>
      <c r="G592" s="25"/>
      <c r="H592" s="46"/>
      <c r="I592" s="81" t="str">
        <f t="shared" si="210"/>
        <v/>
      </c>
      <c r="J592" s="28" t="str">
        <f t="shared" si="211"/>
        <v/>
      </c>
      <c r="K592" s="29" t="str">
        <f t="shared" si="212"/>
        <v/>
      </c>
      <c r="L592" s="99" t="str">
        <f t="shared" si="213"/>
        <v/>
      </c>
      <c r="M592" s="30" t="str">
        <f t="shared" si="214"/>
        <v/>
      </c>
      <c r="N592" s="31" t="str">
        <f t="shared" si="215"/>
        <v/>
      </c>
      <c r="P592" s="14">
        <f t="shared" si="198"/>
        <v>-154</v>
      </c>
      <c r="Q592" s="14"/>
      <c r="R592" s="56" t="e">
        <f t="shared" si="199"/>
        <v>#N/A</v>
      </c>
      <c r="S592" s="56" t="e">
        <f t="shared" si="200"/>
        <v>#N/A</v>
      </c>
      <c r="T592" s="98" t="e">
        <f t="shared" si="201"/>
        <v>#N/A</v>
      </c>
      <c r="U592" s="11" t="e">
        <f t="shared" si="202"/>
        <v>#N/A</v>
      </c>
      <c r="V592" s="11" t="e">
        <f t="shared" si="203"/>
        <v>#N/A</v>
      </c>
      <c r="W592" s="11" t="e">
        <f t="shared" si="204"/>
        <v>#N/A</v>
      </c>
      <c r="X592" s="11" t="e">
        <f t="shared" si="205"/>
        <v>#N/A</v>
      </c>
      <c r="Y592" s="11" t="e">
        <f t="shared" si="206"/>
        <v>#N/A</v>
      </c>
      <c r="Z592" s="11" t="e">
        <f t="shared" si="207"/>
        <v>#N/A</v>
      </c>
      <c r="AA592" s="56" t="e">
        <f t="shared" si="208"/>
        <v>#N/A</v>
      </c>
      <c r="AB592" s="56" t="e">
        <f t="shared" si="209"/>
        <v>#N/A</v>
      </c>
      <c r="AC592" s="35" t="e">
        <f t="shared" si="216"/>
        <v>#N/A</v>
      </c>
      <c r="AD592" s="35" t="e">
        <f t="shared" si="217"/>
        <v>#N/A</v>
      </c>
      <c r="AE592" s="35" t="e">
        <f t="shared" si="218"/>
        <v>#N/A</v>
      </c>
      <c r="AF592" s="35" t="e">
        <f t="shared" si="219"/>
        <v>#N/A</v>
      </c>
      <c r="AG592"/>
      <c r="AH592"/>
      <c r="AI592" s="10"/>
      <c r="AJ592" s="11"/>
      <c r="AK592" s="10"/>
      <c r="AL592" s="11"/>
      <c r="AM592" s="10"/>
      <c r="AN592" s="10"/>
      <c r="AO592" s="10"/>
      <c r="AP592" s="10"/>
      <c r="AQ592" s="10"/>
      <c r="AS592" s="10"/>
      <c r="AT592" s="11"/>
      <c r="AU592" s="11"/>
      <c r="AV592" s="11"/>
      <c r="AW592" s="11"/>
      <c r="AX592" s="11"/>
      <c r="AY592" s="11"/>
      <c r="AZ592" s="11"/>
      <c r="BA592" s="11"/>
      <c r="BC592" s="10"/>
      <c r="BD592" s="11"/>
      <c r="BE592" s="11"/>
      <c r="BF592" s="11"/>
      <c r="BG592" s="11"/>
      <c r="BH592" s="11"/>
      <c r="BI592" s="11"/>
      <c r="BJ592" s="11"/>
      <c r="BK592" s="11"/>
      <c r="BL592" s="11"/>
      <c r="BM592" s="10"/>
      <c r="BN592" s="11"/>
      <c r="BO592" s="10"/>
      <c r="BP592" s="11"/>
      <c r="BQ592" s="10"/>
      <c r="BR592" s="10"/>
      <c r="BS592" s="10"/>
      <c r="BT592" s="10"/>
      <c r="BU592" s="10"/>
      <c r="BV592" s="6"/>
      <c r="BW592" s="6"/>
      <c r="BX592" s="10"/>
      <c r="BY592" s="11"/>
      <c r="BZ592" s="11"/>
      <c r="CA592" s="11"/>
      <c r="CB592" s="11"/>
      <c r="CC592" s="11"/>
      <c r="CD592" s="11"/>
      <c r="CE592" s="11"/>
      <c r="CF592" s="11"/>
      <c r="CG592" s="6"/>
      <c r="CH592" s="10"/>
      <c r="CI592" s="11"/>
      <c r="CJ592" s="11"/>
      <c r="CK592" s="11"/>
      <c r="CL592" s="11"/>
      <c r="CM592" s="11"/>
      <c r="CN592" s="11"/>
      <c r="CO592" s="11"/>
      <c r="CP592" s="11"/>
    </row>
    <row r="593" spans="1:94" ht="15.75" x14ac:dyDescent="0.25">
      <c r="A593" s="17"/>
      <c r="B593" s="17"/>
      <c r="C593" s="24"/>
      <c r="D593" s="24"/>
      <c r="E593" s="24"/>
      <c r="F593" s="25"/>
      <c r="G593" s="25"/>
      <c r="H593" s="46"/>
      <c r="I593" s="81" t="str">
        <f t="shared" si="210"/>
        <v/>
      </c>
      <c r="J593" s="28" t="str">
        <f t="shared" si="211"/>
        <v/>
      </c>
      <c r="K593" s="29" t="str">
        <f t="shared" si="212"/>
        <v/>
      </c>
      <c r="L593" s="99" t="str">
        <f t="shared" si="213"/>
        <v/>
      </c>
      <c r="M593" s="30" t="str">
        <f t="shared" si="214"/>
        <v/>
      </c>
      <c r="N593" s="31" t="str">
        <f t="shared" si="215"/>
        <v/>
      </c>
      <c r="P593" s="14">
        <f t="shared" si="198"/>
        <v>-154</v>
      </c>
      <c r="Q593" s="14"/>
      <c r="R593" s="56" t="e">
        <f t="shared" si="199"/>
        <v>#N/A</v>
      </c>
      <c r="S593" s="56" t="e">
        <f t="shared" si="200"/>
        <v>#N/A</v>
      </c>
      <c r="T593" s="98" t="e">
        <f t="shared" si="201"/>
        <v>#N/A</v>
      </c>
      <c r="U593" s="11" t="e">
        <f t="shared" si="202"/>
        <v>#N/A</v>
      </c>
      <c r="V593" s="11" t="e">
        <f t="shared" si="203"/>
        <v>#N/A</v>
      </c>
      <c r="W593" s="11" t="e">
        <f t="shared" si="204"/>
        <v>#N/A</v>
      </c>
      <c r="X593" s="11" t="e">
        <f t="shared" si="205"/>
        <v>#N/A</v>
      </c>
      <c r="Y593" s="11" t="e">
        <f t="shared" si="206"/>
        <v>#N/A</v>
      </c>
      <c r="Z593" s="11" t="e">
        <f t="shared" si="207"/>
        <v>#N/A</v>
      </c>
      <c r="AA593" s="56" t="e">
        <f t="shared" si="208"/>
        <v>#N/A</v>
      </c>
      <c r="AB593" s="56" t="e">
        <f t="shared" si="209"/>
        <v>#N/A</v>
      </c>
      <c r="AC593" s="35" t="e">
        <f t="shared" si="216"/>
        <v>#N/A</v>
      </c>
      <c r="AD593" s="35" t="e">
        <f t="shared" si="217"/>
        <v>#N/A</v>
      </c>
      <c r="AE593" s="35" t="e">
        <f t="shared" si="218"/>
        <v>#N/A</v>
      </c>
      <c r="AF593" s="35" t="e">
        <f t="shared" si="219"/>
        <v>#N/A</v>
      </c>
      <c r="AG593"/>
      <c r="AH593"/>
      <c r="AI593" s="10"/>
      <c r="AJ593" s="11"/>
      <c r="AK593" s="10"/>
      <c r="AL593" s="11"/>
      <c r="AM593" s="10"/>
      <c r="AN593" s="10"/>
      <c r="AO593" s="10"/>
      <c r="AP593" s="10"/>
      <c r="AQ593" s="10"/>
      <c r="AS593" s="10"/>
      <c r="AT593" s="11"/>
      <c r="AU593" s="11"/>
      <c r="AV593" s="11"/>
      <c r="AW593" s="11"/>
      <c r="AX593" s="11"/>
      <c r="AY593" s="11"/>
      <c r="AZ593" s="11"/>
      <c r="BA593" s="11"/>
      <c r="BC593" s="10"/>
      <c r="BD593" s="11"/>
      <c r="BE593" s="11"/>
      <c r="BF593" s="11"/>
      <c r="BG593" s="11"/>
      <c r="BH593" s="11"/>
      <c r="BI593" s="11"/>
      <c r="BJ593" s="11"/>
      <c r="BK593" s="11"/>
      <c r="BL593" s="11"/>
      <c r="BM593" s="10"/>
      <c r="BN593" s="11"/>
      <c r="BO593" s="10"/>
      <c r="BP593" s="11"/>
      <c r="BQ593" s="10"/>
      <c r="BR593" s="10"/>
      <c r="BS593" s="10"/>
      <c r="BT593" s="10"/>
      <c r="BU593" s="10"/>
      <c r="BV593" s="6"/>
      <c r="BW593" s="6"/>
      <c r="BX593" s="10"/>
      <c r="BY593" s="11"/>
      <c r="BZ593" s="11"/>
      <c r="CA593" s="11"/>
      <c r="CB593" s="11"/>
      <c r="CC593" s="11"/>
      <c r="CD593" s="11"/>
      <c r="CE593" s="11"/>
      <c r="CF593" s="11"/>
      <c r="CG593" s="6"/>
      <c r="CH593" s="10"/>
      <c r="CI593" s="11"/>
      <c r="CJ593" s="11"/>
      <c r="CK593" s="11"/>
      <c r="CL593" s="11"/>
      <c r="CM593" s="11"/>
      <c r="CN593" s="11"/>
      <c r="CO593" s="11"/>
      <c r="CP593" s="11"/>
    </row>
    <row r="594" spans="1:94" ht="15.75" x14ac:dyDescent="0.25">
      <c r="A594" s="17"/>
      <c r="B594" s="17"/>
      <c r="C594" s="24"/>
      <c r="D594" s="24"/>
      <c r="E594" s="24"/>
      <c r="F594" s="25"/>
      <c r="G594" s="25"/>
      <c r="H594" s="46"/>
      <c r="I594" s="81" t="str">
        <f t="shared" si="210"/>
        <v/>
      </c>
      <c r="J594" s="28" t="str">
        <f t="shared" si="211"/>
        <v/>
      </c>
      <c r="K594" s="29" t="str">
        <f t="shared" si="212"/>
        <v/>
      </c>
      <c r="L594" s="99" t="str">
        <f t="shared" si="213"/>
        <v/>
      </c>
      <c r="M594" s="30" t="str">
        <f t="shared" si="214"/>
        <v/>
      </c>
      <c r="N594" s="31" t="str">
        <f t="shared" si="215"/>
        <v/>
      </c>
      <c r="P594" s="14">
        <f t="shared" si="198"/>
        <v>-154</v>
      </c>
      <c r="Q594" s="14"/>
      <c r="R594" s="56" t="e">
        <f t="shared" si="199"/>
        <v>#N/A</v>
      </c>
      <c r="S594" s="56" t="e">
        <f t="shared" si="200"/>
        <v>#N/A</v>
      </c>
      <c r="T594" s="98" t="e">
        <f t="shared" si="201"/>
        <v>#N/A</v>
      </c>
      <c r="U594" s="11" t="e">
        <f t="shared" si="202"/>
        <v>#N/A</v>
      </c>
      <c r="V594" s="11" t="e">
        <f t="shared" si="203"/>
        <v>#N/A</v>
      </c>
      <c r="W594" s="11" t="e">
        <f t="shared" si="204"/>
        <v>#N/A</v>
      </c>
      <c r="X594" s="11" t="e">
        <f t="shared" si="205"/>
        <v>#N/A</v>
      </c>
      <c r="Y594" s="11" t="e">
        <f t="shared" si="206"/>
        <v>#N/A</v>
      </c>
      <c r="Z594" s="11" t="e">
        <f t="shared" si="207"/>
        <v>#N/A</v>
      </c>
      <c r="AA594" s="56" t="e">
        <f t="shared" si="208"/>
        <v>#N/A</v>
      </c>
      <c r="AB594" s="56" t="e">
        <f t="shared" si="209"/>
        <v>#N/A</v>
      </c>
      <c r="AC594" s="35" t="e">
        <f t="shared" si="216"/>
        <v>#N/A</v>
      </c>
      <c r="AD594" s="35" t="e">
        <f t="shared" si="217"/>
        <v>#N/A</v>
      </c>
      <c r="AE594" s="35" t="e">
        <f t="shared" si="218"/>
        <v>#N/A</v>
      </c>
      <c r="AF594" s="35" t="e">
        <f t="shared" si="219"/>
        <v>#N/A</v>
      </c>
      <c r="AG594"/>
      <c r="AH594"/>
      <c r="AI594" s="10"/>
      <c r="AJ594" s="11"/>
      <c r="AK594" s="10"/>
      <c r="AL594" s="11"/>
      <c r="AM594" s="10"/>
      <c r="AN594" s="10"/>
      <c r="AO594" s="10"/>
      <c r="AP594" s="10"/>
      <c r="AQ594" s="10"/>
      <c r="AS594" s="10"/>
      <c r="AT594" s="11"/>
      <c r="AU594" s="11"/>
      <c r="AV594" s="11"/>
      <c r="AW594" s="11"/>
      <c r="AX594" s="11"/>
      <c r="AY594" s="11"/>
      <c r="AZ594" s="11"/>
      <c r="BA594" s="11"/>
      <c r="BC594" s="10"/>
      <c r="BD594" s="11"/>
      <c r="BE594" s="11"/>
      <c r="BF594" s="11"/>
      <c r="BG594" s="11"/>
      <c r="BH594" s="11"/>
      <c r="BI594" s="11"/>
      <c r="BJ594" s="11"/>
      <c r="BK594" s="11"/>
      <c r="BL594" s="11"/>
      <c r="BM594" s="10"/>
      <c r="BN594" s="11"/>
      <c r="BO594" s="10"/>
      <c r="BP594" s="11"/>
      <c r="BQ594" s="10"/>
      <c r="BR594" s="10"/>
      <c r="BS594" s="10"/>
      <c r="BT594" s="10"/>
      <c r="BU594" s="10"/>
      <c r="BV594" s="6"/>
      <c r="BW594" s="6"/>
      <c r="BX594" s="10"/>
      <c r="BY594" s="11"/>
      <c r="BZ594" s="11"/>
      <c r="CA594" s="11"/>
      <c r="CB594" s="11"/>
      <c r="CC594" s="11"/>
      <c r="CD594" s="11"/>
      <c r="CE594" s="11"/>
      <c r="CF594" s="11"/>
      <c r="CG594" s="6"/>
      <c r="CH594" s="10"/>
      <c r="CI594" s="11"/>
      <c r="CJ594" s="11"/>
      <c r="CK594" s="11"/>
      <c r="CL594" s="11"/>
      <c r="CM594" s="11"/>
      <c r="CN594" s="11"/>
      <c r="CO594" s="11"/>
      <c r="CP594" s="11"/>
    </row>
    <row r="595" spans="1:94" ht="15.75" x14ac:dyDescent="0.25">
      <c r="A595" s="17"/>
      <c r="B595" s="17"/>
      <c r="C595" s="24"/>
      <c r="D595" s="24"/>
      <c r="E595" s="24"/>
      <c r="F595" s="25"/>
      <c r="G595" s="25"/>
      <c r="H595" s="46"/>
      <c r="I595" s="81" t="str">
        <f t="shared" si="210"/>
        <v/>
      </c>
      <c r="J595" s="28" t="str">
        <f t="shared" si="211"/>
        <v/>
      </c>
      <c r="K595" s="29" t="str">
        <f t="shared" si="212"/>
        <v/>
      </c>
      <c r="L595" s="99" t="str">
        <f t="shared" si="213"/>
        <v/>
      </c>
      <c r="M595" s="30" t="str">
        <f t="shared" si="214"/>
        <v/>
      </c>
      <c r="N595" s="31" t="str">
        <f t="shared" si="215"/>
        <v/>
      </c>
      <c r="P595" s="14">
        <f t="shared" si="198"/>
        <v>-154</v>
      </c>
      <c r="Q595" s="14"/>
      <c r="R595" s="56" t="e">
        <f t="shared" si="199"/>
        <v>#N/A</v>
      </c>
      <c r="S595" s="56" t="e">
        <f t="shared" si="200"/>
        <v>#N/A</v>
      </c>
      <c r="T595" s="98" t="e">
        <f t="shared" si="201"/>
        <v>#N/A</v>
      </c>
      <c r="U595" s="11" t="e">
        <f t="shared" si="202"/>
        <v>#N/A</v>
      </c>
      <c r="V595" s="11" t="e">
        <f t="shared" si="203"/>
        <v>#N/A</v>
      </c>
      <c r="W595" s="11" t="e">
        <f t="shared" si="204"/>
        <v>#N/A</v>
      </c>
      <c r="X595" s="11" t="e">
        <f t="shared" si="205"/>
        <v>#N/A</v>
      </c>
      <c r="Y595" s="11" t="e">
        <f t="shared" si="206"/>
        <v>#N/A</v>
      </c>
      <c r="Z595" s="11" t="e">
        <f t="shared" si="207"/>
        <v>#N/A</v>
      </c>
      <c r="AA595" s="56" t="e">
        <f t="shared" si="208"/>
        <v>#N/A</v>
      </c>
      <c r="AB595" s="56" t="e">
        <f t="shared" si="209"/>
        <v>#N/A</v>
      </c>
      <c r="AC595" s="35" t="e">
        <f t="shared" si="216"/>
        <v>#N/A</v>
      </c>
      <c r="AD595" s="35" t="e">
        <f t="shared" si="217"/>
        <v>#N/A</v>
      </c>
      <c r="AE595" s="35" t="e">
        <f t="shared" si="218"/>
        <v>#N/A</v>
      </c>
      <c r="AF595" s="35" t="e">
        <f t="shared" si="219"/>
        <v>#N/A</v>
      </c>
      <c r="AG595"/>
      <c r="AH595"/>
      <c r="AI595" s="10"/>
      <c r="AJ595" s="11"/>
      <c r="AK595" s="10"/>
      <c r="AL595" s="11"/>
      <c r="AM595" s="10"/>
      <c r="AN595" s="10"/>
      <c r="AO595" s="10"/>
      <c r="AP595" s="10"/>
      <c r="AQ595" s="10"/>
      <c r="AS595" s="10"/>
      <c r="AT595" s="11"/>
      <c r="AU595" s="11"/>
      <c r="AV595" s="11"/>
      <c r="AW595" s="11"/>
      <c r="AX595" s="11"/>
      <c r="AY595" s="11"/>
      <c r="AZ595" s="11"/>
      <c r="BA595" s="11"/>
      <c r="BC595" s="10"/>
      <c r="BD595" s="11"/>
      <c r="BE595" s="11"/>
      <c r="BF595" s="11"/>
      <c r="BG595" s="11"/>
      <c r="BH595" s="11"/>
      <c r="BI595" s="11"/>
      <c r="BJ595" s="11"/>
      <c r="BK595" s="11"/>
      <c r="BL595" s="11"/>
      <c r="BM595" s="10"/>
      <c r="BN595" s="11"/>
      <c r="BO595" s="10"/>
      <c r="BP595" s="11"/>
      <c r="BQ595" s="10"/>
      <c r="BR595" s="10"/>
      <c r="BS595" s="10"/>
      <c r="BT595" s="10"/>
      <c r="BU595" s="10"/>
      <c r="BV595" s="6"/>
      <c r="BW595" s="6"/>
      <c r="BX595" s="10"/>
      <c r="BY595" s="11"/>
      <c r="BZ595" s="11"/>
      <c r="CA595" s="11"/>
      <c r="CB595" s="11"/>
      <c r="CC595" s="11"/>
      <c r="CD595" s="11"/>
      <c r="CE595" s="11"/>
      <c r="CF595" s="11"/>
      <c r="CG595" s="6"/>
      <c r="CH595" s="10"/>
      <c r="CI595" s="11"/>
      <c r="CJ595" s="11"/>
      <c r="CK595" s="11"/>
      <c r="CL595" s="11"/>
      <c r="CM595" s="11"/>
      <c r="CN595" s="11"/>
      <c r="CO595" s="11"/>
      <c r="CP595" s="11"/>
    </row>
    <row r="596" spans="1:94" ht="15.75" x14ac:dyDescent="0.25">
      <c r="A596" s="17"/>
      <c r="B596" s="17"/>
      <c r="C596" s="24"/>
      <c r="D596" s="24"/>
      <c r="E596" s="24"/>
      <c r="F596" s="25"/>
      <c r="G596" s="25"/>
      <c r="H596" s="46"/>
      <c r="I596" s="81" t="str">
        <f t="shared" si="210"/>
        <v/>
      </c>
      <c r="J596" s="28" t="str">
        <f t="shared" si="211"/>
        <v/>
      </c>
      <c r="K596" s="29" t="str">
        <f t="shared" si="212"/>
        <v/>
      </c>
      <c r="L596" s="99" t="str">
        <f t="shared" si="213"/>
        <v/>
      </c>
      <c r="M596" s="30" t="str">
        <f t="shared" si="214"/>
        <v/>
      </c>
      <c r="N596" s="31" t="str">
        <f t="shared" si="215"/>
        <v/>
      </c>
      <c r="P596" s="14">
        <f t="shared" si="198"/>
        <v>-154</v>
      </c>
      <c r="Q596" s="14"/>
      <c r="R596" s="56" t="e">
        <f t="shared" si="199"/>
        <v>#N/A</v>
      </c>
      <c r="S596" s="56" t="e">
        <f t="shared" si="200"/>
        <v>#N/A</v>
      </c>
      <c r="T596" s="98" t="e">
        <f t="shared" si="201"/>
        <v>#N/A</v>
      </c>
      <c r="U596" s="11" t="e">
        <f t="shared" si="202"/>
        <v>#N/A</v>
      </c>
      <c r="V596" s="11" t="e">
        <f t="shared" si="203"/>
        <v>#N/A</v>
      </c>
      <c r="W596" s="11" t="e">
        <f t="shared" si="204"/>
        <v>#N/A</v>
      </c>
      <c r="X596" s="11" t="e">
        <f t="shared" si="205"/>
        <v>#N/A</v>
      </c>
      <c r="Y596" s="11" t="e">
        <f t="shared" si="206"/>
        <v>#N/A</v>
      </c>
      <c r="Z596" s="11" t="e">
        <f t="shared" si="207"/>
        <v>#N/A</v>
      </c>
      <c r="AA596" s="56" t="e">
        <f t="shared" si="208"/>
        <v>#N/A</v>
      </c>
      <c r="AB596" s="56" t="e">
        <f t="shared" si="209"/>
        <v>#N/A</v>
      </c>
      <c r="AC596" s="35" t="e">
        <f t="shared" si="216"/>
        <v>#N/A</v>
      </c>
      <c r="AD596" s="35" t="e">
        <f t="shared" si="217"/>
        <v>#N/A</v>
      </c>
      <c r="AE596" s="35" t="e">
        <f t="shared" si="218"/>
        <v>#N/A</v>
      </c>
      <c r="AF596" s="35" t="e">
        <f t="shared" si="219"/>
        <v>#N/A</v>
      </c>
      <c r="AG596"/>
      <c r="AH596"/>
      <c r="AI596" s="10"/>
      <c r="AJ596" s="11"/>
      <c r="AK596" s="10"/>
      <c r="AL596" s="11"/>
      <c r="AM596" s="10"/>
      <c r="AN596" s="10"/>
      <c r="AO596" s="10"/>
      <c r="AP596" s="10"/>
      <c r="AQ596" s="10"/>
      <c r="AS596" s="10"/>
      <c r="AT596" s="11"/>
      <c r="AU596" s="11"/>
      <c r="AV596" s="11"/>
      <c r="AW596" s="11"/>
      <c r="AX596" s="11"/>
      <c r="AY596" s="11"/>
      <c r="AZ596" s="11"/>
      <c r="BA596" s="11"/>
      <c r="BC596" s="10"/>
      <c r="BD596" s="11"/>
      <c r="BE596" s="11"/>
      <c r="BF596" s="11"/>
      <c r="BG596" s="11"/>
      <c r="BH596" s="11"/>
      <c r="BI596" s="11"/>
      <c r="BJ596" s="11"/>
      <c r="BK596" s="11"/>
      <c r="BL596" s="11"/>
      <c r="BM596" s="10"/>
      <c r="BN596" s="11"/>
      <c r="BO596" s="10"/>
      <c r="BP596" s="11"/>
      <c r="BQ596" s="10"/>
      <c r="BR596" s="10"/>
      <c r="BS596" s="10"/>
      <c r="BT596" s="10"/>
      <c r="BU596" s="10"/>
      <c r="BV596" s="6"/>
      <c r="BW596" s="6"/>
      <c r="BX596" s="10"/>
      <c r="BY596" s="11"/>
      <c r="BZ596" s="11"/>
      <c r="CA596" s="11"/>
      <c r="CB596" s="11"/>
      <c r="CC596" s="11"/>
      <c r="CD596" s="11"/>
      <c r="CE596" s="11"/>
      <c r="CF596" s="11"/>
      <c r="CG596" s="6"/>
      <c r="CH596" s="10"/>
      <c r="CI596" s="11"/>
      <c r="CJ596" s="11"/>
      <c r="CK596" s="11"/>
      <c r="CL596" s="11"/>
      <c r="CM596" s="11"/>
      <c r="CN596" s="11"/>
      <c r="CO596" s="11"/>
      <c r="CP596" s="11"/>
    </row>
    <row r="597" spans="1:94" ht="15.75" x14ac:dyDescent="0.25">
      <c r="A597" s="17"/>
      <c r="B597" s="17"/>
      <c r="C597" s="24"/>
      <c r="D597" s="24"/>
      <c r="E597" s="24"/>
      <c r="F597" s="25"/>
      <c r="G597" s="25"/>
      <c r="H597" s="46"/>
      <c r="I597" s="81" t="str">
        <f t="shared" si="210"/>
        <v/>
      </c>
      <c r="J597" s="28" t="str">
        <f t="shared" si="211"/>
        <v/>
      </c>
      <c r="K597" s="29" t="str">
        <f t="shared" si="212"/>
        <v/>
      </c>
      <c r="L597" s="99" t="str">
        <f t="shared" si="213"/>
        <v/>
      </c>
      <c r="M597" s="30" t="str">
        <f t="shared" si="214"/>
        <v/>
      </c>
      <c r="N597" s="31" t="str">
        <f t="shared" si="215"/>
        <v/>
      </c>
      <c r="P597" s="14">
        <f t="shared" si="198"/>
        <v>-154</v>
      </c>
      <c r="Q597" s="14"/>
      <c r="R597" s="56" t="e">
        <f t="shared" si="199"/>
        <v>#N/A</v>
      </c>
      <c r="S597" s="56" t="e">
        <f t="shared" si="200"/>
        <v>#N/A</v>
      </c>
      <c r="T597" s="98" t="e">
        <f t="shared" si="201"/>
        <v>#N/A</v>
      </c>
      <c r="U597" s="11" t="e">
        <f t="shared" si="202"/>
        <v>#N/A</v>
      </c>
      <c r="V597" s="11" t="e">
        <f t="shared" si="203"/>
        <v>#N/A</v>
      </c>
      <c r="W597" s="11" t="e">
        <f t="shared" si="204"/>
        <v>#N/A</v>
      </c>
      <c r="X597" s="11" t="e">
        <f t="shared" si="205"/>
        <v>#N/A</v>
      </c>
      <c r="Y597" s="11" t="e">
        <f t="shared" si="206"/>
        <v>#N/A</v>
      </c>
      <c r="Z597" s="11" t="e">
        <f t="shared" si="207"/>
        <v>#N/A</v>
      </c>
      <c r="AA597" s="56" t="e">
        <f t="shared" si="208"/>
        <v>#N/A</v>
      </c>
      <c r="AB597" s="56" t="e">
        <f t="shared" si="209"/>
        <v>#N/A</v>
      </c>
      <c r="AC597" s="35" t="e">
        <f t="shared" si="216"/>
        <v>#N/A</v>
      </c>
      <c r="AD597" s="35" t="e">
        <f t="shared" si="217"/>
        <v>#N/A</v>
      </c>
      <c r="AE597" s="35" t="e">
        <f t="shared" si="218"/>
        <v>#N/A</v>
      </c>
      <c r="AF597" s="35" t="e">
        <f t="shared" si="219"/>
        <v>#N/A</v>
      </c>
      <c r="AG597"/>
      <c r="AH597"/>
      <c r="AI597" s="10"/>
      <c r="AJ597" s="11"/>
      <c r="AK597" s="10"/>
      <c r="AL597" s="11"/>
      <c r="AM597" s="10"/>
      <c r="AN597" s="10"/>
      <c r="AO597" s="10"/>
      <c r="AP597" s="10"/>
      <c r="AQ597" s="10"/>
      <c r="AS597" s="10"/>
      <c r="AT597" s="11"/>
      <c r="AU597" s="11"/>
      <c r="AV597" s="11"/>
      <c r="AW597" s="11"/>
      <c r="AX597" s="11"/>
      <c r="AY597" s="11"/>
      <c r="AZ597" s="11"/>
      <c r="BA597" s="11"/>
      <c r="BC597" s="10"/>
      <c r="BD597" s="11"/>
      <c r="BE597" s="11"/>
      <c r="BF597" s="11"/>
      <c r="BG597" s="11"/>
      <c r="BH597" s="11"/>
      <c r="BI597" s="11"/>
      <c r="BJ597" s="11"/>
      <c r="BK597" s="11"/>
      <c r="BL597" s="11"/>
      <c r="BM597" s="10"/>
      <c r="BN597" s="11"/>
      <c r="BO597" s="10"/>
      <c r="BP597" s="11"/>
      <c r="BQ597" s="10"/>
      <c r="BR597" s="10"/>
      <c r="BS597" s="10"/>
      <c r="BT597" s="10"/>
      <c r="BU597" s="10"/>
      <c r="BV597" s="6"/>
      <c r="BW597" s="6"/>
      <c r="BX597" s="10"/>
      <c r="BY597" s="11"/>
      <c r="BZ597" s="11"/>
      <c r="CA597" s="11"/>
      <c r="CB597" s="11"/>
      <c r="CC597" s="11"/>
      <c r="CD597" s="11"/>
      <c r="CE597" s="11"/>
      <c r="CF597" s="11"/>
      <c r="CG597" s="6"/>
      <c r="CH597" s="10"/>
      <c r="CI597" s="11"/>
      <c r="CJ597" s="11"/>
      <c r="CK597" s="11"/>
      <c r="CL597" s="11"/>
      <c r="CM597" s="11"/>
      <c r="CN597" s="11"/>
      <c r="CO597" s="11"/>
      <c r="CP597" s="11"/>
    </row>
    <row r="598" spans="1:94" ht="15.75" x14ac:dyDescent="0.25">
      <c r="A598" s="17"/>
      <c r="B598" s="17"/>
      <c r="C598" s="24"/>
      <c r="D598" s="24"/>
      <c r="E598" s="24"/>
      <c r="F598" s="25"/>
      <c r="G598" s="25"/>
      <c r="H598" s="46"/>
      <c r="I598" s="81" t="str">
        <f t="shared" si="210"/>
        <v/>
      </c>
      <c r="J598" s="28" t="str">
        <f t="shared" si="211"/>
        <v/>
      </c>
      <c r="K598" s="29" t="str">
        <f t="shared" si="212"/>
        <v/>
      </c>
      <c r="L598" s="99" t="str">
        <f t="shared" si="213"/>
        <v/>
      </c>
      <c r="M598" s="30" t="str">
        <f t="shared" si="214"/>
        <v/>
      </c>
      <c r="N598" s="31" t="str">
        <f t="shared" si="215"/>
        <v/>
      </c>
      <c r="P598" s="14">
        <f t="shared" si="198"/>
        <v>-154</v>
      </c>
      <c r="Q598" s="14"/>
      <c r="R598" s="56" t="e">
        <f t="shared" si="199"/>
        <v>#N/A</v>
      </c>
      <c r="S598" s="56" t="e">
        <f t="shared" si="200"/>
        <v>#N/A</v>
      </c>
      <c r="T598" s="98" t="e">
        <f t="shared" si="201"/>
        <v>#N/A</v>
      </c>
      <c r="U598" s="11" t="e">
        <f t="shared" si="202"/>
        <v>#N/A</v>
      </c>
      <c r="V598" s="11" t="e">
        <f t="shared" si="203"/>
        <v>#N/A</v>
      </c>
      <c r="W598" s="11" t="e">
        <f t="shared" si="204"/>
        <v>#N/A</v>
      </c>
      <c r="X598" s="11" t="e">
        <f t="shared" si="205"/>
        <v>#N/A</v>
      </c>
      <c r="Y598" s="11" t="e">
        <f t="shared" si="206"/>
        <v>#N/A</v>
      </c>
      <c r="Z598" s="11" t="e">
        <f t="shared" si="207"/>
        <v>#N/A</v>
      </c>
      <c r="AA598" s="56" t="e">
        <f t="shared" si="208"/>
        <v>#N/A</v>
      </c>
      <c r="AB598" s="56" t="e">
        <f t="shared" si="209"/>
        <v>#N/A</v>
      </c>
      <c r="AC598" s="35" t="e">
        <f t="shared" si="216"/>
        <v>#N/A</v>
      </c>
      <c r="AD598" s="35" t="e">
        <f t="shared" si="217"/>
        <v>#N/A</v>
      </c>
      <c r="AE598" s="35" t="e">
        <f t="shared" si="218"/>
        <v>#N/A</v>
      </c>
      <c r="AF598" s="35" t="e">
        <f t="shared" si="219"/>
        <v>#N/A</v>
      </c>
      <c r="AG598"/>
      <c r="AH598"/>
      <c r="AI598" s="10"/>
      <c r="AJ598" s="11"/>
      <c r="AK598" s="10"/>
      <c r="AL598" s="11"/>
      <c r="AM598" s="10"/>
      <c r="AN598" s="10"/>
      <c r="AO598" s="10"/>
      <c r="AP598" s="10"/>
      <c r="AQ598" s="10"/>
      <c r="AS598" s="10"/>
      <c r="AT598" s="11"/>
      <c r="AU598" s="11"/>
      <c r="AV598" s="11"/>
      <c r="AW598" s="11"/>
      <c r="AX598" s="11"/>
      <c r="AY598" s="11"/>
      <c r="AZ598" s="11"/>
      <c r="BA598" s="11"/>
      <c r="BC598" s="10"/>
      <c r="BD598" s="11"/>
      <c r="BE598" s="11"/>
      <c r="BF598" s="11"/>
      <c r="BG598" s="11"/>
      <c r="BH598" s="11"/>
      <c r="BI598" s="11"/>
      <c r="BJ598" s="11"/>
      <c r="BK598" s="11"/>
      <c r="BL598" s="11"/>
      <c r="BM598" s="10"/>
      <c r="BN598" s="11"/>
      <c r="BO598" s="10"/>
      <c r="BP598" s="11"/>
      <c r="BQ598" s="10"/>
      <c r="BR598" s="10"/>
      <c r="BS598" s="10"/>
      <c r="BT598" s="10"/>
      <c r="BU598" s="10"/>
      <c r="BV598" s="6"/>
      <c r="BW598" s="6"/>
      <c r="BX598" s="10"/>
      <c r="BY598" s="11"/>
      <c r="BZ598" s="11"/>
      <c r="CA598" s="11"/>
      <c r="CB598" s="11"/>
      <c r="CC598" s="11"/>
      <c r="CD598" s="11"/>
      <c r="CE598" s="11"/>
      <c r="CF598" s="11"/>
      <c r="CG598" s="6"/>
      <c r="CH598" s="10"/>
      <c r="CI598" s="11"/>
      <c r="CJ598" s="11"/>
      <c r="CK598" s="11"/>
      <c r="CL598" s="11"/>
      <c r="CM598" s="11"/>
      <c r="CN598" s="11"/>
      <c r="CO598" s="11"/>
      <c r="CP598" s="11"/>
    </row>
    <row r="599" spans="1:94" ht="15.75" x14ac:dyDescent="0.25">
      <c r="A599" s="17"/>
      <c r="B599" s="17"/>
      <c r="C599" s="24"/>
      <c r="D599" s="24"/>
      <c r="E599" s="24"/>
      <c r="F599" s="25"/>
      <c r="G599" s="25"/>
      <c r="H599" s="46"/>
      <c r="I599" s="81" t="str">
        <f t="shared" si="210"/>
        <v/>
      </c>
      <c r="J599" s="28" t="str">
        <f t="shared" si="211"/>
        <v/>
      </c>
      <c r="K599" s="29" t="str">
        <f t="shared" si="212"/>
        <v/>
      </c>
      <c r="L599" s="99" t="str">
        <f t="shared" si="213"/>
        <v/>
      </c>
      <c r="M599" s="30" t="str">
        <f t="shared" si="214"/>
        <v/>
      </c>
      <c r="N599" s="31" t="str">
        <f t="shared" si="215"/>
        <v/>
      </c>
      <c r="P599" s="14">
        <f t="shared" si="198"/>
        <v>-154</v>
      </c>
      <c r="Q599" s="14"/>
      <c r="R599" s="56" t="e">
        <f t="shared" si="199"/>
        <v>#N/A</v>
      </c>
      <c r="S599" s="56" t="e">
        <f t="shared" si="200"/>
        <v>#N/A</v>
      </c>
      <c r="T599" s="98" t="e">
        <f t="shared" si="201"/>
        <v>#N/A</v>
      </c>
      <c r="U599" s="11" t="e">
        <f t="shared" si="202"/>
        <v>#N/A</v>
      </c>
      <c r="V599" s="11" t="e">
        <f t="shared" si="203"/>
        <v>#N/A</v>
      </c>
      <c r="W599" s="11" t="e">
        <f t="shared" si="204"/>
        <v>#N/A</v>
      </c>
      <c r="X599" s="11" t="e">
        <f t="shared" si="205"/>
        <v>#N/A</v>
      </c>
      <c r="Y599" s="11" t="e">
        <f t="shared" si="206"/>
        <v>#N/A</v>
      </c>
      <c r="Z599" s="11" t="e">
        <f t="shared" si="207"/>
        <v>#N/A</v>
      </c>
      <c r="AA599" s="56" t="e">
        <f t="shared" si="208"/>
        <v>#N/A</v>
      </c>
      <c r="AB599" s="56" t="e">
        <f t="shared" si="209"/>
        <v>#N/A</v>
      </c>
      <c r="AC599" s="35" t="e">
        <f t="shared" si="216"/>
        <v>#N/A</v>
      </c>
      <c r="AD599" s="35" t="e">
        <f t="shared" si="217"/>
        <v>#N/A</v>
      </c>
      <c r="AE599" s="35" t="e">
        <f t="shared" si="218"/>
        <v>#N/A</v>
      </c>
      <c r="AF599" s="35" t="e">
        <f t="shared" si="219"/>
        <v>#N/A</v>
      </c>
      <c r="AG599"/>
      <c r="AH599"/>
      <c r="AI599" s="10"/>
      <c r="AJ599" s="11"/>
      <c r="AK599" s="10"/>
      <c r="AL599" s="11"/>
      <c r="AM599" s="10"/>
      <c r="AN599" s="10"/>
      <c r="AO599" s="10"/>
      <c r="AP599" s="10"/>
      <c r="AQ599" s="10"/>
      <c r="AS599" s="10"/>
      <c r="AT599" s="11"/>
      <c r="AU599" s="11"/>
      <c r="AV599" s="11"/>
      <c r="AW599" s="11"/>
      <c r="AX599" s="11"/>
      <c r="AY599" s="11"/>
      <c r="AZ599" s="11"/>
      <c r="BA599" s="11"/>
      <c r="BC599" s="10"/>
      <c r="BD599" s="11"/>
      <c r="BE599" s="11"/>
      <c r="BF599" s="11"/>
      <c r="BG599" s="11"/>
      <c r="BH599" s="11"/>
      <c r="BI599" s="11"/>
      <c r="BJ599" s="11"/>
      <c r="BK599" s="11"/>
      <c r="BL599" s="11"/>
      <c r="BM599" s="10"/>
      <c r="BN599" s="11"/>
      <c r="BO599" s="10"/>
      <c r="BP599" s="11"/>
      <c r="BQ599" s="10"/>
      <c r="BR599" s="10"/>
      <c r="BS599" s="10"/>
      <c r="BT599" s="10"/>
      <c r="BU599" s="10"/>
      <c r="BV599" s="6"/>
      <c r="BW599" s="6"/>
      <c r="BX599" s="10"/>
      <c r="BY599" s="11"/>
      <c r="BZ599" s="11"/>
      <c r="CA599" s="11"/>
      <c r="CB599" s="11"/>
      <c r="CC599" s="11"/>
      <c r="CD599" s="11"/>
      <c r="CE599" s="11"/>
      <c r="CF599" s="11"/>
      <c r="CG599" s="6"/>
      <c r="CH599" s="10"/>
      <c r="CI599" s="11"/>
      <c r="CJ599" s="11"/>
      <c r="CK599" s="11"/>
      <c r="CL599" s="11"/>
      <c r="CM599" s="11"/>
      <c r="CN599" s="11"/>
      <c r="CO599" s="11"/>
      <c r="CP599" s="11"/>
    </row>
    <row r="600" spans="1:94" ht="15.75" x14ac:dyDescent="0.25">
      <c r="A600" s="17"/>
      <c r="B600" s="17"/>
      <c r="C600" s="24"/>
      <c r="D600" s="24"/>
      <c r="E600" s="24"/>
      <c r="F600" s="25"/>
      <c r="G600" s="25"/>
      <c r="H600" s="46"/>
      <c r="I600" s="81" t="str">
        <f t="shared" si="210"/>
        <v/>
      </c>
      <c r="J600" s="28" t="str">
        <f t="shared" si="211"/>
        <v/>
      </c>
      <c r="K600" s="29" t="str">
        <f t="shared" si="212"/>
        <v/>
      </c>
      <c r="L600" s="99" t="str">
        <f t="shared" si="213"/>
        <v/>
      </c>
      <c r="M600" s="30" t="str">
        <f t="shared" si="214"/>
        <v/>
      </c>
      <c r="N600" s="31" t="str">
        <f t="shared" si="215"/>
        <v/>
      </c>
      <c r="P600" s="14">
        <f t="shared" si="198"/>
        <v>-154</v>
      </c>
      <c r="Q600" s="14"/>
      <c r="R600" s="56" t="e">
        <f t="shared" si="199"/>
        <v>#N/A</v>
      </c>
      <c r="S600" s="56" t="e">
        <f t="shared" si="200"/>
        <v>#N/A</v>
      </c>
      <c r="T600" s="98" t="e">
        <f t="shared" si="201"/>
        <v>#N/A</v>
      </c>
      <c r="U600" s="11" t="e">
        <f t="shared" si="202"/>
        <v>#N/A</v>
      </c>
      <c r="V600" s="11" t="e">
        <f t="shared" si="203"/>
        <v>#N/A</v>
      </c>
      <c r="W600" s="11" t="e">
        <f t="shared" si="204"/>
        <v>#N/A</v>
      </c>
      <c r="X600" s="11" t="e">
        <f t="shared" si="205"/>
        <v>#N/A</v>
      </c>
      <c r="Y600" s="11" t="e">
        <f t="shared" si="206"/>
        <v>#N/A</v>
      </c>
      <c r="Z600" s="11" t="e">
        <f t="shared" si="207"/>
        <v>#N/A</v>
      </c>
      <c r="AA600" s="56" t="e">
        <f t="shared" si="208"/>
        <v>#N/A</v>
      </c>
      <c r="AB600" s="56" t="e">
        <f t="shared" si="209"/>
        <v>#N/A</v>
      </c>
      <c r="AC600" s="35" t="e">
        <f t="shared" si="216"/>
        <v>#N/A</v>
      </c>
      <c r="AD600" s="35" t="e">
        <f t="shared" si="217"/>
        <v>#N/A</v>
      </c>
      <c r="AE600" s="35" t="e">
        <f t="shared" si="218"/>
        <v>#N/A</v>
      </c>
      <c r="AF600" s="35" t="e">
        <f t="shared" si="219"/>
        <v>#N/A</v>
      </c>
      <c r="AG600"/>
      <c r="AH600"/>
      <c r="AI600" s="10"/>
      <c r="AJ600" s="11"/>
      <c r="AK600" s="10"/>
      <c r="AL600" s="11"/>
      <c r="AM600" s="10"/>
      <c r="AN600" s="10"/>
      <c r="AO600" s="10"/>
      <c r="AP600" s="10"/>
      <c r="AQ600" s="10"/>
      <c r="AS600" s="10"/>
      <c r="AT600" s="11"/>
      <c r="AU600" s="11"/>
      <c r="AV600" s="11"/>
      <c r="AW600" s="11"/>
      <c r="AX600" s="11"/>
      <c r="AY600" s="11"/>
      <c r="AZ600" s="11"/>
      <c r="BA600" s="11"/>
      <c r="BC600" s="10"/>
      <c r="BD600" s="11"/>
      <c r="BE600" s="11"/>
      <c r="BF600" s="11"/>
      <c r="BG600" s="11"/>
      <c r="BH600" s="11"/>
      <c r="BI600" s="11"/>
      <c r="BJ600" s="11"/>
      <c r="BK600" s="11"/>
      <c r="BL600" s="11"/>
      <c r="BM600" s="10"/>
      <c r="BN600" s="11"/>
      <c r="BO600" s="10"/>
      <c r="BP600" s="11"/>
      <c r="BQ600" s="10"/>
      <c r="BR600" s="10"/>
      <c r="BS600" s="10"/>
      <c r="BT600" s="10"/>
      <c r="BU600" s="10"/>
      <c r="BV600" s="6"/>
      <c r="BW600" s="6"/>
      <c r="BX600" s="10"/>
      <c r="BY600" s="11"/>
      <c r="BZ600" s="11"/>
      <c r="CA600" s="11"/>
      <c r="CB600" s="11"/>
      <c r="CC600" s="11"/>
      <c r="CD600" s="11"/>
      <c r="CE600" s="11"/>
      <c r="CF600" s="11"/>
      <c r="CG600" s="6"/>
      <c r="CH600" s="10"/>
      <c r="CI600" s="11"/>
      <c r="CJ600" s="11"/>
      <c r="CK600" s="11"/>
      <c r="CL600" s="11"/>
      <c r="CM600" s="11"/>
      <c r="CN600" s="11"/>
      <c r="CO600" s="11"/>
      <c r="CP600" s="11"/>
    </row>
    <row r="601" spans="1:94" ht="15.75" x14ac:dyDescent="0.25">
      <c r="A601" s="17"/>
      <c r="B601" s="17"/>
      <c r="C601" s="24"/>
      <c r="D601" s="24"/>
      <c r="E601" s="24"/>
      <c r="F601" s="25"/>
      <c r="G601" s="25"/>
      <c r="H601" s="46"/>
      <c r="I601" s="81" t="str">
        <f t="shared" si="210"/>
        <v/>
      </c>
      <c r="J601" s="28" t="str">
        <f t="shared" si="211"/>
        <v/>
      </c>
      <c r="K601" s="29" t="str">
        <f t="shared" si="212"/>
        <v/>
      </c>
      <c r="L601" s="99" t="str">
        <f t="shared" si="213"/>
        <v/>
      </c>
      <c r="M601" s="30" t="str">
        <f t="shared" si="214"/>
        <v/>
      </c>
      <c r="N601" s="31" t="str">
        <f t="shared" si="215"/>
        <v/>
      </c>
      <c r="P601" s="14">
        <f t="shared" si="198"/>
        <v>-154</v>
      </c>
      <c r="Q601" s="14"/>
      <c r="R601" s="56" t="e">
        <f t="shared" si="199"/>
        <v>#N/A</v>
      </c>
      <c r="S601" s="56" t="e">
        <f t="shared" si="200"/>
        <v>#N/A</v>
      </c>
      <c r="T601" s="98" t="e">
        <f t="shared" si="201"/>
        <v>#N/A</v>
      </c>
      <c r="U601" s="11" t="e">
        <f t="shared" si="202"/>
        <v>#N/A</v>
      </c>
      <c r="V601" s="11" t="e">
        <f t="shared" si="203"/>
        <v>#N/A</v>
      </c>
      <c r="W601" s="11" t="e">
        <f t="shared" si="204"/>
        <v>#N/A</v>
      </c>
      <c r="X601" s="11" t="e">
        <f t="shared" si="205"/>
        <v>#N/A</v>
      </c>
      <c r="Y601" s="11" t="e">
        <f t="shared" si="206"/>
        <v>#N/A</v>
      </c>
      <c r="Z601" s="11" t="e">
        <f t="shared" si="207"/>
        <v>#N/A</v>
      </c>
      <c r="AA601" s="56" t="e">
        <f t="shared" si="208"/>
        <v>#N/A</v>
      </c>
      <c r="AB601" s="56" t="e">
        <f t="shared" si="209"/>
        <v>#N/A</v>
      </c>
      <c r="AC601" s="35" t="e">
        <f t="shared" si="216"/>
        <v>#N/A</v>
      </c>
      <c r="AD601" s="35" t="e">
        <f t="shared" si="217"/>
        <v>#N/A</v>
      </c>
      <c r="AE601" s="35" t="e">
        <f t="shared" si="218"/>
        <v>#N/A</v>
      </c>
      <c r="AF601" s="35" t="e">
        <f t="shared" si="219"/>
        <v>#N/A</v>
      </c>
      <c r="AG601"/>
      <c r="AH601"/>
      <c r="AI601" s="10"/>
      <c r="AJ601" s="11"/>
      <c r="AK601" s="10"/>
      <c r="AL601" s="11"/>
      <c r="AM601" s="10"/>
      <c r="AN601" s="10"/>
      <c r="AO601" s="10"/>
      <c r="AP601" s="10"/>
      <c r="AQ601" s="10"/>
      <c r="AS601" s="10"/>
      <c r="AT601" s="11"/>
      <c r="AU601" s="11"/>
      <c r="AV601" s="11"/>
      <c r="AW601" s="11"/>
      <c r="AX601" s="11"/>
      <c r="AY601" s="11"/>
      <c r="AZ601" s="11"/>
      <c r="BA601" s="11"/>
      <c r="BC601" s="10"/>
      <c r="BD601" s="11"/>
      <c r="BE601" s="11"/>
      <c r="BF601" s="11"/>
      <c r="BG601" s="11"/>
      <c r="BH601" s="11"/>
      <c r="BI601" s="11"/>
      <c r="BJ601" s="11"/>
      <c r="BK601" s="11"/>
      <c r="BL601" s="11"/>
      <c r="BM601" s="10"/>
      <c r="BN601" s="11"/>
      <c r="BO601" s="10"/>
      <c r="BP601" s="11"/>
      <c r="BQ601" s="10"/>
      <c r="BR601" s="10"/>
      <c r="BS601" s="10"/>
      <c r="BT601" s="10"/>
      <c r="BU601" s="10"/>
      <c r="BV601" s="6"/>
      <c r="BW601" s="6"/>
      <c r="BX601" s="10"/>
      <c r="BY601" s="11"/>
      <c r="BZ601" s="11"/>
      <c r="CA601" s="11"/>
      <c r="CB601" s="11"/>
      <c r="CC601" s="11"/>
      <c r="CD601" s="11"/>
      <c r="CE601" s="11"/>
      <c r="CF601" s="11"/>
      <c r="CG601" s="6"/>
      <c r="CH601" s="10"/>
      <c r="CI601" s="11"/>
      <c r="CJ601" s="11"/>
      <c r="CK601" s="11"/>
      <c r="CL601" s="11"/>
      <c r="CM601" s="11"/>
      <c r="CN601" s="11"/>
      <c r="CO601" s="11"/>
      <c r="CP601" s="11"/>
    </row>
    <row r="602" spans="1:94" ht="15.75" x14ac:dyDescent="0.25">
      <c r="A602" s="17"/>
      <c r="B602" s="17"/>
      <c r="C602" s="24"/>
      <c r="D602" s="24"/>
      <c r="E602" s="24"/>
      <c r="F602" s="25"/>
      <c r="G602" s="25"/>
      <c r="H602" s="46"/>
      <c r="I602" s="81" t="str">
        <f t="shared" si="210"/>
        <v/>
      </c>
      <c r="J602" s="28" t="str">
        <f t="shared" si="211"/>
        <v/>
      </c>
      <c r="K602" s="29" t="str">
        <f t="shared" si="212"/>
        <v/>
      </c>
      <c r="L602" s="99" t="str">
        <f t="shared" si="213"/>
        <v/>
      </c>
      <c r="M602" s="30" t="str">
        <f t="shared" si="214"/>
        <v/>
      </c>
      <c r="N602" s="31" t="str">
        <f t="shared" si="215"/>
        <v/>
      </c>
      <c r="P602" s="14">
        <f t="shared" si="198"/>
        <v>-154</v>
      </c>
      <c r="Q602" s="14"/>
      <c r="R602" s="56" t="e">
        <f t="shared" si="199"/>
        <v>#N/A</v>
      </c>
      <c r="S602" s="56" t="e">
        <f t="shared" si="200"/>
        <v>#N/A</v>
      </c>
      <c r="T602" s="98" t="e">
        <f t="shared" si="201"/>
        <v>#N/A</v>
      </c>
      <c r="U602" s="11" t="e">
        <f t="shared" si="202"/>
        <v>#N/A</v>
      </c>
      <c r="V602" s="11" t="e">
        <f t="shared" si="203"/>
        <v>#N/A</v>
      </c>
      <c r="W602" s="11" t="e">
        <f t="shared" si="204"/>
        <v>#N/A</v>
      </c>
      <c r="X602" s="11" t="e">
        <f t="shared" si="205"/>
        <v>#N/A</v>
      </c>
      <c r="Y602" s="11" t="e">
        <f t="shared" si="206"/>
        <v>#N/A</v>
      </c>
      <c r="Z602" s="11" t="e">
        <f t="shared" si="207"/>
        <v>#N/A</v>
      </c>
      <c r="AA602" s="56" t="e">
        <f t="shared" si="208"/>
        <v>#N/A</v>
      </c>
      <c r="AB602" s="56" t="e">
        <f t="shared" si="209"/>
        <v>#N/A</v>
      </c>
      <c r="AC602" s="35" t="e">
        <f t="shared" si="216"/>
        <v>#N/A</v>
      </c>
      <c r="AD602" s="35" t="e">
        <f t="shared" si="217"/>
        <v>#N/A</v>
      </c>
      <c r="AE602" s="35" t="e">
        <f t="shared" si="218"/>
        <v>#N/A</v>
      </c>
      <c r="AF602" s="35" t="e">
        <f t="shared" si="219"/>
        <v>#N/A</v>
      </c>
      <c r="AG602"/>
      <c r="AH602"/>
      <c r="AI602" s="10"/>
      <c r="AJ602" s="11"/>
      <c r="AK602" s="10"/>
      <c r="AL602" s="11"/>
      <c r="AM602" s="10"/>
      <c r="AN602" s="10"/>
      <c r="AO602" s="10"/>
      <c r="AP602" s="10"/>
      <c r="AQ602" s="10"/>
      <c r="AS602" s="10"/>
      <c r="AT602" s="11"/>
      <c r="AU602" s="11"/>
      <c r="AV602" s="11"/>
      <c r="AW602" s="11"/>
      <c r="AX602" s="11"/>
      <c r="AY602" s="11"/>
      <c r="AZ602" s="11"/>
      <c r="BA602" s="11"/>
      <c r="BC602" s="10"/>
      <c r="BD602" s="11"/>
      <c r="BE602" s="11"/>
      <c r="BF602" s="11"/>
      <c r="BG602" s="11"/>
      <c r="BH602" s="11"/>
      <c r="BI602" s="11"/>
      <c r="BJ602" s="11"/>
      <c r="BK602" s="11"/>
      <c r="BL602" s="11"/>
      <c r="BM602" s="10"/>
      <c r="BN602" s="11"/>
      <c r="BO602" s="10"/>
      <c r="BP602" s="11"/>
      <c r="BQ602" s="10"/>
      <c r="BR602" s="10"/>
      <c r="BS602" s="10"/>
      <c r="BT602" s="10"/>
      <c r="BU602" s="10"/>
      <c r="BV602" s="6"/>
      <c r="BW602" s="6"/>
      <c r="BX602" s="10"/>
      <c r="BY602" s="11"/>
      <c r="BZ602" s="11"/>
      <c r="CA602" s="11"/>
      <c r="CB602" s="11"/>
      <c r="CC602" s="11"/>
      <c r="CD602" s="11"/>
      <c r="CE602" s="11"/>
      <c r="CF602" s="11"/>
      <c r="CG602" s="6"/>
      <c r="CH602" s="10"/>
      <c r="CI602" s="11"/>
      <c r="CJ602" s="11"/>
      <c r="CK602" s="11"/>
      <c r="CL602" s="11"/>
      <c r="CM602" s="11"/>
      <c r="CN602" s="11"/>
      <c r="CO602" s="11"/>
      <c r="CP602" s="11"/>
    </row>
    <row r="603" spans="1:94" ht="15.75" x14ac:dyDescent="0.25">
      <c r="A603" s="17"/>
      <c r="B603" s="17"/>
      <c r="C603" s="24"/>
      <c r="D603" s="24"/>
      <c r="E603" s="24"/>
      <c r="F603" s="25"/>
      <c r="G603" s="25"/>
      <c r="H603" s="46"/>
      <c r="I603" s="81" t="str">
        <f t="shared" si="210"/>
        <v/>
      </c>
      <c r="J603" s="28" t="str">
        <f t="shared" si="211"/>
        <v/>
      </c>
      <c r="K603" s="29" t="str">
        <f t="shared" si="212"/>
        <v/>
      </c>
      <c r="L603" s="99" t="str">
        <f t="shared" si="213"/>
        <v/>
      </c>
      <c r="M603" s="30" t="str">
        <f t="shared" si="214"/>
        <v/>
      </c>
      <c r="N603" s="31" t="str">
        <f t="shared" si="215"/>
        <v/>
      </c>
      <c r="P603" s="14">
        <f t="shared" si="198"/>
        <v>-154</v>
      </c>
      <c r="Q603" s="14"/>
      <c r="R603" s="56" t="e">
        <f t="shared" si="199"/>
        <v>#N/A</v>
      </c>
      <c r="S603" s="56" t="e">
        <f t="shared" si="200"/>
        <v>#N/A</v>
      </c>
      <c r="T603" s="98" t="e">
        <f t="shared" si="201"/>
        <v>#N/A</v>
      </c>
      <c r="U603" s="11" t="e">
        <f t="shared" si="202"/>
        <v>#N/A</v>
      </c>
      <c r="V603" s="11" t="e">
        <f t="shared" si="203"/>
        <v>#N/A</v>
      </c>
      <c r="W603" s="11" t="e">
        <f t="shared" si="204"/>
        <v>#N/A</v>
      </c>
      <c r="X603" s="11" t="e">
        <f t="shared" si="205"/>
        <v>#N/A</v>
      </c>
      <c r="Y603" s="11" t="e">
        <f t="shared" si="206"/>
        <v>#N/A</v>
      </c>
      <c r="Z603" s="11" t="e">
        <f t="shared" si="207"/>
        <v>#N/A</v>
      </c>
      <c r="AA603" s="56" t="e">
        <f t="shared" si="208"/>
        <v>#N/A</v>
      </c>
      <c r="AB603" s="56" t="e">
        <f t="shared" si="209"/>
        <v>#N/A</v>
      </c>
      <c r="AC603" s="35" t="e">
        <f t="shared" si="216"/>
        <v>#N/A</v>
      </c>
      <c r="AD603" s="35" t="e">
        <f t="shared" si="217"/>
        <v>#N/A</v>
      </c>
      <c r="AE603" s="35" t="e">
        <f t="shared" si="218"/>
        <v>#N/A</v>
      </c>
      <c r="AF603" s="35" t="e">
        <f t="shared" si="219"/>
        <v>#N/A</v>
      </c>
      <c r="AG603"/>
      <c r="AH603"/>
      <c r="AI603" s="10"/>
      <c r="AJ603" s="11"/>
      <c r="AK603" s="10"/>
      <c r="AL603" s="11"/>
      <c r="AM603" s="10"/>
      <c r="AN603" s="10"/>
      <c r="AO603" s="10"/>
      <c r="AP603" s="10"/>
      <c r="AQ603" s="10"/>
      <c r="AS603" s="10"/>
      <c r="AT603" s="11"/>
      <c r="AU603" s="11"/>
      <c r="AV603" s="11"/>
      <c r="AW603" s="11"/>
      <c r="AX603" s="11"/>
      <c r="AY603" s="11"/>
      <c r="AZ603" s="11"/>
      <c r="BA603" s="11"/>
      <c r="BC603" s="10"/>
      <c r="BD603" s="11"/>
      <c r="BE603" s="11"/>
      <c r="BF603" s="11"/>
      <c r="BG603" s="11"/>
      <c r="BH603" s="11"/>
      <c r="BI603" s="11"/>
      <c r="BJ603" s="11"/>
      <c r="BK603" s="11"/>
      <c r="BL603" s="11"/>
      <c r="BM603" s="10"/>
      <c r="BN603" s="11"/>
      <c r="BO603" s="10"/>
      <c r="BP603" s="11"/>
      <c r="BQ603" s="10"/>
      <c r="BR603" s="10"/>
      <c r="BS603" s="10"/>
      <c r="BT603" s="10"/>
      <c r="BU603" s="10"/>
      <c r="BV603" s="6"/>
      <c r="BW603" s="6"/>
      <c r="BX603" s="10"/>
      <c r="BY603" s="11"/>
      <c r="BZ603" s="11"/>
      <c r="CA603" s="11"/>
      <c r="CB603" s="11"/>
      <c r="CC603" s="11"/>
      <c r="CD603" s="11"/>
      <c r="CE603" s="11"/>
      <c r="CF603" s="11"/>
      <c r="CG603" s="6"/>
      <c r="CH603" s="10"/>
      <c r="CI603" s="11"/>
      <c r="CJ603" s="11"/>
      <c r="CK603" s="11"/>
      <c r="CL603" s="11"/>
      <c r="CM603" s="11"/>
      <c r="CN603" s="11"/>
      <c r="CO603" s="11"/>
      <c r="CP603" s="11"/>
    </row>
    <row r="604" spans="1:94" ht="15.75" x14ac:dyDescent="0.25">
      <c r="A604" s="17"/>
      <c r="B604" s="17"/>
      <c r="C604" s="24"/>
      <c r="D604" s="24"/>
      <c r="E604" s="24"/>
      <c r="F604" s="25"/>
      <c r="G604" s="25"/>
      <c r="H604" s="46"/>
      <c r="I604" s="81" t="str">
        <f t="shared" si="210"/>
        <v/>
      </c>
      <c r="J604" s="28" t="str">
        <f t="shared" si="211"/>
        <v/>
      </c>
      <c r="K604" s="29" t="str">
        <f t="shared" si="212"/>
        <v/>
      </c>
      <c r="L604" s="99" t="str">
        <f t="shared" si="213"/>
        <v/>
      </c>
      <c r="M604" s="30" t="str">
        <f t="shared" si="214"/>
        <v/>
      </c>
      <c r="N604" s="31" t="str">
        <f t="shared" si="215"/>
        <v/>
      </c>
      <c r="P604" s="14">
        <f t="shared" si="198"/>
        <v>-154</v>
      </c>
      <c r="Q604" s="14"/>
      <c r="R604" s="56" t="e">
        <f t="shared" si="199"/>
        <v>#N/A</v>
      </c>
      <c r="S604" s="56" t="e">
        <f t="shared" si="200"/>
        <v>#N/A</v>
      </c>
      <c r="T604" s="98" t="e">
        <f t="shared" si="201"/>
        <v>#N/A</v>
      </c>
      <c r="U604" s="11" t="e">
        <f t="shared" si="202"/>
        <v>#N/A</v>
      </c>
      <c r="V604" s="11" t="e">
        <f t="shared" si="203"/>
        <v>#N/A</v>
      </c>
      <c r="W604" s="11" t="e">
        <f t="shared" si="204"/>
        <v>#N/A</v>
      </c>
      <c r="X604" s="11" t="e">
        <f t="shared" si="205"/>
        <v>#N/A</v>
      </c>
      <c r="Y604" s="11" t="e">
        <f t="shared" si="206"/>
        <v>#N/A</v>
      </c>
      <c r="Z604" s="11" t="e">
        <f t="shared" si="207"/>
        <v>#N/A</v>
      </c>
      <c r="AA604" s="56" t="e">
        <f t="shared" si="208"/>
        <v>#N/A</v>
      </c>
      <c r="AB604" s="56" t="e">
        <f t="shared" si="209"/>
        <v>#N/A</v>
      </c>
      <c r="AC604" s="35" t="e">
        <f t="shared" si="216"/>
        <v>#N/A</v>
      </c>
      <c r="AD604" s="35" t="e">
        <f t="shared" si="217"/>
        <v>#N/A</v>
      </c>
      <c r="AE604" s="35" t="e">
        <f t="shared" si="218"/>
        <v>#N/A</v>
      </c>
      <c r="AF604" s="35" t="e">
        <f t="shared" si="219"/>
        <v>#N/A</v>
      </c>
      <c r="AG604"/>
      <c r="AH604"/>
      <c r="AI604" s="10"/>
      <c r="AJ604" s="11"/>
      <c r="AK604" s="10"/>
      <c r="AL604" s="11"/>
      <c r="AM604" s="10"/>
      <c r="AN604" s="10"/>
      <c r="AO604" s="10"/>
      <c r="AP604" s="10"/>
      <c r="AQ604" s="10"/>
      <c r="AS604" s="10"/>
      <c r="AT604" s="11"/>
      <c r="AU604" s="11"/>
      <c r="AV604" s="11"/>
      <c r="AW604" s="11"/>
      <c r="AX604" s="11"/>
      <c r="AY604" s="11"/>
      <c r="AZ604" s="11"/>
      <c r="BA604" s="11"/>
      <c r="BC604" s="10"/>
      <c r="BD604" s="11"/>
      <c r="BE604" s="11"/>
      <c r="BF604" s="11"/>
      <c r="BG604" s="11"/>
      <c r="BH604" s="11"/>
      <c r="BI604" s="11"/>
      <c r="BJ604" s="11"/>
      <c r="BK604" s="11"/>
      <c r="BL604" s="11"/>
      <c r="BM604" s="10"/>
      <c r="BN604" s="11"/>
      <c r="BO604" s="10"/>
      <c r="BP604" s="11"/>
      <c r="BQ604" s="10"/>
      <c r="BR604" s="10"/>
      <c r="BS604" s="10"/>
      <c r="BT604" s="10"/>
      <c r="BU604" s="10"/>
      <c r="BV604" s="6"/>
      <c r="BW604" s="6"/>
      <c r="BX604" s="10"/>
      <c r="BY604" s="11"/>
      <c r="BZ604" s="11"/>
      <c r="CA604" s="11"/>
      <c r="CB604" s="11"/>
      <c r="CC604" s="11"/>
      <c r="CD604" s="11"/>
      <c r="CE604" s="11"/>
      <c r="CF604" s="11"/>
      <c r="CG604" s="6"/>
      <c r="CH604" s="10"/>
      <c r="CI604" s="11"/>
      <c r="CJ604" s="11"/>
      <c r="CK604" s="11"/>
      <c r="CL604" s="11"/>
      <c r="CM604" s="11"/>
      <c r="CN604" s="11"/>
      <c r="CO604" s="11"/>
      <c r="CP604" s="11"/>
    </row>
    <row r="605" spans="1:94" ht="15.75" x14ac:dyDescent="0.25">
      <c r="A605" s="17"/>
      <c r="B605" s="17"/>
      <c r="C605" s="24"/>
      <c r="D605" s="24"/>
      <c r="E605" s="24"/>
      <c r="F605" s="25"/>
      <c r="G605" s="25"/>
      <c r="H605" s="46"/>
      <c r="I605" s="81" t="str">
        <f t="shared" si="210"/>
        <v/>
      </c>
      <c r="J605" s="28" t="str">
        <f t="shared" si="211"/>
        <v/>
      </c>
      <c r="K605" s="29" t="str">
        <f t="shared" si="212"/>
        <v/>
      </c>
      <c r="L605" s="99" t="str">
        <f t="shared" si="213"/>
        <v/>
      </c>
      <c r="M605" s="30" t="str">
        <f t="shared" si="214"/>
        <v/>
      </c>
      <c r="N605" s="31" t="str">
        <f t="shared" si="215"/>
        <v/>
      </c>
      <c r="P605" s="14">
        <f t="shared" si="198"/>
        <v>-154</v>
      </c>
      <c r="Q605" s="14"/>
      <c r="R605" s="56" t="e">
        <f t="shared" si="199"/>
        <v>#N/A</v>
      </c>
      <c r="S605" s="56" t="e">
        <f t="shared" si="200"/>
        <v>#N/A</v>
      </c>
      <c r="T605" s="98" t="e">
        <f t="shared" si="201"/>
        <v>#N/A</v>
      </c>
      <c r="U605" s="11" t="e">
        <f t="shared" si="202"/>
        <v>#N/A</v>
      </c>
      <c r="V605" s="11" t="e">
        <f t="shared" si="203"/>
        <v>#N/A</v>
      </c>
      <c r="W605" s="11" t="e">
        <f t="shared" si="204"/>
        <v>#N/A</v>
      </c>
      <c r="X605" s="11" t="e">
        <f t="shared" si="205"/>
        <v>#N/A</v>
      </c>
      <c r="Y605" s="11" t="e">
        <f t="shared" si="206"/>
        <v>#N/A</v>
      </c>
      <c r="Z605" s="11" t="e">
        <f t="shared" si="207"/>
        <v>#N/A</v>
      </c>
      <c r="AA605" s="56" t="e">
        <f t="shared" si="208"/>
        <v>#N/A</v>
      </c>
      <c r="AB605" s="56" t="e">
        <f t="shared" si="209"/>
        <v>#N/A</v>
      </c>
      <c r="AC605" s="35" t="e">
        <f t="shared" si="216"/>
        <v>#N/A</v>
      </c>
      <c r="AD605" s="35" t="e">
        <f t="shared" si="217"/>
        <v>#N/A</v>
      </c>
      <c r="AE605" s="35" t="e">
        <f t="shared" si="218"/>
        <v>#N/A</v>
      </c>
      <c r="AF605" s="35" t="e">
        <f t="shared" si="219"/>
        <v>#N/A</v>
      </c>
      <c r="AG605"/>
      <c r="AH605"/>
      <c r="AI605" s="10"/>
      <c r="AJ605" s="11"/>
      <c r="AK605" s="10"/>
      <c r="AL605" s="11"/>
      <c r="AM605" s="10"/>
      <c r="AN605" s="10"/>
      <c r="AO605" s="10"/>
      <c r="AP605" s="10"/>
      <c r="AQ605" s="10"/>
      <c r="AS605" s="10"/>
      <c r="AT605" s="11"/>
      <c r="AU605" s="11"/>
      <c r="AV605" s="11"/>
      <c r="AW605" s="11"/>
      <c r="AX605" s="11"/>
      <c r="AY605" s="11"/>
      <c r="AZ605" s="11"/>
      <c r="BA605" s="11"/>
      <c r="BC605" s="10"/>
      <c r="BD605" s="11"/>
      <c r="BE605" s="11"/>
      <c r="BF605" s="11"/>
      <c r="BG605" s="11"/>
      <c r="BH605" s="11"/>
      <c r="BI605" s="11"/>
      <c r="BJ605" s="11"/>
      <c r="BK605" s="11"/>
      <c r="BL605" s="11"/>
      <c r="BM605" s="10"/>
      <c r="BN605" s="11"/>
      <c r="BO605" s="10"/>
      <c r="BP605" s="11"/>
      <c r="BQ605" s="10"/>
      <c r="BR605" s="10"/>
      <c r="BS605" s="10"/>
      <c r="BT605" s="10"/>
      <c r="BU605" s="10"/>
      <c r="BV605" s="6"/>
      <c r="BW605" s="6"/>
      <c r="BX605" s="10"/>
      <c r="BY605" s="11"/>
      <c r="BZ605" s="11"/>
      <c r="CA605" s="11"/>
      <c r="CB605" s="11"/>
      <c r="CC605" s="11"/>
      <c r="CD605" s="11"/>
      <c r="CE605" s="11"/>
      <c r="CF605" s="11"/>
      <c r="CG605" s="6"/>
      <c r="CH605" s="10"/>
      <c r="CI605" s="11"/>
      <c r="CJ605" s="11"/>
      <c r="CK605" s="11"/>
      <c r="CL605" s="11"/>
      <c r="CM605" s="11"/>
      <c r="CN605" s="11"/>
      <c r="CO605" s="11"/>
      <c r="CP605" s="11"/>
    </row>
    <row r="606" spans="1:94" ht="15.75" x14ac:dyDescent="0.25">
      <c r="A606" s="17"/>
      <c r="B606" s="17"/>
      <c r="C606" s="24"/>
      <c r="D606" s="24"/>
      <c r="E606" s="24"/>
      <c r="F606" s="25"/>
      <c r="G606" s="25"/>
      <c r="H606" s="46"/>
      <c r="I606" s="81" t="str">
        <f t="shared" si="210"/>
        <v/>
      </c>
      <c r="J606" s="28" t="str">
        <f t="shared" si="211"/>
        <v/>
      </c>
      <c r="K606" s="29" t="str">
        <f t="shared" si="212"/>
        <v/>
      </c>
      <c r="L606" s="99" t="str">
        <f t="shared" si="213"/>
        <v/>
      </c>
      <c r="M606" s="30" t="str">
        <f t="shared" si="214"/>
        <v/>
      </c>
      <c r="N606" s="31" t="str">
        <f t="shared" si="215"/>
        <v/>
      </c>
      <c r="P606" s="14">
        <f t="shared" si="198"/>
        <v>-154</v>
      </c>
      <c r="Q606" s="14"/>
      <c r="R606" s="56" t="e">
        <f t="shared" si="199"/>
        <v>#N/A</v>
      </c>
      <c r="S606" s="56" t="e">
        <f t="shared" si="200"/>
        <v>#N/A</v>
      </c>
      <c r="T606" s="98" t="e">
        <f t="shared" si="201"/>
        <v>#N/A</v>
      </c>
      <c r="U606" s="11" t="e">
        <f t="shared" si="202"/>
        <v>#N/A</v>
      </c>
      <c r="V606" s="11" t="e">
        <f t="shared" si="203"/>
        <v>#N/A</v>
      </c>
      <c r="W606" s="11" t="e">
        <f t="shared" si="204"/>
        <v>#N/A</v>
      </c>
      <c r="X606" s="11" t="e">
        <f t="shared" si="205"/>
        <v>#N/A</v>
      </c>
      <c r="Y606" s="11" t="e">
        <f t="shared" si="206"/>
        <v>#N/A</v>
      </c>
      <c r="Z606" s="11" t="e">
        <f t="shared" si="207"/>
        <v>#N/A</v>
      </c>
      <c r="AA606" s="56" t="e">
        <f t="shared" si="208"/>
        <v>#N/A</v>
      </c>
      <c r="AB606" s="56" t="e">
        <f t="shared" si="209"/>
        <v>#N/A</v>
      </c>
      <c r="AC606" s="35" t="e">
        <f t="shared" si="216"/>
        <v>#N/A</v>
      </c>
      <c r="AD606" s="35" t="e">
        <f t="shared" si="217"/>
        <v>#N/A</v>
      </c>
      <c r="AE606" s="35" t="e">
        <f t="shared" si="218"/>
        <v>#N/A</v>
      </c>
      <c r="AF606" s="35" t="e">
        <f t="shared" si="219"/>
        <v>#N/A</v>
      </c>
      <c r="AG606"/>
      <c r="AH606"/>
      <c r="AI606" s="10"/>
      <c r="AJ606" s="11"/>
      <c r="AK606" s="10"/>
      <c r="AL606" s="11"/>
      <c r="AM606" s="10"/>
      <c r="AN606" s="10"/>
      <c r="AO606" s="10"/>
      <c r="AP606" s="10"/>
      <c r="AQ606" s="10"/>
      <c r="AS606" s="10"/>
      <c r="AT606" s="11"/>
      <c r="AU606" s="11"/>
      <c r="AV606" s="11"/>
      <c r="AW606" s="11"/>
      <c r="AX606" s="11"/>
      <c r="AY606" s="11"/>
      <c r="AZ606" s="11"/>
      <c r="BA606" s="11"/>
      <c r="BC606" s="10"/>
      <c r="BD606" s="11"/>
      <c r="BE606" s="11"/>
      <c r="BF606" s="11"/>
      <c r="BG606" s="11"/>
      <c r="BH606" s="11"/>
      <c r="BI606" s="11"/>
      <c r="BJ606" s="11"/>
      <c r="BK606" s="11"/>
      <c r="BL606" s="11"/>
      <c r="BM606" s="10"/>
      <c r="BN606" s="11"/>
      <c r="BO606" s="10"/>
      <c r="BP606" s="11"/>
      <c r="BQ606" s="10"/>
      <c r="BR606" s="10"/>
      <c r="BS606" s="10"/>
      <c r="BT606" s="10"/>
      <c r="BU606" s="10"/>
      <c r="BV606" s="6"/>
      <c r="BW606" s="6"/>
      <c r="BX606" s="10"/>
      <c r="BY606" s="11"/>
      <c r="BZ606" s="11"/>
      <c r="CA606" s="11"/>
      <c r="CB606" s="11"/>
      <c r="CC606" s="11"/>
      <c r="CD606" s="11"/>
      <c r="CE606" s="11"/>
      <c r="CF606" s="11"/>
      <c r="CG606" s="6"/>
      <c r="CH606" s="10"/>
      <c r="CI606" s="11"/>
      <c r="CJ606" s="11"/>
      <c r="CK606" s="11"/>
      <c r="CL606" s="11"/>
      <c r="CM606" s="11"/>
      <c r="CN606" s="11"/>
      <c r="CO606" s="11"/>
      <c r="CP606" s="11"/>
    </row>
    <row r="607" spans="1:94" ht="15.75" x14ac:dyDescent="0.25">
      <c r="A607" s="17"/>
      <c r="B607" s="17"/>
      <c r="C607" s="24"/>
      <c r="D607" s="24"/>
      <c r="E607" s="24"/>
      <c r="F607" s="25"/>
      <c r="G607" s="25"/>
      <c r="H607" s="46"/>
      <c r="I607" s="81" t="str">
        <f t="shared" si="210"/>
        <v/>
      </c>
      <c r="J607" s="28" t="str">
        <f t="shared" si="211"/>
        <v/>
      </c>
      <c r="K607" s="29" t="str">
        <f t="shared" si="212"/>
        <v/>
      </c>
      <c r="L607" s="99" t="str">
        <f t="shared" si="213"/>
        <v/>
      </c>
      <c r="M607" s="30" t="str">
        <f t="shared" si="214"/>
        <v/>
      </c>
      <c r="N607" s="31" t="str">
        <f t="shared" si="215"/>
        <v/>
      </c>
      <c r="P607" s="14">
        <f t="shared" si="198"/>
        <v>-154</v>
      </c>
      <c r="Q607" s="14"/>
      <c r="R607" s="56" t="e">
        <f t="shared" si="199"/>
        <v>#N/A</v>
      </c>
      <c r="S607" s="56" t="e">
        <f t="shared" si="200"/>
        <v>#N/A</v>
      </c>
      <c r="T607" s="98" t="e">
        <f t="shared" si="201"/>
        <v>#N/A</v>
      </c>
      <c r="U607" s="11" t="e">
        <f t="shared" si="202"/>
        <v>#N/A</v>
      </c>
      <c r="V607" s="11" t="e">
        <f t="shared" si="203"/>
        <v>#N/A</v>
      </c>
      <c r="W607" s="11" t="e">
        <f t="shared" si="204"/>
        <v>#N/A</v>
      </c>
      <c r="X607" s="11" t="e">
        <f t="shared" si="205"/>
        <v>#N/A</v>
      </c>
      <c r="Y607" s="11" t="e">
        <f t="shared" si="206"/>
        <v>#N/A</v>
      </c>
      <c r="Z607" s="11" t="e">
        <f t="shared" si="207"/>
        <v>#N/A</v>
      </c>
      <c r="AA607" s="56" t="e">
        <f t="shared" si="208"/>
        <v>#N/A</v>
      </c>
      <c r="AB607" s="56" t="e">
        <f t="shared" si="209"/>
        <v>#N/A</v>
      </c>
      <c r="AC607" s="35" t="e">
        <f t="shared" si="216"/>
        <v>#N/A</v>
      </c>
      <c r="AD607" s="35" t="e">
        <f t="shared" si="217"/>
        <v>#N/A</v>
      </c>
      <c r="AE607" s="35" t="e">
        <f t="shared" si="218"/>
        <v>#N/A</v>
      </c>
      <c r="AF607" s="35" t="e">
        <f t="shared" si="219"/>
        <v>#N/A</v>
      </c>
      <c r="AG607"/>
      <c r="AH607"/>
      <c r="AI607" s="10"/>
      <c r="AJ607" s="11"/>
      <c r="AK607" s="10"/>
      <c r="AL607" s="11"/>
      <c r="AM607" s="10"/>
      <c r="AN607" s="10"/>
      <c r="AO607" s="10"/>
      <c r="AP607" s="10"/>
      <c r="AQ607" s="10"/>
      <c r="AS607" s="10"/>
      <c r="AT607" s="11"/>
      <c r="AU607" s="11"/>
      <c r="AV607" s="11"/>
      <c r="AW607" s="11"/>
      <c r="AX607" s="11"/>
      <c r="AY607" s="11"/>
      <c r="AZ607" s="11"/>
      <c r="BA607" s="11"/>
      <c r="BC607" s="10"/>
      <c r="BD607" s="11"/>
      <c r="BE607" s="11"/>
      <c r="BF607" s="11"/>
      <c r="BG607" s="11"/>
      <c r="BH607" s="11"/>
      <c r="BI607" s="11"/>
      <c r="BJ607" s="11"/>
      <c r="BK607" s="11"/>
      <c r="BL607" s="11"/>
      <c r="BM607" s="10"/>
      <c r="BN607" s="11"/>
      <c r="BO607" s="10"/>
      <c r="BP607" s="11"/>
      <c r="BQ607" s="10"/>
      <c r="BR607" s="10"/>
      <c r="BS607" s="10"/>
      <c r="BT607" s="10"/>
      <c r="BU607" s="10"/>
      <c r="BV607" s="6"/>
      <c r="BW607" s="6"/>
      <c r="BX607" s="10"/>
      <c r="BY607" s="11"/>
      <c r="BZ607" s="11"/>
      <c r="CA607" s="11"/>
      <c r="CB607" s="11"/>
      <c r="CC607" s="11"/>
      <c r="CD607" s="11"/>
      <c r="CE607" s="11"/>
      <c r="CF607" s="11"/>
      <c r="CG607" s="6"/>
      <c r="CH607" s="10"/>
      <c r="CI607" s="11"/>
      <c r="CJ607" s="11"/>
      <c r="CK607" s="11"/>
      <c r="CL607" s="11"/>
      <c r="CM607" s="11"/>
      <c r="CN607" s="11"/>
      <c r="CO607" s="11"/>
      <c r="CP607" s="11"/>
    </row>
    <row r="608" spans="1:94" ht="15.75" x14ac:dyDescent="0.25">
      <c r="A608" s="17"/>
      <c r="B608" s="17"/>
      <c r="C608" s="24"/>
      <c r="D608" s="24"/>
      <c r="E608" s="24"/>
      <c r="F608" s="25"/>
      <c r="G608" s="25"/>
      <c r="H608" s="46"/>
      <c r="I608" s="81" t="str">
        <f t="shared" si="210"/>
        <v/>
      </c>
      <c r="J608" s="28" t="str">
        <f t="shared" si="211"/>
        <v/>
      </c>
      <c r="K608" s="29" t="str">
        <f t="shared" si="212"/>
        <v/>
      </c>
      <c r="L608" s="99" t="str">
        <f t="shared" si="213"/>
        <v/>
      </c>
      <c r="M608" s="30" t="str">
        <f t="shared" si="214"/>
        <v/>
      </c>
      <c r="N608" s="31" t="str">
        <f t="shared" si="215"/>
        <v/>
      </c>
      <c r="P608" s="14">
        <f t="shared" si="198"/>
        <v>-154</v>
      </c>
      <c r="Q608" s="14"/>
      <c r="R608" s="56" t="e">
        <f t="shared" si="199"/>
        <v>#N/A</v>
      </c>
      <c r="S608" s="56" t="e">
        <f t="shared" si="200"/>
        <v>#N/A</v>
      </c>
      <c r="T608" s="98" t="e">
        <f t="shared" si="201"/>
        <v>#N/A</v>
      </c>
      <c r="U608" s="11" t="e">
        <f t="shared" si="202"/>
        <v>#N/A</v>
      </c>
      <c r="V608" s="11" t="e">
        <f t="shared" si="203"/>
        <v>#N/A</v>
      </c>
      <c r="W608" s="11" t="e">
        <f t="shared" si="204"/>
        <v>#N/A</v>
      </c>
      <c r="X608" s="11" t="e">
        <f t="shared" si="205"/>
        <v>#N/A</v>
      </c>
      <c r="Y608" s="11" t="e">
        <f t="shared" si="206"/>
        <v>#N/A</v>
      </c>
      <c r="Z608" s="11" t="e">
        <f t="shared" si="207"/>
        <v>#N/A</v>
      </c>
      <c r="AA608" s="56" t="e">
        <f t="shared" si="208"/>
        <v>#N/A</v>
      </c>
      <c r="AB608" s="56" t="e">
        <f t="shared" si="209"/>
        <v>#N/A</v>
      </c>
      <c r="AC608" s="35" t="e">
        <f t="shared" si="216"/>
        <v>#N/A</v>
      </c>
      <c r="AD608" s="35" t="e">
        <f t="shared" si="217"/>
        <v>#N/A</v>
      </c>
      <c r="AE608" s="35" t="e">
        <f t="shared" si="218"/>
        <v>#N/A</v>
      </c>
      <c r="AF608" s="35" t="e">
        <f t="shared" si="219"/>
        <v>#N/A</v>
      </c>
      <c r="AG608"/>
      <c r="AH608"/>
      <c r="AI608" s="10"/>
      <c r="AJ608" s="11"/>
      <c r="AK608" s="10"/>
      <c r="AL608" s="11"/>
      <c r="AM608" s="10"/>
      <c r="AN608" s="10"/>
      <c r="AO608" s="10"/>
      <c r="AP608" s="10"/>
      <c r="AQ608" s="10"/>
      <c r="AS608" s="10"/>
      <c r="AT608" s="11"/>
      <c r="AU608" s="11"/>
      <c r="AV608" s="11"/>
      <c r="AW608" s="11"/>
      <c r="AX608" s="11"/>
      <c r="AY608" s="11"/>
      <c r="AZ608" s="11"/>
      <c r="BA608" s="11"/>
      <c r="BC608" s="10"/>
      <c r="BD608" s="11"/>
      <c r="BE608" s="11"/>
      <c r="BF608" s="11"/>
      <c r="BG608" s="11"/>
      <c r="BH608" s="11"/>
      <c r="BI608" s="11"/>
      <c r="BJ608" s="11"/>
      <c r="BK608" s="11"/>
      <c r="BL608" s="11"/>
      <c r="BM608" s="10"/>
      <c r="BN608" s="11"/>
      <c r="BO608" s="10"/>
      <c r="BP608" s="11"/>
      <c r="BQ608" s="10"/>
      <c r="BR608" s="10"/>
      <c r="BS608" s="10"/>
      <c r="BT608" s="10"/>
      <c r="BU608" s="10"/>
      <c r="BV608" s="6"/>
      <c r="BW608" s="6"/>
      <c r="BX608" s="10"/>
      <c r="BY608" s="11"/>
      <c r="BZ608" s="11"/>
      <c r="CA608" s="11"/>
      <c r="CB608" s="11"/>
      <c r="CC608" s="11"/>
      <c r="CD608" s="11"/>
      <c r="CE608" s="11"/>
      <c r="CF608" s="11"/>
      <c r="CG608" s="6"/>
      <c r="CH608" s="10"/>
      <c r="CI608" s="11"/>
      <c r="CJ608" s="11"/>
      <c r="CK608" s="11"/>
      <c r="CL608" s="11"/>
      <c r="CM608" s="11"/>
      <c r="CN608" s="11"/>
      <c r="CO608" s="11"/>
      <c r="CP608" s="11"/>
    </row>
    <row r="609" spans="1:94" ht="15.75" x14ac:dyDescent="0.25">
      <c r="A609" s="17"/>
      <c r="B609" s="17"/>
      <c r="C609" s="24"/>
      <c r="D609" s="24"/>
      <c r="E609" s="24"/>
      <c r="F609" s="25"/>
      <c r="G609" s="25"/>
      <c r="H609" s="46"/>
      <c r="I609" s="81" t="str">
        <f t="shared" si="210"/>
        <v/>
      </c>
      <c r="J609" s="28" t="str">
        <f t="shared" si="211"/>
        <v/>
      </c>
      <c r="K609" s="29" t="str">
        <f t="shared" si="212"/>
        <v/>
      </c>
      <c r="L609" s="99" t="str">
        <f t="shared" si="213"/>
        <v/>
      </c>
      <c r="M609" s="30" t="str">
        <f t="shared" si="214"/>
        <v/>
      </c>
      <c r="N609" s="31" t="str">
        <f t="shared" si="215"/>
        <v/>
      </c>
      <c r="P609" s="14">
        <f t="shared" si="198"/>
        <v>-154</v>
      </c>
      <c r="Q609" s="14"/>
      <c r="R609" s="56" t="e">
        <f t="shared" si="199"/>
        <v>#N/A</v>
      </c>
      <c r="S609" s="56" t="e">
        <f t="shared" si="200"/>
        <v>#N/A</v>
      </c>
      <c r="T609" s="98" t="e">
        <f t="shared" si="201"/>
        <v>#N/A</v>
      </c>
      <c r="U609" s="11" t="e">
        <f t="shared" si="202"/>
        <v>#N/A</v>
      </c>
      <c r="V609" s="11" t="e">
        <f t="shared" si="203"/>
        <v>#N/A</v>
      </c>
      <c r="W609" s="11" t="e">
        <f t="shared" si="204"/>
        <v>#N/A</v>
      </c>
      <c r="X609" s="11" t="e">
        <f t="shared" si="205"/>
        <v>#N/A</v>
      </c>
      <c r="Y609" s="11" t="e">
        <f t="shared" si="206"/>
        <v>#N/A</v>
      </c>
      <c r="Z609" s="11" t="e">
        <f t="shared" si="207"/>
        <v>#N/A</v>
      </c>
      <c r="AA609" s="56" t="e">
        <f t="shared" si="208"/>
        <v>#N/A</v>
      </c>
      <c r="AB609" s="56" t="e">
        <f t="shared" si="209"/>
        <v>#N/A</v>
      </c>
      <c r="AC609" s="35" t="e">
        <f t="shared" si="216"/>
        <v>#N/A</v>
      </c>
      <c r="AD609" s="35" t="e">
        <f t="shared" si="217"/>
        <v>#N/A</v>
      </c>
      <c r="AE609" s="35" t="e">
        <f t="shared" si="218"/>
        <v>#N/A</v>
      </c>
      <c r="AF609" s="35" t="e">
        <f t="shared" si="219"/>
        <v>#N/A</v>
      </c>
      <c r="AG609"/>
      <c r="AH609"/>
      <c r="AI609" s="10"/>
      <c r="AJ609" s="11"/>
      <c r="AK609" s="10"/>
      <c r="AL609" s="11"/>
      <c r="AM609" s="10"/>
      <c r="AN609" s="10"/>
      <c r="AO609" s="10"/>
      <c r="AP609" s="10"/>
      <c r="AQ609" s="10"/>
      <c r="AS609" s="10"/>
      <c r="AT609" s="11"/>
      <c r="AU609" s="11"/>
      <c r="AV609" s="11"/>
      <c r="AW609" s="11"/>
      <c r="AX609" s="11"/>
      <c r="AY609" s="11"/>
      <c r="AZ609" s="11"/>
      <c r="BA609" s="11"/>
      <c r="BC609" s="10"/>
      <c r="BD609" s="11"/>
      <c r="BE609" s="11"/>
      <c r="BF609" s="11"/>
      <c r="BG609" s="11"/>
      <c r="BH609" s="11"/>
      <c r="BI609" s="11"/>
      <c r="BJ609" s="11"/>
      <c r="BK609" s="11"/>
      <c r="BL609" s="11"/>
      <c r="BM609" s="10"/>
      <c r="BN609" s="11"/>
      <c r="BO609" s="10"/>
      <c r="BP609" s="11"/>
      <c r="BQ609" s="10"/>
      <c r="BR609" s="10"/>
      <c r="BS609" s="10"/>
      <c r="BT609" s="10"/>
      <c r="BU609" s="10"/>
      <c r="BV609" s="6"/>
      <c r="BW609" s="6"/>
      <c r="BX609" s="10"/>
      <c r="BY609" s="11"/>
      <c r="BZ609" s="11"/>
      <c r="CA609" s="11"/>
      <c r="CB609" s="11"/>
      <c r="CC609" s="11"/>
      <c r="CD609" s="11"/>
      <c r="CE609" s="11"/>
      <c r="CF609" s="11"/>
      <c r="CG609" s="6"/>
      <c r="CH609" s="10"/>
      <c r="CI609" s="11"/>
      <c r="CJ609" s="11"/>
      <c r="CK609" s="11"/>
      <c r="CL609" s="11"/>
      <c r="CM609" s="11"/>
      <c r="CN609" s="11"/>
      <c r="CO609" s="11"/>
      <c r="CP609" s="11"/>
    </row>
    <row r="610" spans="1:94" ht="15.75" x14ac:dyDescent="0.25">
      <c r="A610" s="17"/>
      <c r="B610" s="17"/>
      <c r="C610" s="24"/>
      <c r="D610" s="24"/>
      <c r="E610" s="24"/>
      <c r="F610" s="25"/>
      <c r="G610" s="25"/>
      <c r="H610" s="46"/>
      <c r="I610" s="81" t="str">
        <f t="shared" si="210"/>
        <v/>
      </c>
      <c r="J610" s="28" t="str">
        <f t="shared" si="211"/>
        <v/>
      </c>
      <c r="K610" s="29" t="str">
        <f t="shared" si="212"/>
        <v/>
      </c>
      <c r="L610" s="99" t="str">
        <f t="shared" si="213"/>
        <v/>
      </c>
      <c r="M610" s="30" t="str">
        <f t="shared" si="214"/>
        <v/>
      </c>
      <c r="N610" s="31" t="str">
        <f t="shared" si="215"/>
        <v/>
      </c>
      <c r="P610" s="14">
        <f t="shared" si="198"/>
        <v>-154</v>
      </c>
      <c r="Q610" s="14"/>
      <c r="R610" s="56" t="e">
        <f t="shared" si="199"/>
        <v>#N/A</v>
      </c>
      <c r="S610" s="56" t="e">
        <f t="shared" si="200"/>
        <v>#N/A</v>
      </c>
      <c r="T610" s="98" t="e">
        <f t="shared" si="201"/>
        <v>#N/A</v>
      </c>
      <c r="U610" s="11" t="e">
        <f t="shared" si="202"/>
        <v>#N/A</v>
      </c>
      <c r="V610" s="11" t="e">
        <f t="shared" si="203"/>
        <v>#N/A</v>
      </c>
      <c r="W610" s="11" t="e">
        <f t="shared" si="204"/>
        <v>#N/A</v>
      </c>
      <c r="X610" s="11" t="e">
        <f t="shared" si="205"/>
        <v>#N/A</v>
      </c>
      <c r="Y610" s="11" t="e">
        <f t="shared" si="206"/>
        <v>#N/A</v>
      </c>
      <c r="Z610" s="11" t="e">
        <f t="shared" si="207"/>
        <v>#N/A</v>
      </c>
      <c r="AA610" s="56" t="e">
        <f t="shared" si="208"/>
        <v>#N/A</v>
      </c>
      <c r="AB610" s="56" t="e">
        <f t="shared" si="209"/>
        <v>#N/A</v>
      </c>
      <c r="AC610" s="35" t="e">
        <f t="shared" si="216"/>
        <v>#N/A</v>
      </c>
      <c r="AD610" s="35" t="e">
        <f t="shared" si="217"/>
        <v>#N/A</v>
      </c>
      <c r="AE610" s="35" t="e">
        <f t="shared" si="218"/>
        <v>#N/A</v>
      </c>
      <c r="AF610" s="35" t="e">
        <f t="shared" si="219"/>
        <v>#N/A</v>
      </c>
      <c r="AG610"/>
      <c r="AH610"/>
      <c r="AI610" s="10"/>
      <c r="AJ610" s="11"/>
      <c r="AK610" s="10"/>
      <c r="AL610" s="11"/>
      <c r="AM610" s="10"/>
      <c r="AN610" s="10"/>
      <c r="AO610" s="10"/>
      <c r="AP610" s="10"/>
      <c r="AQ610" s="10"/>
      <c r="AS610" s="10"/>
      <c r="AT610" s="11"/>
      <c r="AU610" s="11"/>
      <c r="AV610" s="11"/>
      <c r="AW610" s="11"/>
      <c r="AX610" s="11"/>
      <c r="AY610" s="11"/>
      <c r="AZ610" s="11"/>
      <c r="BA610" s="11"/>
      <c r="BC610" s="10"/>
      <c r="BD610" s="11"/>
      <c r="BE610" s="11"/>
      <c r="BF610" s="11"/>
      <c r="BG610" s="11"/>
      <c r="BH610" s="11"/>
      <c r="BI610" s="11"/>
      <c r="BJ610" s="11"/>
      <c r="BK610" s="11"/>
      <c r="BL610" s="11"/>
      <c r="BM610" s="10"/>
      <c r="BN610" s="11"/>
      <c r="BO610" s="10"/>
      <c r="BP610" s="11"/>
      <c r="BQ610" s="10"/>
      <c r="BR610" s="10"/>
      <c r="BS610" s="10"/>
      <c r="BT610" s="10"/>
      <c r="BU610" s="10"/>
      <c r="BV610" s="6"/>
      <c r="BW610" s="6"/>
      <c r="BX610" s="10"/>
      <c r="BY610" s="11"/>
      <c r="BZ610" s="11"/>
      <c r="CA610" s="11"/>
      <c r="CB610" s="11"/>
      <c r="CC610" s="11"/>
      <c r="CD610" s="11"/>
      <c r="CE610" s="11"/>
      <c r="CF610" s="11"/>
      <c r="CG610" s="6"/>
      <c r="CH610" s="10"/>
      <c r="CI610" s="11"/>
      <c r="CJ610" s="11"/>
      <c r="CK610" s="11"/>
      <c r="CL610" s="11"/>
      <c r="CM610" s="11"/>
      <c r="CN610" s="11"/>
      <c r="CO610" s="11"/>
      <c r="CP610" s="11"/>
    </row>
    <row r="611" spans="1:94" ht="15.75" x14ac:dyDescent="0.25">
      <c r="A611" s="17"/>
      <c r="B611" s="17"/>
      <c r="C611" s="24"/>
      <c r="D611" s="24"/>
      <c r="E611" s="24"/>
      <c r="F611" s="25"/>
      <c r="G611" s="25"/>
      <c r="H611" s="46"/>
      <c r="I611" s="81" t="str">
        <f t="shared" si="210"/>
        <v/>
      </c>
      <c r="J611" s="28" t="str">
        <f t="shared" si="211"/>
        <v/>
      </c>
      <c r="K611" s="29" t="str">
        <f t="shared" si="212"/>
        <v/>
      </c>
      <c r="L611" s="99" t="str">
        <f t="shared" si="213"/>
        <v/>
      </c>
      <c r="M611" s="30" t="str">
        <f t="shared" si="214"/>
        <v/>
      </c>
      <c r="N611" s="31" t="str">
        <f t="shared" si="215"/>
        <v/>
      </c>
      <c r="P611" s="14">
        <f t="shared" si="198"/>
        <v>-154</v>
      </c>
      <c r="Q611" s="14"/>
      <c r="R611" s="56" t="e">
        <f t="shared" si="199"/>
        <v>#N/A</v>
      </c>
      <c r="S611" s="56" t="e">
        <f t="shared" si="200"/>
        <v>#N/A</v>
      </c>
      <c r="T611" s="98" t="e">
        <f t="shared" si="201"/>
        <v>#N/A</v>
      </c>
      <c r="U611" s="11" t="e">
        <f t="shared" si="202"/>
        <v>#N/A</v>
      </c>
      <c r="V611" s="11" t="e">
        <f t="shared" si="203"/>
        <v>#N/A</v>
      </c>
      <c r="W611" s="11" t="e">
        <f t="shared" si="204"/>
        <v>#N/A</v>
      </c>
      <c r="X611" s="11" t="e">
        <f t="shared" si="205"/>
        <v>#N/A</v>
      </c>
      <c r="Y611" s="11" t="e">
        <f t="shared" si="206"/>
        <v>#N/A</v>
      </c>
      <c r="Z611" s="11" t="e">
        <f t="shared" si="207"/>
        <v>#N/A</v>
      </c>
      <c r="AA611" s="56" t="e">
        <f t="shared" si="208"/>
        <v>#N/A</v>
      </c>
      <c r="AB611" s="56" t="e">
        <f t="shared" si="209"/>
        <v>#N/A</v>
      </c>
      <c r="AC611" s="35" t="e">
        <f t="shared" si="216"/>
        <v>#N/A</v>
      </c>
      <c r="AD611" s="35" t="e">
        <f t="shared" si="217"/>
        <v>#N/A</v>
      </c>
      <c r="AE611" s="35" t="e">
        <f t="shared" si="218"/>
        <v>#N/A</v>
      </c>
      <c r="AF611" s="35" t="e">
        <f t="shared" si="219"/>
        <v>#N/A</v>
      </c>
      <c r="AG611"/>
      <c r="AH611"/>
      <c r="AI611" s="10"/>
      <c r="AJ611" s="11"/>
      <c r="AK611" s="10"/>
      <c r="AL611" s="11"/>
      <c r="AM611" s="10"/>
      <c r="AN611" s="10"/>
      <c r="AO611" s="10"/>
      <c r="AP611" s="10"/>
      <c r="AQ611" s="10"/>
      <c r="AS611" s="10"/>
      <c r="AT611" s="11"/>
      <c r="AU611" s="11"/>
      <c r="AV611" s="11"/>
      <c r="AW611" s="11"/>
      <c r="AX611" s="11"/>
      <c r="AY611" s="11"/>
      <c r="AZ611" s="11"/>
      <c r="BA611" s="11"/>
      <c r="BC611" s="10"/>
      <c r="BD611" s="11"/>
      <c r="BE611" s="11"/>
      <c r="BF611" s="11"/>
      <c r="BG611" s="11"/>
      <c r="BH611" s="11"/>
      <c r="BI611" s="11"/>
      <c r="BJ611" s="11"/>
      <c r="BK611" s="11"/>
      <c r="BL611" s="11"/>
      <c r="BM611" s="10"/>
      <c r="BN611" s="11"/>
      <c r="BO611" s="10"/>
      <c r="BP611" s="11"/>
      <c r="BQ611" s="10"/>
      <c r="BR611" s="10"/>
      <c r="BS611" s="10"/>
      <c r="BT611" s="10"/>
      <c r="BU611" s="10"/>
      <c r="BV611" s="6"/>
      <c r="BW611" s="6"/>
      <c r="BX611" s="10"/>
      <c r="BY611" s="11"/>
      <c r="BZ611" s="11"/>
      <c r="CA611" s="11"/>
      <c r="CB611" s="11"/>
      <c r="CC611" s="11"/>
      <c r="CD611" s="11"/>
      <c r="CE611" s="11"/>
      <c r="CF611" s="11"/>
      <c r="CG611" s="6"/>
      <c r="CH611" s="10"/>
      <c r="CI611" s="11"/>
      <c r="CJ611" s="11"/>
      <c r="CK611" s="11"/>
      <c r="CL611" s="11"/>
      <c r="CM611" s="11"/>
      <c r="CN611" s="11"/>
      <c r="CO611" s="11"/>
      <c r="CP611" s="11"/>
    </row>
    <row r="612" spans="1:94" ht="15.75" x14ac:dyDescent="0.25">
      <c r="A612" s="17"/>
      <c r="B612" s="17"/>
      <c r="C612" s="24"/>
      <c r="D612" s="24"/>
      <c r="E612" s="24"/>
      <c r="F612" s="25"/>
      <c r="G612" s="25"/>
      <c r="H612" s="46"/>
      <c r="I612" s="81" t="str">
        <f t="shared" si="210"/>
        <v/>
      </c>
      <c r="J612" s="28" t="str">
        <f t="shared" si="211"/>
        <v/>
      </c>
      <c r="K612" s="29" t="str">
        <f t="shared" si="212"/>
        <v/>
      </c>
      <c r="L612" s="99" t="str">
        <f t="shared" si="213"/>
        <v/>
      </c>
      <c r="M612" s="30" t="str">
        <f t="shared" si="214"/>
        <v/>
      </c>
      <c r="N612" s="31" t="str">
        <f t="shared" si="215"/>
        <v/>
      </c>
      <c r="P612" s="14">
        <f t="shared" si="198"/>
        <v>-154</v>
      </c>
      <c r="Q612" s="14"/>
      <c r="R612" s="56" t="e">
        <f t="shared" si="199"/>
        <v>#N/A</v>
      </c>
      <c r="S612" s="56" t="e">
        <f t="shared" si="200"/>
        <v>#N/A</v>
      </c>
      <c r="T612" s="98" t="e">
        <f t="shared" si="201"/>
        <v>#N/A</v>
      </c>
      <c r="U612" s="11" t="e">
        <f t="shared" si="202"/>
        <v>#N/A</v>
      </c>
      <c r="V612" s="11" t="e">
        <f t="shared" si="203"/>
        <v>#N/A</v>
      </c>
      <c r="W612" s="11" t="e">
        <f t="shared" si="204"/>
        <v>#N/A</v>
      </c>
      <c r="X612" s="11" t="e">
        <f t="shared" si="205"/>
        <v>#N/A</v>
      </c>
      <c r="Y612" s="11" t="e">
        <f t="shared" si="206"/>
        <v>#N/A</v>
      </c>
      <c r="Z612" s="11" t="e">
        <f t="shared" si="207"/>
        <v>#N/A</v>
      </c>
      <c r="AA612" s="56" t="e">
        <f t="shared" si="208"/>
        <v>#N/A</v>
      </c>
      <c r="AB612" s="56" t="e">
        <f t="shared" si="209"/>
        <v>#N/A</v>
      </c>
      <c r="AC612" s="35" t="e">
        <f t="shared" si="216"/>
        <v>#N/A</v>
      </c>
      <c r="AD612" s="35" t="e">
        <f t="shared" si="217"/>
        <v>#N/A</v>
      </c>
      <c r="AE612" s="35" t="e">
        <f t="shared" si="218"/>
        <v>#N/A</v>
      </c>
      <c r="AF612" s="35" t="e">
        <f t="shared" si="219"/>
        <v>#N/A</v>
      </c>
      <c r="AG612"/>
      <c r="AH612"/>
      <c r="AI612" s="10"/>
      <c r="AJ612" s="11"/>
      <c r="AK612" s="10"/>
      <c r="AL612" s="11"/>
      <c r="AM612" s="10"/>
      <c r="AN612" s="10"/>
      <c r="AO612" s="10"/>
      <c r="AP612" s="10"/>
      <c r="AQ612" s="10"/>
      <c r="AS612" s="10"/>
      <c r="AT612" s="11"/>
      <c r="AU612" s="11"/>
      <c r="AV612" s="11"/>
      <c r="AW612" s="11"/>
      <c r="AX612" s="11"/>
      <c r="AY612" s="11"/>
      <c r="AZ612" s="11"/>
      <c r="BA612" s="11"/>
      <c r="BC612" s="10"/>
      <c r="BD612" s="11"/>
      <c r="BE612" s="11"/>
      <c r="BF612" s="11"/>
      <c r="BG612" s="11"/>
      <c r="BH612" s="11"/>
      <c r="BI612" s="11"/>
      <c r="BJ612" s="11"/>
      <c r="BK612" s="11"/>
      <c r="BL612" s="11"/>
      <c r="BM612" s="10"/>
      <c r="BN612" s="11"/>
      <c r="BO612" s="10"/>
      <c r="BP612" s="11"/>
      <c r="BQ612" s="10"/>
      <c r="BR612" s="10"/>
      <c r="BS612" s="10"/>
      <c r="BT612" s="10"/>
      <c r="BU612" s="10"/>
      <c r="BV612" s="6"/>
      <c r="BW612" s="6"/>
      <c r="BX612" s="10"/>
      <c r="BY612" s="11"/>
      <c r="BZ612" s="11"/>
      <c r="CA612" s="11"/>
      <c r="CB612" s="11"/>
      <c r="CC612" s="11"/>
      <c r="CD612" s="11"/>
      <c r="CE612" s="11"/>
      <c r="CF612" s="11"/>
      <c r="CG612" s="6"/>
      <c r="CH612" s="10"/>
      <c r="CI612" s="11"/>
      <c r="CJ612" s="11"/>
      <c r="CK612" s="11"/>
      <c r="CL612" s="11"/>
      <c r="CM612" s="11"/>
      <c r="CN612" s="11"/>
      <c r="CO612" s="11"/>
      <c r="CP612" s="11"/>
    </row>
    <row r="613" spans="1:94" ht="15.75" x14ac:dyDescent="0.25">
      <c r="A613" s="17"/>
      <c r="B613" s="17"/>
      <c r="C613" s="24"/>
      <c r="D613" s="24"/>
      <c r="E613" s="24"/>
      <c r="F613" s="25"/>
      <c r="G613" s="25"/>
      <c r="H613" s="46"/>
      <c r="I613" s="81" t="str">
        <f t="shared" si="210"/>
        <v/>
      </c>
      <c r="J613" s="28" t="str">
        <f t="shared" si="211"/>
        <v/>
      </c>
      <c r="K613" s="29" t="str">
        <f t="shared" si="212"/>
        <v/>
      </c>
      <c r="L613" s="99" t="str">
        <f t="shared" si="213"/>
        <v/>
      </c>
      <c r="M613" s="30" t="str">
        <f t="shared" si="214"/>
        <v/>
      </c>
      <c r="N613" s="31" t="str">
        <f t="shared" si="215"/>
        <v/>
      </c>
      <c r="P613" s="14">
        <f t="shared" si="198"/>
        <v>-154</v>
      </c>
      <c r="Q613" s="14"/>
      <c r="R613" s="56" t="e">
        <f t="shared" si="199"/>
        <v>#N/A</v>
      </c>
      <c r="S613" s="56" t="e">
        <f t="shared" si="200"/>
        <v>#N/A</v>
      </c>
      <c r="T613" s="98" t="e">
        <f t="shared" si="201"/>
        <v>#N/A</v>
      </c>
      <c r="U613" s="11" t="e">
        <f t="shared" si="202"/>
        <v>#N/A</v>
      </c>
      <c r="V613" s="11" t="e">
        <f t="shared" si="203"/>
        <v>#N/A</v>
      </c>
      <c r="W613" s="11" t="e">
        <f t="shared" si="204"/>
        <v>#N/A</v>
      </c>
      <c r="X613" s="11" t="e">
        <f t="shared" si="205"/>
        <v>#N/A</v>
      </c>
      <c r="Y613" s="11" t="e">
        <f t="shared" si="206"/>
        <v>#N/A</v>
      </c>
      <c r="Z613" s="11" t="e">
        <f t="shared" si="207"/>
        <v>#N/A</v>
      </c>
      <c r="AA613" s="56" t="e">
        <f t="shared" si="208"/>
        <v>#N/A</v>
      </c>
      <c r="AB613" s="56" t="e">
        <f t="shared" si="209"/>
        <v>#N/A</v>
      </c>
      <c r="AC613" s="35" t="e">
        <f t="shared" si="216"/>
        <v>#N/A</v>
      </c>
      <c r="AD613" s="35" t="e">
        <f t="shared" si="217"/>
        <v>#N/A</v>
      </c>
      <c r="AE613" s="35" t="e">
        <f t="shared" si="218"/>
        <v>#N/A</v>
      </c>
      <c r="AF613" s="35" t="e">
        <f t="shared" si="219"/>
        <v>#N/A</v>
      </c>
      <c r="AG613"/>
      <c r="AH613"/>
      <c r="AI613" s="10"/>
      <c r="AJ613" s="11"/>
      <c r="AK613" s="10"/>
      <c r="AL613" s="11"/>
      <c r="AM613" s="10"/>
      <c r="AN613" s="10"/>
      <c r="AO613" s="10"/>
      <c r="AP613" s="10"/>
      <c r="AQ613" s="10"/>
      <c r="AS613" s="10"/>
      <c r="AT613" s="11"/>
      <c r="AU613" s="11"/>
      <c r="AV613" s="11"/>
      <c r="AW613" s="11"/>
      <c r="AX613" s="11"/>
      <c r="AY613" s="11"/>
      <c r="AZ613" s="11"/>
      <c r="BA613" s="11"/>
      <c r="BC613" s="10"/>
      <c r="BD613" s="11"/>
      <c r="BE613" s="11"/>
      <c r="BF613" s="11"/>
      <c r="BG613" s="11"/>
      <c r="BH613" s="11"/>
      <c r="BI613" s="11"/>
      <c r="BJ613" s="11"/>
      <c r="BK613" s="11"/>
      <c r="BL613" s="11"/>
      <c r="BM613" s="10"/>
      <c r="BN613" s="11"/>
      <c r="BO613" s="10"/>
      <c r="BP613" s="11"/>
      <c r="BQ613" s="10"/>
      <c r="BR613" s="10"/>
      <c r="BS613" s="10"/>
      <c r="BT613" s="10"/>
      <c r="BU613" s="10"/>
      <c r="BV613" s="6"/>
      <c r="BW613" s="6"/>
      <c r="BX613" s="10"/>
      <c r="BY613" s="11"/>
      <c r="BZ613" s="11"/>
      <c r="CA613" s="11"/>
      <c r="CB613" s="11"/>
      <c r="CC613" s="11"/>
      <c r="CD613" s="11"/>
      <c r="CE613" s="11"/>
      <c r="CF613" s="11"/>
      <c r="CG613" s="6"/>
      <c r="CH613" s="10"/>
      <c r="CI613" s="11"/>
      <c r="CJ613" s="11"/>
      <c r="CK613" s="11"/>
      <c r="CL613" s="11"/>
      <c r="CM613" s="11"/>
      <c r="CN613" s="11"/>
      <c r="CO613" s="11"/>
      <c r="CP613" s="11"/>
    </row>
    <row r="614" spans="1:94" ht="15.75" x14ac:dyDescent="0.25">
      <c r="A614" s="17"/>
      <c r="B614" s="17"/>
      <c r="C614" s="24"/>
      <c r="D614" s="24"/>
      <c r="E614" s="24"/>
      <c r="F614" s="25"/>
      <c r="G614" s="25"/>
      <c r="H614" s="46"/>
      <c r="I614" s="81" t="str">
        <f t="shared" si="210"/>
        <v/>
      </c>
      <c r="J614" s="28" t="str">
        <f t="shared" si="211"/>
        <v/>
      </c>
      <c r="K614" s="29" t="str">
        <f t="shared" si="212"/>
        <v/>
      </c>
      <c r="L614" s="99" t="str">
        <f t="shared" si="213"/>
        <v/>
      </c>
      <c r="M614" s="30" t="str">
        <f t="shared" si="214"/>
        <v/>
      </c>
      <c r="N614" s="31" t="str">
        <f t="shared" si="215"/>
        <v/>
      </c>
      <c r="P614" s="14">
        <f t="shared" si="198"/>
        <v>-154</v>
      </c>
      <c r="Q614" s="14"/>
      <c r="R614" s="56" t="e">
        <f t="shared" si="199"/>
        <v>#N/A</v>
      </c>
      <c r="S614" s="56" t="e">
        <f t="shared" si="200"/>
        <v>#N/A</v>
      </c>
      <c r="T614" s="98" t="e">
        <f t="shared" si="201"/>
        <v>#N/A</v>
      </c>
      <c r="U614" s="11" t="e">
        <f t="shared" si="202"/>
        <v>#N/A</v>
      </c>
      <c r="V614" s="11" t="e">
        <f t="shared" si="203"/>
        <v>#N/A</v>
      </c>
      <c r="W614" s="11" t="e">
        <f t="shared" si="204"/>
        <v>#N/A</v>
      </c>
      <c r="X614" s="11" t="e">
        <f t="shared" si="205"/>
        <v>#N/A</v>
      </c>
      <c r="Y614" s="11" t="e">
        <f t="shared" si="206"/>
        <v>#N/A</v>
      </c>
      <c r="Z614" s="11" t="e">
        <f t="shared" si="207"/>
        <v>#N/A</v>
      </c>
      <c r="AA614" s="56" t="e">
        <f t="shared" si="208"/>
        <v>#N/A</v>
      </c>
      <c r="AB614" s="56" t="e">
        <f t="shared" si="209"/>
        <v>#N/A</v>
      </c>
      <c r="AC614" s="35" t="e">
        <f t="shared" si="216"/>
        <v>#N/A</v>
      </c>
      <c r="AD614" s="35" t="e">
        <f t="shared" si="217"/>
        <v>#N/A</v>
      </c>
      <c r="AE614" s="35" t="e">
        <f t="shared" si="218"/>
        <v>#N/A</v>
      </c>
      <c r="AF614" s="35" t="e">
        <f t="shared" si="219"/>
        <v>#N/A</v>
      </c>
      <c r="AG614"/>
      <c r="AH614"/>
      <c r="AI614" s="10"/>
      <c r="AJ614" s="11"/>
      <c r="AK614" s="10"/>
      <c r="AL614" s="11"/>
      <c r="AM614" s="10"/>
      <c r="AN614" s="10"/>
      <c r="AO614" s="10"/>
      <c r="AP614" s="10"/>
      <c r="AQ614" s="10"/>
      <c r="AS614" s="10"/>
      <c r="AT614" s="11"/>
      <c r="AU614" s="11"/>
      <c r="AV614" s="11"/>
      <c r="AW614" s="11"/>
      <c r="AX614" s="11"/>
      <c r="AY614" s="11"/>
      <c r="AZ614" s="11"/>
      <c r="BA614" s="11"/>
      <c r="BC614" s="10"/>
      <c r="BD614" s="11"/>
      <c r="BE614" s="11"/>
      <c r="BF614" s="11"/>
      <c r="BG614" s="11"/>
      <c r="BH614" s="11"/>
      <c r="BI614" s="11"/>
      <c r="BJ614" s="11"/>
      <c r="BK614" s="11"/>
      <c r="BL614" s="11"/>
      <c r="BM614" s="10"/>
      <c r="BN614" s="11"/>
      <c r="BO614" s="10"/>
      <c r="BP614" s="11"/>
      <c r="BQ614" s="10"/>
      <c r="BR614" s="10"/>
      <c r="BS614" s="10"/>
      <c r="BT614" s="10"/>
      <c r="BU614" s="10"/>
      <c r="BV614" s="6"/>
      <c r="BW614" s="6"/>
      <c r="BX614" s="10"/>
      <c r="BY614" s="11"/>
      <c r="BZ614" s="11"/>
      <c r="CA614" s="11"/>
      <c r="CB614" s="11"/>
      <c r="CC614" s="11"/>
      <c r="CD614" s="11"/>
      <c r="CE614" s="11"/>
      <c r="CF614" s="11"/>
      <c r="CG614" s="6"/>
      <c r="CH614" s="10"/>
      <c r="CI614" s="11"/>
      <c r="CJ614" s="11"/>
      <c r="CK614" s="11"/>
      <c r="CL614" s="11"/>
      <c r="CM614" s="11"/>
      <c r="CN614" s="11"/>
      <c r="CO614" s="11"/>
      <c r="CP614" s="11"/>
    </row>
    <row r="615" spans="1:94" ht="15.75" x14ac:dyDescent="0.25">
      <c r="A615" s="17"/>
      <c r="B615" s="17"/>
      <c r="C615" s="24"/>
      <c r="D615" s="24"/>
      <c r="E615" s="24"/>
      <c r="F615" s="25"/>
      <c r="G615" s="25"/>
      <c r="H615" s="46"/>
      <c r="I615" s="81" t="str">
        <f t="shared" si="210"/>
        <v/>
      </c>
      <c r="J615" s="28" t="str">
        <f t="shared" si="211"/>
        <v/>
      </c>
      <c r="K615" s="29" t="str">
        <f t="shared" si="212"/>
        <v/>
      </c>
      <c r="L615" s="99" t="str">
        <f t="shared" si="213"/>
        <v/>
      </c>
      <c r="M615" s="30" t="str">
        <f t="shared" si="214"/>
        <v/>
      </c>
      <c r="N615" s="31" t="str">
        <f t="shared" si="215"/>
        <v/>
      </c>
      <c r="P615" s="14">
        <f t="shared" si="198"/>
        <v>-154</v>
      </c>
      <c r="Q615" s="14"/>
      <c r="R615" s="56" t="e">
        <f t="shared" si="199"/>
        <v>#N/A</v>
      </c>
      <c r="S615" s="56" t="e">
        <f t="shared" si="200"/>
        <v>#N/A</v>
      </c>
      <c r="T615" s="98" t="e">
        <f t="shared" si="201"/>
        <v>#N/A</v>
      </c>
      <c r="U615" s="11" t="e">
        <f t="shared" si="202"/>
        <v>#N/A</v>
      </c>
      <c r="V615" s="11" t="e">
        <f t="shared" si="203"/>
        <v>#N/A</v>
      </c>
      <c r="W615" s="11" t="e">
        <f t="shared" si="204"/>
        <v>#N/A</v>
      </c>
      <c r="X615" s="11" t="e">
        <f t="shared" si="205"/>
        <v>#N/A</v>
      </c>
      <c r="Y615" s="11" t="e">
        <f t="shared" si="206"/>
        <v>#N/A</v>
      </c>
      <c r="Z615" s="11" t="e">
        <f t="shared" si="207"/>
        <v>#N/A</v>
      </c>
      <c r="AA615" s="56" t="e">
        <f t="shared" si="208"/>
        <v>#N/A</v>
      </c>
      <c r="AB615" s="56" t="e">
        <f t="shared" si="209"/>
        <v>#N/A</v>
      </c>
      <c r="AC615" s="35" t="e">
        <f t="shared" si="216"/>
        <v>#N/A</v>
      </c>
      <c r="AD615" s="35" t="e">
        <f t="shared" si="217"/>
        <v>#N/A</v>
      </c>
      <c r="AE615" s="35" t="e">
        <f t="shared" si="218"/>
        <v>#N/A</v>
      </c>
      <c r="AF615" s="35" t="e">
        <f t="shared" si="219"/>
        <v>#N/A</v>
      </c>
      <c r="AG615"/>
      <c r="AH615"/>
      <c r="AI615" s="10"/>
      <c r="AJ615" s="11"/>
      <c r="AK615" s="10"/>
      <c r="AL615" s="11"/>
      <c r="AM615" s="10"/>
      <c r="AN615" s="10"/>
      <c r="AO615" s="10"/>
      <c r="AP615" s="10"/>
      <c r="AQ615" s="10"/>
      <c r="AS615" s="10"/>
      <c r="AT615" s="11"/>
      <c r="AU615" s="11"/>
      <c r="AV615" s="11"/>
      <c r="AW615" s="11"/>
      <c r="AX615" s="11"/>
      <c r="AY615" s="11"/>
      <c r="AZ615" s="11"/>
      <c r="BA615" s="11"/>
      <c r="BC615" s="10"/>
      <c r="BD615" s="11"/>
      <c r="BE615" s="11"/>
      <c r="BF615" s="11"/>
      <c r="BG615" s="11"/>
      <c r="BH615" s="11"/>
      <c r="BI615" s="11"/>
      <c r="BJ615" s="11"/>
      <c r="BK615" s="11"/>
      <c r="BL615" s="11"/>
      <c r="BM615" s="10"/>
      <c r="BN615" s="11"/>
      <c r="BO615" s="10"/>
      <c r="BP615" s="11"/>
      <c r="BQ615" s="10"/>
      <c r="BR615" s="10"/>
      <c r="BS615" s="10"/>
      <c r="BT615" s="10"/>
      <c r="BU615" s="10"/>
      <c r="BV615" s="6"/>
      <c r="BW615" s="6"/>
      <c r="BX615" s="10"/>
      <c r="BY615" s="11"/>
      <c r="BZ615" s="11"/>
      <c r="CA615" s="11"/>
      <c r="CB615" s="11"/>
      <c r="CC615" s="11"/>
      <c r="CD615" s="11"/>
      <c r="CE615" s="11"/>
      <c r="CF615" s="11"/>
      <c r="CG615" s="6"/>
      <c r="CH615" s="10"/>
      <c r="CI615" s="11"/>
      <c r="CJ615" s="11"/>
      <c r="CK615" s="11"/>
      <c r="CL615" s="11"/>
      <c r="CM615" s="11"/>
      <c r="CN615" s="11"/>
      <c r="CO615" s="11"/>
      <c r="CP615" s="11"/>
    </row>
    <row r="616" spans="1:94" ht="15.75" x14ac:dyDescent="0.25">
      <c r="A616" s="17"/>
      <c r="B616" s="17"/>
      <c r="C616" s="24"/>
      <c r="D616" s="24"/>
      <c r="E616" s="24"/>
      <c r="F616" s="25"/>
      <c r="G616" s="25"/>
      <c r="H616" s="46"/>
      <c r="I616" s="81" t="str">
        <f t="shared" si="210"/>
        <v/>
      </c>
      <c r="J616" s="28" t="str">
        <f t="shared" si="211"/>
        <v/>
      </c>
      <c r="K616" s="29" t="str">
        <f t="shared" si="212"/>
        <v/>
      </c>
      <c r="L616" s="99" t="str">
        <f t="shared" si="213"/>
        <v/>
      </c>
      <c r="M616" s="30" t="str">
        <f t="shared" si="214"/>
        <v/>
      </c>
      <c r="N616" s="31" t="str">
        <f t="shared" si="215"/>
        <v/>
      </c>
      <c r="P616" s="14">
        <f t="shared" si="198"/>
        <v>-154</v>
      </c>
      <c r="Q616" s="14"/>
      <c r="R616" s="56" t="e">
        <f t="shared" si="199"/>
        <v>#N/A</v>
      </c>
      <c r="S616" s="56" t="e">
        <f t="shared" si="200"/>
        <v>#N/A</v>
      </c>
      <c r="T616" s="98" t="e">
        <f t="shared" si="201"/>
        <v>#N/A</v>
      </c>
      <c r="U616" s="11" t="e">
        <f t="shared" si="202"/>
        <v>#N/A</v>
      </c>
      <c r="V616" s="11" t="e">
        <f t="shared" si="203"/>
        <v>#N/A</v>
      </c>
      <c r="W616" s="11" t="e">
        <f t="shared" si="204"/>
        <v>#N/A</v>
      </c>
      <c r="X616" s="11" t="e">
        <f t="shared" si="205"/>
        <v>#N/A</v>
      </c>
      <c r="Y616" s="11" t="e">
        <f t="shared" si="206"/>
        <v>#N/A</v>
      </c>
      <c r="Z616" s="11" t="e">
        <f t="shared" si="207"/>
        <v>#N/A</v>
      </c>
      <c r="AA616" s="56" t="e">
        <f t="shared" si="208"/>
        <v>#N/A</v>
      </c>
      <c r="AB616" s="56" t="e">
        <f t="shared" si="209"/>
        <v>#N/A</v>
      </c>
      <c r="AC616" s="35" t="e">
        <f t="shared" si="216"/>
        <v>#N/A</v>
      </c>
      <c r="AD616" s="35" t="e">
        <f t="shared" si="217"/>
        <v>#N/A</v>
      </c>
      <c r="AE616" s="35" t="e">
        <f t="shared" si="218"/>
        <v>#N/A</v>
      </c>
      <c r="AF616" s="35" t="e">
        <f t="shared" si="219"/>
        <v>#N/A</v>
      </c>
      <c r="AG616"/>
      <c r="AH616"/>
      <c r="AI616" s="10"/>
      <c r="AJ616" s="11"/>
      <c r="AK616" s="10"/>
      <c r="AL616" s="11"/>
      <c r="AM616" s="10"/>
      <c r="AN616" s="10"/>
      <c r="AO616" s="10"/>
      <c r="AP616" s="10"/>
      <c r="AQ616" s="10"/>
      <c r="AS616" s="10"/>
      <c r="AT616" s="11"/>
      <c r="AU616" s="11"/>
      <c r="AV616" s="11"/>
      <c r="AW616" s="11"/>
      <c r="AX616" s="11"/>
      <c r="AY616" s="11"/>
      <c r="AZ616" s="11"/>
      <c r="BA616" s="11"/>
      <c r="BC616" s="10"/>
      <c r="BD616" s="11"/>
      <c r="BE616" s="11"/>
      <c r="BF616" s="11"/>
      <c r="BG616" s="11"/>
      <c r="BH616" s="11"/>
      <c r="BI616" s="11"/>
      <c r="BJ616" s="11"/>
      <c r="BK616" s="11"/>
      <c r="BL616" s="11"/>
      <c r="BM616" s="10"/>
      <c r="BN616" s="11"/>
      <c r="BO616" s="10"/>
      <c r="BP616" s="11"/>
      <c r="BQ616" s="10"/>
      <c r="BR616" s="10"/>
      <c r="BS616" s="10"/>
      <c r="BT616" s="10"/>
      <c r="BU616" s="10"/>
      <c r="BV616" s="6"/>
      <c r="BW616" s="6"/>
      <c r="BX616" s="10"/>
      <c r="BY616" s="11"/>
      <c r="BZ616" s="11"/>
      <c r="CA616" s="11"/>
      <c r="CB616" s="11"/>
      <c r="CC616" s="11"/>
      <c r="CD616" s="11"/>
      <c r="CE616" s="11"/>
      <c r="CF616" s="11"/>
      <c r="CG616" s="6"/>
      <c r="CH616" s="10"/>
      <c r="CI616" s="11"/>
      <c r="CJ616" s="11"/>
      <c r="CK616" s="11"/>
      <c r="CL616" s="11"/>
      <c r="CM616" s="11"/>
      <c r="CN616" s="11"/>
      <c r="CO616" s="11"/>
      <c r="CP616" s="11"/>
    </row>
    <row r="617" spans="1:94" ht="15.75" x14ac:dyDescent="0.25">
      <c r="A617" s="17"/>
      <c r="B617" s="17"/>
      <c r="C617" s="24"/>
      <c r="D617" s="24"/>
      <c r="E617" s="24"/>
      <c r="F617" s="25"/>
      <c r="G617" s="25"/>
      <c r="H617" s="46"/>
      <c r="I617" s="81" t="str">
        <f t="shared" si="210"/>
        <v/>
      </c>
      <c r="J617" s="28" t="str">
        <f t="shared" si="211"/>
        <v/>
      </c>
      <c r="K617" s="29" t="str">
        <f t="shared" si="212"/>
        <v/>
      </c>
      <c r="L617" s="99" t="str">
        <f t="shared" si="213"/>
        <v/>
      </c>
      <c r="M617" s="30" t="str">
        <f t="shared" si="214"/>
        <v/>
      </c>
      <c r="N617" s="31" t="str">
        <f t="shared" si="215"/>
        <v/>
      </c>
      <c r="P617" s="14">
        <f t="shared" si="198"/>
        <v>-154</v>
      </c>
      <c r="Q617" s="14"/>
      <c r="R617" s="56" t="e">
        <f t="shared" si="199"/>
        <v>#N/A</v>
      </c>
      <c r="S617" s="56" t="e">
        <f t="shared" si="200"/>
        <v>#N/A</v>
      </c>
      <c r="T617" s="98" t="e">
        <f t="shared" si="201"/>
        <v>#N/A</v>
      </c>
      <c r="U617" s="11" t="e">
        <f t="shared" si="202"/>
        <v>#N/A</v>
      </c>
      <c r="V617" s="11" t="e">
        <f t="shared" si="203"/>
        <v>#N/A</v>
      </c>
      <c r="W617" s="11" t="e">
        <f t="shared" si="204"/>
        <v>#N/A</v>
      </c>
      <c r="X617" s="11" t="e">
        <f t="shared" si="205"/>
        <v>#N/A</v>
      </c>
      <c r="Y617" s="11" t="e">
        <f t="shared" si="206"/>
        <v>#N/A</v>
      </c>
      <c r="Z617" s="11" t="e">
        <f t="shared" si="207"/>
        <v>#N/A</v>
      </c>
      <c r="AA617" s="56" t="e">
        <f t="shared" si="208"/>
        <v>#N/A</v>
      </c>
      <c r="AB617" s="56" t="e">
        <f t="shared" si="209"/>
        <v>#N/A</v>
      </c>
      <c r="AC617" s="35" t="e">
        <f t="shared" si="216"/>
        <v>#N/A</v>
      </c>
      <c r="AD617" s="35" t="e">
        <f t="shared" si="217"/>
        <v>#N/A</v>
      </c>
      <c r="AE617" s="35" t="e">
        <f t="shared" si="218"/>
        <v>#N/A</v>
      </c>
      <c r="AF617" s="35" t="e">
        <f t="shared" si="219"/>
        <v>#N/A</v>
      </c>
      <c r="AG617"/>
      <c r="AH617"/>
      <c r="AI617" s="10"/>
      <c r="AJ617" s="11"/>
      <c r="AK617" s="10"/>
      <c r="AL617" s="11"/>
      <c r="AM617" s="10"/>
      <c r="AN617" s="10"/>
      <c r="AO617" s="10"/>
      <c r="AP617" s="10"/>
      <c r="AQ617" s="10"/>
      <c r="AS617" s="10"/>
      <c r="AT617" s="11"/>
      <c r="AU617" s="11"/>
      <c r="AV617" s="11"/>
      <c r="AW617" s="11"/>
      <c r="AX617" s="11"/>
      <c r="AY617" s="11"/>
      <c r="AZ617" s="11"/>
      <c r="BA617" s="11"/>
      <c r="BC617" s="10"/>
      <c r="BD617" s="11"/>
      <c r="BE617" s="11"/>
      <c r="BF617" s="11"/>
      <c r="BG617" s="11"/>
      <c r="BH617" s="11"/>
      <c r="BI617" s="11"/>
      <c r="BJ617" s="11"/>
      <c r="BK617" s="11"/>
      <c r="BL617" s="11"/>
      <c r="BM617" s="10"/>
      <c r="BN617" s="11"/>
      <c r="BO617" s="10"/>
      <c r="BP617" s="11"/>
      <c r="BQ617" s="10"/>
      <c r="BR617" s="10"/>
      <c r="BS617" s="10"/>
      <c r="BT617" s="10"/>
      <c r="BU617" s="10"/>
      <c r="BV617" s="6"/>
      <c r="BW617" s="6"/>
      <c r="BX617" s="10"/>
      <c r="BY617" s="11"/>
      <c r="BZ617" s="11"/>
      <c r="CA617" s="11"/>
      <c r="CB617" s="11"/>
      <c r="CC617" s="11"/>
      <c r="CD617" s="11"/>
      <c r="CE617" s="11"/>
      <c r="CF617" s="11"/>
      <c r="CG617" s="6"/>
      <c r="CH617" s="10"/>
      <c r="CI617" s="11"/>
      <c r="CJ617" s="11"/>
      <c r="CK617" s="11"/>
      <c r="CL617" s="11"/>
      <c r="CM617" s="11"/>
      <c r="CN617" s="11"/>
      <c r="CO617" s="11"/>
      <c r="CP617" s="11"/>
    </row>
    <row r="618" spans="1:94" ht="15.75" x14ac:dyDescent="0.25">
      <c r="A618" s="17"/>
      <c r="B618" s="17"/>
      <c r="C618" s="24"/>
      <c r="D618" s="24"/>
      <c r="E618" s="24"/>
      <c r="F618" s="25"/>
      <c r="G618" s="25"/>
      <c r="H618" s="46"/>
      <c r="I618" s="81" t="str">
        <f t="shared" si="210"/>
        <v/>
      </c>
      <c r="J618" s="28" t="str">
        <f t="shared" si="211"/>
        <v/>
      </c>
      <c r="K618" s="29" t="str">
        <f t="shared" si="212"/>
        <v/>
      </c>
      <c r="L618" s="99" t="str">
        <f t="shared" si="213"/>
        <v/>
      </c>
      <c r="M618" s="30" t="str">
        <f t="shared" si="214"/>
        <v/>
      </c>
      <c r="N618" s="31" t="str">
        <f t="shared" si="215"/>
        <v/>
      </c>
      <c r="P618" s="14">
        <f t="shared" si="198"/>
        <v>-154</v>
      </c>
      <c r="Q618" s="14"/>
      <c r="R618" s="56" t="e">
        <f t="shared" si="199"/>
        <v>#N/A</v>
      </c>
      <c r="S618" s="56" t="e">
        <f t="shared" si="200"/>
        <v>#N/A</v>
      </c>
      <c r="T618" s="98" t="e">
        <f t="shared" si="201"/>
        <v>#N/A</v>
      </c>
      <c r="U618" s="11" t="e">
        <f t="shared" si="202"/>
        <v>#N/A</v>
      </c>
      <c r="V618" s="11" t="e">
        <f t="shared" si="203"/>
        <v>#N/A</v>
      </c>
      <c r="W618" s="11" t="e">
        <f t="shared" si="204"/>
        <v>#N/A</v>
      </c>
      <c r="X618" s="11" t="e">
        <f t="shared" si="205"/>
        <v>#N/A</v>
      </c>
      <c r="Y618" s="11" t="e">
        <f t="shared" si="206"/>
        <v>#N/A</v>
      </c>
      <c r="Z618" s="11" t="e">
        <f t="shared" si="207"/>
        <v>#N/A</v>
      </c>
      <c r="AA618" s="56" t="e">
        <f t="shared" si="208"/>
        <v>#N/A</v>
      </c>
      <c r="AB618" s="56" t="e">
        <f t="shared" si="209"/>
        <v>#N/A</v>
      </c>
      <c r="AC618" s="35" t="e">
        <f t="shared" si="216"/>
        <v>#N/A</v>
      </c>
      <c r="AD618" s="35" t="e">
        <f t="shared" si="217"/>
        <v>#N/A</v>
      </c>
      <c r="AE618" s="35" t="e">
        <f t="shared" si="218"/>
        <v>#N/A</v>
      </c>
      <c r="AF618" s="35" t="e">
        <f t="shared" si="219"/>
        <v>#N/A</v>
      </c>
      <c r="AG618"/>
      <c r="AH618"/>
      <c r="AI618" s="10"/>
      <c r="AJ618" s="11"/>
      <c r="AK618" s="10"/>
      <c r="AL618" s="11"/>
      <c r="AM618" s="10"/>
      <c r="AN618" s="10"/>
      <c r="AO618" s="10"/>
      <c r="AP618" s="10"/>
      <c r="AQ618" s="10"/>
      <c r="AS618" s="10"/>
      <c r="AT618" s="11"/>
      <c r="AU618" s="11"/>
      <c r="AV618" s="11"/>
      <c r="AW618" s="11"/>
      <c r="AX618" s="11"/>
      <c r="AY618" s="11"/>
      <c r="AZ618" s="11"/>
      <c r="BA618" s="11"/>
      <c r="BC618" s="10"/>
      <c r="BD618" s="11"/>
      <c r="BE618" s="11"/>
      <c r="BF618" s="11"/>
      <c r="BG618" s="11"/>
      <c r="BH618" s="11"/>
      <c r="BI618" s="11"/>
      <c r="BJ618" s="11"/>
      <c r="BK618" s="11"/>
      <c r="BL618" s="11"/>
      <c r="BM618" s="10"/>
      <c r="BN618" s="11"/>
      <c r="BO618" s="10"/>
      <c r="BP618" s="11"/>
      <c r="BQ618" s="10"/>
      <c r="BR618" s="10"/>
      <c r="BS618" s="10"/>
      <c r="BT618" s="10"/>
      <c r="BU618" s="10"/>
      <c r="BV618" s="6"/>
      <c r="BW618" s="6"/>
      <c r="BX618" s="10"/>
      <c r="BY618" s="11"/>
      <c r="BZ618" s="11"/>
      <c r="CA618" s="11"/>
      <c r="CB618" s="11"/>
      <c r="CC618" s="11"/>
      <c r="CD618" s="11"/>
      <c r="CE618" s="11"/>
      <c r="CF618" s="11"/>
      <c r="CG618" s="6"/>
      <c r="CH618" s="10"/>
      <c r="CI618" s="11"/>
      <c r="CJ618" s="11"/>
      <c r="CK618" s="11"/>
      <c r="CL618" s="11"/>
      <c r="CM618" s="11"/>
      <c r="CN618" s="11"/>
      <c r="CO618" s="11"/>
      <c r="CP618" s="11"/>
    </row>
    <row r="619" spans="1:94" ht="15.75" x14ac:dyDescent="0.25">
      <c r="A619" s="17"/>
      <c r="B619" s="17"/>
      <c r="C619" s="24"/>
      <c r="D619" s="24"/>
      <c r="E619" s="24"/>
      <c r="F619" s="25"/>
      <c r="G619" s="25"/>
      <c r="H619" s="46"/>
      <c r="I619" s="81" t="str">
        <f t="shared" si="210"/>
        <v/>
      </c>
      <c r="J619" s="28" t="str">
        <f t="shared" si="211"/>
        <v/>
      </c>
      <c r="K619" s="29" t="str">
        <f t="shared" si="212"/>
        <v/>
      </c>
      <c r="L619" s="99" t="str">
        <f t="shared" si="213"/>
        <v/>
      </c>
      <c r="M619" s="30" t="str">
        <f t="shared" si="214"/>
        <v/>
      </c>
      <c r="N619" s="31" t="str">
        <f t="shared" si="215"/>
        <v/>
      </c>
      <c r="P619" s="14">
        <f t="shared" si="198"/>
        <v>-154</v>
      </c>
      <c r="Q619" s="14"/>
      <c r="R619" s="56" t="e">
        <f t="shared" si="199"/>
        <v>#N/A</v>
      </c>
      <c r="S619" s="56" t="e">
        <f t="shared" si="200"/>
        <v>#N/A</v>
      </c>
      <c r="T619" s="98" t="e">
        <f t="shared" si="201"/>
        <v>#N/A</v>
      </c>
      <c r="U619" s="11" t="e">
        <f t="shared" si="202"/>
        <v>#N/A</v>
      </c>
      <c r="V619" s="11" t="e">
        <f t="shared" si="203"/>
        <v>#N/A</v>
      </c>
      <c r="W619" s="11" t="e">
        <f t="shared" si="204"/>
        <v>#N/A</v>
      </c>
      <c r="X619" s="11" t="e">
        <f t="shared" si="205"/>
        <v>#N/A</v>
      </c>
      <c r="Y619" s="11" t="e">
        <f t="shared" si="206"/>
        <v>#N/A</v>
      </c>
      <c r="Z619" s="11" t="e">
        <f t="shared" si="207"/>
        <v>#N/A</v>
      </c>
      <c r="AA619" s="56" t="e">
        <f t="shared" si="208"/>
        <v>#N/A</v>
      </c>
      <c r="AB619" s="56" t="e">
        <f t="shared" si="209"/>
        <v>#N/A</v>
      </c>
      <c r="AC619" s="35" t="e">
        <f t="shared" si="216"/>
        <v>#N/A</v>
      </c>
      <c r="AD619" s="35" t="e">
        <f t="shared" si="217"/>
        <v>#N/A</v>
      </c>
      <c r="AE619" s="35" t="e">
        <f t="shared" si="218"/>
        <v>#N/A</v>
      </c>
      <c r="AF619" s="35" t="e">
        <f t="shared" si="219"/>
        <v>#N/A</v>
      </c>
      <c r="AG619"/>
      <c r="AH619"/>
      <c r="AI619" s="10"/>
      <c r="AJ619" s="11"/>
      <c r="AK619" s="10"/>
      <c r="AL619" s="11"/>
      <c r="AM619" s="10"/>
      <c r="AN619" s="10"/>
      <c r="AO619" s="10"/>
      <c r="AP619" s="10"/>
      <c r="AQ619" s="10"/>
      <c r="AS619" s="10"/>
      <c r="AT619" s="11"/>
      <c r="AU619" s="11"/>
      <c r="AV619" s="11"/>
      <c r="AW619" s="11"/>
      <c r="AX619" s="11"/>
      <c r="AY619" s="11"/>
      <c r="AZ619" s="11"/>
      <c r="BA619" s="11"/>
      <c r="BC619" s="10"/>
      <c r="BD619" s="11"/>
      <c r="BE619" s="11"/>
      <c r="BF619" s="11"/>
      <c r="BG619" s="11"/>
      <c r="BH619" s="11"/>
      <c r="BI619" s="11"/>
      <c r="BJ619" s="11"/>
      <c r="BK619" s="11"/>
      <c r="BL619" s="11"/>
      <c r="BM619" s="10"/>
      <c r="BN619" s="11"/>
      <c r="BO619" s="10"/>
      <c r="BP619" s="11"/>
      <c r="BQ619" s="10"/>
      <c r="BR619" s="10"/>
      <c r="BS619" s="10"/>
      <c r="BT619" s="10"/>
      <c r="BU619" s="10"/>
      <c r="BV619" s="6"/>
      <c r="BW619" s="6"/>
      <c r="BX619" s="10"/>
      <c r="BY619" s="11"/>
      <c r="BZ619" s="11"/>
      <c r="CA619" s="11"/>
      <c r="CB619" s="11"/>
      <c r="CC619" s="11"/>
      <c r="CD619" s="11"/>
      <c r="CE619" s="11"/>
      <c r="CF619" s="11"/>
      <c r="CG619" s="6"/>
      <c r="CH619" s="10"/>
      <c r="CI619" s="11"/>
      <c r="CJ619" s="11"/>
      <c r="CK619" s="11"/>
      <c r="CL619" s="11"/>
      <c r="CM619" s="11"/>
      <c r="CN619" s="11"/>
      <c r="CO619" s="11"/>
      <c r="CP619" s="11"/>
    </row>
    <row r="620" spans="1:94" ht="15.75" x14ac:dyDescent="0.25">
      <c r="A620" s="17"/>
      <c r="B620" s="17"/>
      <c r="C620" s="24"/>
      <c r="D620" s="24"/>
      <c r="E620" s="24"/>
      <c r="F620" s="25"/>
      <c r="G620" s="25"/>
      <c r="H620" s="46"/>
      <c r="I620" s="81" t="str">
        <f t="shared" si="210"/>
        <v/>
      </c>
      <c r="J620" s="28" t="str">
        <f t="shared" si="211"/>
        <v/>
      </c>
      <c r="K620" s="29" t="str">
        <f t="shared" si="212"/>
        <v/>
      </c>
      <c r="L620" s="99" t="str">
        <f t="shared" si="213"/>
        <v/>
      </c>
      <c r="M620" s="30" t="str">
        <f t="shared" si="214"/>
        <v/>
      </c>
      <c r="N620" s="31" t="str">
        <f t="shared" si="215"/>
        <v/>
      </c>
      <c r="P620" s="14">
        <f t="shared" si="198"/>
        <v>-154</v>
      </c>
      <c r="Q620" s="14"/>
      <c r="R620" s="56" t="e">
        <f t="shared" si="199"/>
        <v>#N/A</v>
      </c>
      <c r="S620" s="56" t="e">
        <f t="shared" si="200"/>
        <v>#N/A</v>
      </c>
      <c r="T620" s="98" t="e">
        <f t="shared" si="201"/>
        <v>#N/A</v>
      </c>
      <c r="U620" s="11" t="e">
        <f t="shared" si="202"/>
        <v>#N/A</v>
      </c>
      <c r="V620" s="11" t="e">
        <f t="shared" si="203"/>
        <v>#N/A</v>
      </c>
      <c r="W620" s="11" t="e">
        <f t="shared" si="204"/>
        <v>#N/A</v>
      </c>
      <c r="X620" s="11" t="e">
        <f t="shared" si="205"/>
        <v>#N/A</v>
      </c>
      <c r="Y620" s="11" t="e">
        <f t="shared" si="206"/>
        <v>#N/A</v>
      </c>
      <c r="Z620" s="11" t="e">
        <f t="shared" si="207"/>
        <v>#N/A</v>
      </c>
      <c r="AA620" s="56" t="e">
        <f t="shared" si="208"/>
        <v>#N/A</v>
      </c>
      <c r="AB620" s="56" t="e">
        <f t="shared" si="209"/>
        <v>#N/A</v>
      </c>
      <c r="AC620" s="35" t="e">
        <f t="shared" si="216"/>
        <v>#N/A</v>
      </c>
      <c r="AD620" s="35" t="e">
        <f t="shared" si="217"/>
        <v>#N/A</v>
      </c>
      <c r="AE620" s="35" t="e">
        <f t="shared" si="218"/>
        <v>#N/A</v>
      </c>
      <c r="AF620" s="35" t="e">
        <f t="shared" si="219"/>
        <v>#N/A</v>
      </c>
      <c r="AG620"/>
      <c r="AH620"/>
      <c r="AI620" s="10"/>
      <c r="AJ620" s="11"/>
      <c r="AK620" s="10"/>
      <c r="AL620" s="11"/>
      <c r="AM620" s="10"/>
      <c r="AN620" s="10"/>
      <c r="AO620" s="10"/>
      <c r="AP620" s="10"/>
      <c r="AQ620" s="10"/>
      <c r="AS620" s="10"/>
      <c r="AT620" s="11"/>
      <c r="AU620" s="11"/>
      <c r="AV620" s="11"/>
      <c r="AW620" s="11"/>
      <c r="AX620" s="11"/>
      <c r="AY620" s="11"/>
      <c r="AZ620" s="11"/>
      <c r="BA620" s="11"/>
      <c r="BC620" s="10"/>
      <c r="BD620" s="11"/>
      <c r="BE620" s="11"/>
      <c r="BF620" s="11"/>
      <c r="BG620" s="11"/>
      <c r="BH620" s="11"/>
      <c r="BI620" s="11"/>
      <c r="BJ620" s="11"/>
      <c r="BK620" s="11"/>
      <c r="BL620" s="11"/>
      <c r="BM620" s="10"/>
      <c r="BN620" s="11"/>
      <c r="BO620" s="10"/>
      <c r="BP620" s="11"/>
      <c r="BQ620" s="10"/>
      <c r="BR620" s="10"/>
      <c r="BS620" s="10"/>
      <c r="BT620" s="10"/>
      <c r="BU620" s="10"/>
      <c r="BV620" s="6"/>
      <c r="BW620" s="6"/>
      <c r="BX620" s="10"/>
      <c r="BY620" s="11"/>
      <c r="BZ620" s="11"/>
      <c r="CA620" s="11"/>
      <c r="CB620" s="11"/>
      <c r="CC620" s="11"/>
      <c r="CD620" s="11"/>
      <c r="CE620" s="11"/>
      <c r="CF620" s="11"/>
      <c r="CG620" s="6"/>
      <c r="CH620" s="10"/>
      <c r="CI620" s="11"/>
      <c r="CJ620" s="11"/>
      <c r="CK620" s="11"/>
      <c r="CL620" s="11"/>
      <c r="CM620" s="11"/>
      <c r="CN620" s="11"/>
      <c r="CO620" s="11"/>
      <c r="CP620" s="11"/>
    </row>
    <row r="621" spans="1:94" ht="15.75" x14ac:dyDescent="0.25">
      <c r="A621" s="17"/>
      <c r="B621" s="17"/>
      <c r="C621" s="24"/>
      <c r="D621" s="24"/>
      <c r="E621" s="24"/>
      <c r="F621" s="25"/>
      <c r="G621" s="25"/>
      <c r="H621" s="46"/>
      <c r="I621" s="81" t="str">
        <f t="shared" si="210"/>
        <v/>
      </c>
      <c r="J621" s="28" t="str">
        <f t="shared" si="211"/>
        <v/>
      </c>
      <c r="K621" s="29" t="str">
        <f t="shared" si="212"/>
        <v/>
      </c>
      <c r="L621" s="99" t="str">
        <f t="shared" si="213"/>
        <v/>
      </c>
      <c r="M621" s="30" t="str">
        <f t="shared" si="214"/>
        <v/>
      </c>
      <c r="N621" s="31" t="str">
        <f t="shared" si="215"/>
        <v/>
      </c>
      <c r="P621" s="14">
        <f t="shared" si="198"/>
        <v>-154</v>
      </c>
      <c r="Q621" s="14"/>
      <c r="R621" s="56" t="e">
        <f t="shared" si="199"/>
        <v>#N/A</v>
      </c>
      <c r="S621" s="56" t="e">
        <f t="shared" si="200"/>
        <v>#N/A</v>
      </c>
      <c r="T621" s="98" t="e">
        <f t="shared" si="201"/>
        <v>#N/A</v>
      </c>
      <c r="U621" s="11" t="e">
        <f t="shared" si="202"/>
        <v>#N/A</v>
      </c>
      <c r="V621" s="11" t="e">
        <f t="shared" si="203"/>
        <v>#N/A</v>
      </c>
      <c r="W621" s="11" t="e">
        <f t="shared" si="204"/>
        <v>#N/A</v>
      </c>
      <c r="X621" s="11" t="e">
        <f t="shared" si="205"/>
        <v>#N/A</v>
      </c>
      <c r="Y621" s="11" t="e">
        <f t="shared" si="206"/>
        <v>#N/A</v>
      </c>
      <c r="Z621" s="11" t="e">
        <f t="shared" si="207"/>
        <v>#N/A</v>
      </c>
      <c r="AA621" s="56" t="e">
        <f t="shared" si="208"/>
        <v>#N/A</v>
      </c>
      <c r="AB621" s="56" t="e">
        <f t="shared" si="209"/>
        <v>#N/A</v>
      </c>
      <c r="AC621" s="35" t="e">
        <f t="shared" si="216"/>
        <v>#N/A</v>
      </c>
      <c r="AD621" s="35" t="e">
        <f t="shared" si="217"/>
        <v>#N/A</v>
      </c>
      <c r="AE621" s="35" t="e">
        <f t="shared" si="218"/>
        <v>#N/A</v>
      </c>
      <c r="AF621" s="35" t="e">
        <f t="shared" si="219"/>
        <v>#N/A</v>
      </c>
      <c r="AG621"/>
      <c r="AH621"/>
      <c r="AI621" s="10"/>
      <c r="AJ621" s="11"/>
      <c r="AK621" s="10"/>
      <c r="AL621" s="11"/>
      <c r="AM621" s="10"/>
      <c r="AN621" s="10"/>
      <c r="AO621" s="10"/>
      <c r="AP621" s="10"/>
      <c r="AQ621" s="10"/>
      <c r="AS621" s="10"/>
      <c r="AT621" s="11"/>
      <c r="AU621" s="11"/>
      <c r="AV621" s="11"/>
      <c r="AW621" s="11"/>
      <c r="AX621" s="11"/>
      <c r="AY621" s="11"/>
      <c r="AZ621" s="11"/>
      <c r="BA621" s="11"/>
      <c r="BC621" s="10"/>
      <c r="BD621" s="11"/>
      <c r="BE621" s="11"/>
      <c r="BF621" s="11"/>
      <c r="BG621" s="11"/>
      <c r="BH621" s="11"/>
      <c r="BI621" s="11"/>
      <c r="BJ621" s="11"/>
      <c r="BK621" s="11"/>
      <c r="BL621" s="11"/>
      <c r="BM621" s="10"/>
      <c r="BN621" s="11"/>
      <c r="BO621" s="10"/>
      <c r="BP621" s="11"/>
      <c r="BQ621" s="10"/>
      <c r="BR621" s="10"/>
      <c r="BS621" s="10"/>
      <c r="BT621" s="10"/>
      <c r="BU621" s="10"/>
      <c r="BV621" s="6"/>
      <c r="BW621" s="6"/>
      <c r="BX621" s="10"/>
      <c r="BY621" s="11"/>
      <c r="BZ621" s="11"/>
      <c r="CA621" s="11"/>
      <c r="CB621" s="11"/>
      <c r="CC621" s="11"/>
      <c r="CD621" s="11"/>
      <c r="CE621" s="11"/>
      <c r="CF621" s="11"/>
      <c r="CG621" s="6"/>
      <c r="CH621" s="10"/>
      <c r="CI621" s="11"/>
      <c r="CJ621" s="11"/>
      <c r="CK621" s="11"/>
      <c r="CL621" s="11"/>
      <c r="CM621" s="11"/>
      <c r="CN621" s="11"/>
      <c r="CO621" s="11"/>
      <c r="CP621" s="11"/>
    </row>
    <row r="622" spans="1:94" ht="15.75" x14ac:dyDescent="0.25">
      <c r="A622" s="17"/>
      <c r="B622" s="17"/>
      <c r="C622" s="24"/>
      <c r="D622" s="24"/>
      <c r="E622" s="24"/>
      <c r="F622" s="25"/>
      <c r="G622" s="25"/>
      <c r="H622" s="46"/>
      <c r="I622" s="81" t="str">
        <f t="shared" si="210"/>
        <v/>
      </c>
      <c r="J622" s="28" t="str">
        <f t="shared" si="211"/>
        <v/>
      </c>
      <c r="K622" s="29" t="str">
        <f t="shared" si="212"/>
        <v/>
      </c>
      <c r="L622" s="99" t="str">
        <f t="shared" si="213"/>
        <v/>
      </c>
      <c r="M622" s="30" t="str">
        <f t="shared" si="214"/>
        <v/>
      </c>
      <c r="N622" s="31" t="str">
        <f t="shared" si="215"/>
        <v/>
      </c>
      <c r="P622" s="14">
        <f t="shared" si="198"/>
        <v>-154</v>
      </c>
      <c r="Q622" s="14"/>
      <c r="R622" s="56" t="e">
        <f t="shared" si="199"/>
        <v>#N/A</v>
      </c>
      <c r="S622" s="56" t="e">
        <f t="shared" si="200"/>
        <v>#N/A</v>
      </c>
      <c r="T622" s="98" t="e">
        <f t="shared" si="201"/>
        <v>#N/A</v>
      </c>
      <c r="U622" s="11" t="e">
        <f t="shared" si="202"/>
        <v>#N/A</v>
      </c>
      <c r="V622" s="11" t="e">
        <f t="shared" si="203"/>
        <v>#N/A</v>
      </c>
      <c r="W622" s="11" t="e">
        <f t="shared" si="204"/>
        <v>#N/A</v>
      </c>
      <c r="X622" s="11" t="e">
        <f t="shared" si="205"/>
        <v>#N/A</v>
      </c>
      <c r="Y622" s="11" t="e">
        <f t="shared" si="206"/>
        <v>#N/A</v>
      </c>
      <c r="Z622" s="11" t="e">
        <f t="shared" si="207"/>
        <v>#N/A</v>
      </c>
      <c r="AA622" s="56" t="e">
        <f t="shared" si="208"/>
        <v>#N/A</v>
      </c>
      <c r="AB622" s="56" t="e">
        <f t="shared" si="209"/>
        <v>#N/A</v>
      </c>
      <c r="AC622" s="35" t="e">
        <f t="shared" si="216"/>
        <v>#N/A</v>
      </c>
      <c r="AD622" s="35" t="e">
        <f t="shared" si="217"/>
        <v>#N/A</v>
      </c>
      <c r="AE622" s="35" t="e">
        <f t="shared" si="218"/>
        <v>#N/A</v>
      </c>
      <c r="AF622" s="35" t="e">
        <f t="shared" si="219"/>
        <v>#N/A</v>
      </c>
      <c r="AG622"/>
      <c r="AH622"/>
      <c r="AI622" s="10"/>
      <c r="AJ622" s="11"/>
      <c r="AK622" s="10"/>
      <c r="AL622" s="11"/>
      <c r="AM622" s="10"/>
      <c r="AN622" s="10"/>
      <c r="AO622" s="10"/>
      <c r="AP622" s="10"/>
      <c r="AQ622" s="10"/>
      <c r="AS622" s="10"/>
      <c r="AT622" s="11"/>
      <c r="AU622" s="11"/>
      <c r="AV622" s="11"/>
      <c r="AW622" s="11"/>
      <c r="AX622" s="11"/>
      <c r="AY622" s="11"/>
      <c r="AZ622" s="11"/>
      <c r="BA622" s="11"/>
      <c r="BC622" s="10"/>
      <c r="BD622" s="11"/>
      <c r="BE622" s="11"/>
      <c r="BF622" s="11"/>
      <c r="BG622" s="11"/>
      <c r="BH622" s="11"/>
      <c r="BI622" s="11"/>
      <c r="BJ622" s="11"/>
      <c r="BK622" s="11"/>
      <c r="BL622" s="11"/>
      <c r="BM622" s="10"/>
      <c r="BN622" s="11"/>
      <c r="BO622" s="10"/>
      <c r="BP622" s="11"/>
      <c r="BQ622" s="10"/>
      <c r="BR622" s="10"/>
      <c r="BS622" s="10"/>
      <c r="BT622" s="10"/>
      <c r="BU622" s="10"/>
      <c r="BV622" s="6"/>
      <c r="BW622" s="6"/>
      <c r="BX622" s="10"/>
      <c r="BY622" s="11"/>
      <c r="BZ622" s="11"/>
      <c r="CA622" s="11"/>
      <c r="CB622" s="11"/>
      <c r="CC622" s="11"/>
      <c r="CD622" s="11"/>
      <c r="CE622" s="11"/>
      <c r="CF622" s="11"/>
      <c r="CG622" s="6"/>
      <c r="CH622" s="10"/>
      <c r="CI622" s="11"/>
      <c r="CJ622" s="11"/>
      <c r="CK622" s="11"/>
      <c r="CL622" s="11"/>
      <c r="CM622" s="11"/>
      <c r="CN622" s="11"/>
      <c r="CO622" s="11"/>
      <c r="CP622" s="11"/>
    </row>
    <row r="623" spans="1:94" ht="15.75" x14ac:dyDescent="0.25">
      <c r="A623" s="17"/>
      <c r="B623" s="17"/>
      <c r="C623" s="24"/>
      <c r="D623" s="24"/>
      <c r="E623" s="24"/>
      <c r="F623" s="25"/>
      <c r="G623" s="25"/>
      <c r="H623" s="46"/>
      <c r="I623" s="81" t="str">
        <f t="shared" si="210"/>
        <v/>
      </c>
      <c r="J623" s="28" t="str">
        <f t="shared" si="211"/>
        <v/>
      </c>
      <c r="K623" s="29" t="str">
        <f t="shared" si="212"/>
        <v/>
      </c>
      <c r="L623" s="99" t="str">
        <f t="shared" si="213"/>
        <v/>
      </c>
      <c r="M623" s="30" t="str">
        <f t="shared" si="214"/>
        <v/>
      </c>
      <c r="N623" s="31" t="str">
        <f t="shared" si="215"/>
        <v/>
      </c>
      <c r="P623" s="14">
        <f t="shared" si="198"/>
        <v>-154</v>
      </c>
      <c r="Q623" s="14"/>
      <c r="R623" s="56" t="e">
        <f t="shared" si="199"/>
        <v>#N/A</v>
      </c>
      <c r="S623" s="56" t="e">
        <f t="shared" si="200"/>
        <v>#N/A</v>
      </c>
      <c r="T623" s="98" t="e">
        <f t="shared" si="201"/>
        <v>#N/A</v>
      </c>
      <c r="U623" s="11" t="e">
        <f t="shared" si="202"/>
        <v>#N/A</v>
      </c>
      <c r="V623" s="11" t="e">
        <f t="shared" si="203"/>
        <v>#N/A</v>
      </c>
      <c r="W623" s="11" t="e">
        <f t="shared" si="204"/>
        <v>#N/A</v>
      </c>
      <c r="X623" s="11" t="e">
        <f t="shared" si="205"/>
        <v>#N/A</v>
      </c>
      <c r="Y623" s="11" t="e">
        <f t="shared" si="206"/>
        <v>#N/A</v>
      </c>
      <c r="Z623" s="11" t="e">
        <f t="shared" si="207"/>
        <v>#N/A</v>
      </c>
      <c r="AA623" s="56" t="e">
        <f t="shared" si="208"/>
        <v>#N/A</v>
      </c>
      <c r="AB623" s="56" t="e">
        <f t="shared" si="209"/>
        <v>#N/A</v>
      </c>
      <c r="AC623" s="35" t="e">
        <f t="shared" si="216"/>
        <v>#N/A</v>
      </c>
      <c r="AD623" s="35" t="e">
        <f t="shared" si="217"/>
        <v>#N/A</v>
      </c>
      <c r="AE623" s="35" t="e">
        <f t="shared" si="218"/>
        <v>#N/A</v>
      </c>
      <c r="AF623" s="35" t="e">
        <f t="shared" si="219"/>
        <v>#N/A</v>
      </c>
      <c r="AG623"/>
      <c r="AH623"/>
      <c r="AI623" s="10"/>
      <c r="AJ623" s="11"/>
      <c r="AK623" s="10"/>
      <c r="AL623" s="11"/>
      <c r="AM623" s="10"/>
      <c r="AN623" s="10"/>
      <c r="AO623" s="10"/>
      <c r="AP623" s="10"/>
      <c r="AQ623" s="10"/>
      <c r="AS623" s="10"/>
      <c r="AT623" s="11"/>
      <c r="AU623" s="11"/>
      <c r="AV623" s="11"/>
      <c r="AW623" s="11"/>
      <c r="AX623" s="11"/>
      <c r="AY623" s="11"/>
      <c r="AZ623" s="11"/>
      <c r="BA623" s="11"/>
      <c r="BC623" s="10"/>
      <c r="BD623" s="11"/>
      <c r="BE623" s="11"/>
      <c r="BF623" s="11"/>
      <c r="BG623" s="11"/>
      <c r="BH623" s="11"/>
      <c r="BI623" s="11"/>
      <c r="BJ623" s="11"/>
      <c r="BK623" s="11"/>
      <c r="BL623" s="11"/>
      <c r="BM623" s="10"/>
      <c r="BN623" s="11"/>
      <c r="BO623" s="10"/>
      <c r="BP623" s="11"/>
      <c r="BQ623" s="10"/>
      <c r="BR623" s="10"/>
      <c r="BS623" s="10"/>
      <c r="BT623" s="10"/>
      <c r="BU623" s="10"/>
      <c r="BV623" s="6"/>
      <c r="BW623" s="6"/>
      <c r="BX623" s="10"/>
      <c r="BY623" s="11"/>
      <c r="BZ623" s="11"/>
      <c r="CA623" s="11"/>
      <c r="CB623" s="11"/>
      <c r="CC623" s="11"/>
      <c r="CD623" s="11"/>
      <c r="CE623" s="11"/>
      <c r="CF623" s="11"/>
      <c r="CG623" s="6"/>
      <c r="CH623" s="10"/>
      <c r="CI623" s="11"/>
      <c r="CJ623" s="11"/>
      <c r="CK623" s="11"/>
      <c r="CL623" s="11"/>
      <c r="CM623" s="11"/>
      <c r="CN623" s="11"/>
      <c r="CO623" s="11"/>
      <c r="CP623" s="11"/>
    </row>
    <row r="624" spans="1:94" ht="15.75" x14ac:dyDescent="0.25">
      <c r="A624" s="17"/>
      <c r="B624" s="17"/>
      <c r="C624" s="24"/>
      <c r="D624" s="24"/>
      <c r="E624" s="24"/>
      <c r="F624" s="25"/>
      <c r="G624" s="25"/>
      <c r="H624" s="46"/>
      <c r="I624" s="81" t="str">
        <f t="shared" si="210"/>
        <v/>
      </c>
      <c r="J624" s="28" t="str">
        <f t="shared" si="211"/>
        <v/>
      </c>
      <c r="K624" s="29" t="str">
        <f t="shared" si="212"/>
        <v/>
      </c>
      <c r="L624" s="99" t="str">
        <f t="shared" si="213"/>
        <v/>
      </c>
      <c r="M624" s="30" t="str">
        <f t="shared" si="214"/>
        <v/>
      </c>
      <c r="N624" s="31" t="str">
        <f t="shared" si="215"/>
        <v/>
      </c>
      <c r="P624" s="14">
        <f t="shared" si="198"/>
        <v>-154</v>
      </c>
      <c r="Q624" s="14"/>
      <c r="R624" s="56" t="e">
        <f t="shared" si="199"/>
        <v>#N/A</v>
      </c>
      <c r="S624" s="56" t="e">
        <f t="shared" si="200"/>
        <v>#N/A</v>
      </c>
      <c r="T624" s="98" t="e">
        <f t="shared" si="201"/>
        <v>#N/A</v>
      </c>
      <c r="U624" s="11" t="e">
        <f t="shared" si="202"/>
        <v>#N/A</v>
      </c>
      <c r="V624" s="11" t="e">
        <f t="shared" si="203"/>
        <v>#N/A</v>
      </c>
      <c r="W624" s="11" t="e">
        <f t="shared" si="204"/>
        <v>#N/A</v>
      </c>
      <c r="X624" s="11" t="e">
        <f t="shared" si="205"/>
        <v>#N/A</v>
      </c>
      <c r="Y624" s="11" t="e">
        <f t="shared" si="206"/>
        <v>#N/A</v>
      </c>
      <c r="Z624" s="11" t="e">
        <f t="shared" si="207"/>
        <v>#N/A</v>
      </c>
      <c r="AA624" s="56" t="e">
        <f t="shared" si="208"/>
        <v>#N/A</v>
      </c>
      <c r="AB624" s="56" t="e">
        <f t="shared" si="209"/>
        <v>#N/A</v>
      </c>
      <c r="AC624" s="35" t="e">
        <f t="shared" si="216"/>
        <v>#N/A</v>
      </c>
      <c r="AD624" s="35" t="e">
        <f t="shared" si="217"/>
        <v>#N/A</v>
      </c>
      <c r="AE624" s="35" t="e">
        <f t="shared" si="218"/>
        <v>#N/A</v>
      </c>
      <c r="AF624" s="35" t="e">
        <f t="shared" si="219"/>
        <v>#N/A</v>
      </c>
      <c r="AG624"/>
      <c r="AH624"/>
      <c r="AI624" s="10"/>
      <c r="AJ624" s="11"/>
      <c r="AK624" s="10"/>
      <c r="AL624" s="11"/>
      <c r="AM624" s="10"/>
      <c r="AN624" s="10"/>
      <c r="AO624" s="10"/>
      <c r="AP624" s="10"/>
      <c r="AQ624" s="10"/>
      <c r="AS624" s="10"/>
      <c r="AT624" s="11"/>
      <c r="AU624" s="11"/>
      <c r="AV624" s="11"/>
      <c r="AW624" s="11"/>
      <c r="AX624" s="11"/>
      <c r="AY624" s="11"/>
      <c r="AZ624" s="11"/>
      <c r="BA624" s="11"/>
      <c r="BC624" s="10"/>
      <c r="BD624" s="11"/>
      <c r="BE624" s="11"/>
      <c r="BF624" s="11"/>
      <c r="BG624" s="11"/>
      <c r="BH624" s="11"/>
      <c r="BI624" s="11"/>
      <c r="BJ624" s="11"/>
      <c r="BK624" s="11"/>
      <c r="BL624" s="11"/>
      <c r="BM624" s="10"/>
      <c r="BN624" s="11"/>
      <c r="BO624" s="10"/>
      <c r="BP624" s="11"/>
      <c r="BQ624" s="10"/>
      <c r="BR624" s="10"/>
      <c r="BS624" s="10"/>
      <c r="BT624" s="10"/>
      <c r="BU624" s="10"/>
      <c r="BV624" s="6"/>
      <c r="BW624" s="6"/>
      <c r="BX624" s="10"/>
      <c r="BY624" s="11"/>
      <c r="BZ624" s="11"/>
      <c r="CA624" s="11"/>
      <c r="CB624" s="11"/>
      <c r="CC624" s="11"/>
      <c r="CD624" s="11"/>
      <c r="CE624" s="11"/>
      <c r="CF624" s="11"/>
      <c r="CG624" s="6"/>
      <c r="CH624" s="10"/>
      <c r="CI624" s="11"/>
      <c r="CJ624" s="11"/>
      <c r="CK624" s="11"/>
      <c r="CL624" s="11"/>
      <c r="CM624" s="11"/>
      <c r="CN624" s="11"/>
      <c r="CO624" s="11"/>
      <c r="CP624" s="11"/>
    </row>
    <row r="625" spans="1:94" ht="15.75" x14ac:dyDescent="0.25">
      <c r="A625" s="17"/>
      <c r="B625" s="17"/>
      <c r="C625" s="24"/>
      <c r="D625" s="24"/>
      <c r="E625" s="24"/>
      <c r="F625" s="25"/>
      <c r="G625" s="25"/>
      <c r="H625" s="46"/>
      <c r="I625" s="81" t="str">
        <f t="shared" si="210"/>
        <v/>
      </c>
      <c r="J625" s="28" t="str">
        <f t="shared" si="211"/>
        <v/>
      </c>
      <c r="K625" s="29" t="str">
        <f t="shared" si="212"/>
        <v/>
      </c>
      <c r="L625" s="99" t="str">
        <f t="shared" si="213"/>
        <v/>
      </c>
      <c r="M625" s="30" t="str">
        <f t="shared" si="214"/>
        <v/>
      </c>
      <c r="N625" s="31" t="str">
        <f t="shared" si="215"/>
        <v/>
      </c>
      <c r="P625" s="14">
        <f t="shared" si="198"/>
        <v>-154</v>
      </c>
      <c r="Q625" s="14"/>
      <c r="R625" s="56" t="e">
        <f t="shared" si="199"/>
        <v>#N/A</v>
      </c>
      <c r="S625" s="56" t="e">
        <f t="shared" si="200"/>
        <v>#N/A</v>
      </c>
      <c r="T625" s="98" t="e">
        <f t="shared" si="201"/>
        <v>#N/A</v>
      </c>
      <c r="U625" s="11" t="e">
        <f t="shared" si="202"/>
        <v>#N/A</v>
      </c>
      <c r="V625" s="11" t="e">
        <f t="shared" si="203"/>
        <v>#N/A</v>
      </c>
      <c r="W625" s="11" t="e">
        <f t="shared" si="204"/>
        <v>#N/A</v>
      </c>
      <c r="X625" s="11" t="e">
        <f t="shared" si="205"/>
        <v>#N/A</v>
      </c>
      <c r="Y625" s="11" t="e">
        <f t="shared" si="206"/>
        <v>#N/A</v>
      </c>
      <c r="Z625" s="11" t="e">
        <f t="shared" si="207"/>
        <v>#N/A</v>
      </c>
      <c r="AA625" s="56" t="e">
        <f t="shared" si="208"/>
        <v>#N/A</v>
      </c>
      <c r="AB625" s="56" t="e">
        <f t="shared" si="209"/>
        <v>#N/A</v>
      </c>
      <c r="AC625" s="35" t="e">
        <f t="shared" si="216"/>
        <v>#N/A</v>
      </c>
      <c r="AD625" s="35" t="e">
        <f t="shared" si="217"/>
        <v>#N/A</v>
      </c>
      <c r="AE625" s="35" t="e">
        <f t="shared" si="218"/>
        <v>#N/A</v>
      </c>
      <c r="AF625" s="35" t="e">
        <f t="shared" si="219"/>
        <v>#N/A</v>
      </c>
      <c r="AG625"/>
      <c r="AH625"/>
      <c r="AI625" s="10"/>
      <c r="AJ625" s="11"/>
      <c r="AK625" s="10"/>
      <c r="AL625" s="11"/>
      <c r="AM625" s="10"/>
      <c r="AN625" s="10"/>
      <c r="AO625" s="10"/>
      <c r="AP625" s="10"/>
      <c r="AQ625" s="10"/>
      <c r="AS625" s="10"/>
      <c r="AT625" s="11"/>
      <c r="AU625" s="11"/>
      <c r="AV625" s="11"/>
      <c r="AW625" s="11"/>
      <c r="AX625" s="11"/>
      <c r="AY625" s="11"/>
      <c r="AZ625" s="11"/>
      <c r="BA625" s="11"/>
      <c r="BC625" s="10"/>
      <c r="BD625" s="11"/>
      <c r="BE625" s="11"/>
      <c r="BF625" s="11"/>
      <c r="BG625" s="11"/>
      <c r="BH625" s="11"/>
      <c r="BI625" s="11"/>
      <c r="BJ625" s="11"/>
      <c r="BK625" s="11"/>
      <c r="BL625" s="11"/>
      <c r="BM625" s="10"/>
      <c r="BN625" s="11"/>
      <c r="BO625" s="10"/>
      <c r="BP625" s="11"/>
      <c r="BQ625" s="10"/>
      <c r="BR625" s="10"/>
      <c r="BS625" s="10"/>
      <c r="BT625" s="10"/>
      <c r="BU625" s="10"/>
      <c r="BV625" s="6"/>
      <c r="BW625" s="6"/>
      <c r="BX625" s="10"/>
      <c r="BY625" s="11"/>
      <c r="BZ625" s="11"/>
      <c r="CA625" s="11"/>
      <c r="CB625" s="11"/>
      <c r="CC625" s="11"/>
      <c r="CD625" s="11"/>
      <c r="CE625" s="11"/>
      <c r="CF625" s="11"/>
      <c r="CG625" s="6"/>
      <c r="CH625" s="10"/>
      <c r="CI625" s="11"/>
      <c r="CJ625" s="11"/>
      <c r="CK625" s="11"/>
      <c r="CL625" s="11"/>
      <c r="CM625" s="11"/>
      <c r="CN625" s="11"/>
      <c r="CO625" s="11"/>
      <c r="CP625" s="11"/>
    </row>
    <row r="626" spans="1:94" ht="15.75" x14ac:dyDescent="0.25">
      <c r="A626" s="17"/>
      <c r="B626" s="17"/>
      <c r="C626" s="24"/>
      <c r="D626" s="24"/>
      <c r="E626" s="24"/>
      <c r="F626" s="25"/>
      <c r="G626" s="25"/>
      <c r="H626" s="46"/>
      <c r="I626" s="81" t="str">
        <f t="shared" si="210"/>
        <v/>
      </c>
      <c r="J626" s="28" t="str">
        <f t="shared" si="211"/>
        <v/>
      </c>
      <c r="K626" s="29" t="str">
        <f t="shared" si="212"/>
        <v/>
      </c>
      <c r="L626" s="99" t="str">
        <f t="shared" si="213"/>
        <v/>
      </c>
      <c r="M626" s="30" t="str">
        <f t="shared" si="214"/>
        <v/>
      </c>
      <c r="N626" s="31" t="str">
        <f t="shared" si="215"/>
        <v/>
      </c>
      <c r="P626" s="14">
        <f t="shared" si="198"/>
        <v>-154</v>
      </c>
      <c r="Q626" s="14"/>
      <c r="R626" s="56" t="e">
        <f t="shared" si="199"/>
        <v>#N/A</v>
      </c>
      <c r="S626" s="56" t="e">
        <f t="shared" si="200"/>
        <v>#N/A</v>
      </c>
      <c r="T626" s="98" t="e">
        <f t="shared" si="201"/>
        <v>#N/A</v>
      </c>
      <c r="U626" s="11" t="e">
        <f t="shared" si="202"/>
        <v>#N/A</v>
      </c>
      <c r="V626" s="11" t="e">
        <f t="shared" si="203"/>
        <v>#N/A</v>
      </c>
      <c r="W626" s="11" t="e">
        <f t="shared" si="204"/>
        <v>#N/A</v>
      </c>
      <c r="X626" s="11" t="e">
        <f t="shared" si="205"/>
        <v>#N/A</v>
      </c>
      <c r="Y626" s="11" t="e">
        <f t="shared" si="206"/>
        <v>#N/A</v>
      </c>
      <c r="Z626" s="11" t="e">
        <f t="shared" si="207"/>
        <v>#N/A</v>
      </c>
      <c r="AA626" s="56" t="e">
        <f t="shared" si="208"/>
        <v>#N/A</v>
      </c>
      <c r="AB626" s="56" t="e">
        <f t="shared" si="209"/>
        <v>#N/A</v>
      </c>
      <c r="AC626" s="35" t="e">
        <f t="shared" si="216"/>
        <v>#N/A</v>
      </c>
      <c r="AD626" s="35" t="e">
        <f t="shared" si="217"/>
        <v>#N/A</v>
      </c>
      <c r="AE626" s="35" t="e">
        <f t="shared" si="218"/>
        <v>#N/A</v>
      </c>
      <c r="AF626" s="35" t="e">
        <f t="shared" si="219"/>
        <v>#N/A</v>
      </c>
      <c r="AG626"/>
      <c r="AH626"/>
      <c r="AI626" s="10"/>
      <c r="AJ626" s="11"/>
      <c r="AK626" s="10"/>
      <c r="AL626" s="11"/>
      <c r="AM626" s="10"/>
      <c r="AN626" s="10"/>
      <c r="AO626" s="10"/>
      <c r="AP626" s="10"/>
      <c r="AQ626" s="10"/>
      <c r="AS626" s="10"/>
      <c r="AT626" s="11"/>
      <c r="AU626" s="11"/>
      <c r="AV626" s="11"/>
      <c r="AW626" s="11"/>
      <c r="AX626" s="11"/>
      <c r="AY626" s="11"/>
      <c r="AZ626" s="11"/>
      <c r="BA626" s="11"/>
      <c r="BC626" s="10"/>
      <c r="BD626" s="11"/>
      <c r="BE626" s="11"/>
      <c r="BF626" s="11"/>
      <c r="BG626" s="11"/>
      <c r="BH626" s="11"/>
      <c r="BI626" s="11"/>
      <c r="BJ626" s="11"/>
      <c r="BK626" s="11"/>
      <c r="BL626" s="11"/>
      <c r="BM626" s="10"/>
      <c r="BN626" s="11"/>
      <c r="BO626" s="10"/>
      <c r="BP626" s="11"/>
      <c r="BQ626" s="10"/>
      <c r="BR626" s="10"/>
      <c r="BS626" s="10"/>
      <c r="BT626" s="10"/>
      <c r="BU626" s="10"/>
      <c r="BV626" s="6"/>
      <c r="BW626" s="6"/>
      <c r="BX626" s="10"/>
      <c r="BY626" s="11"/>
      <c r="BZ626" s="11"/>
      <c r="CA626" s="11"/>
      <c r="CB626" s="11"/>
      <c r="CC626" s="11"/>
      <c r="CD626" s="11"/>
      <c r="CE626" s="11"/>
      <c r="CF626" s="11"/>
      <c r="CG626" s="6"/>
      <c r="CH626" s="10"/>
      <c r="CI626" s="11"/>
      <c r="CJ626" s="11"/>
      <c r="CK626" s="11"/>
      <c r="CL626" s="11"/>
      <c r="CM626" s="11"/>
      <c r="CN626" s="11"/>
      <c r="CO626" s="11"/>
      <c r="CP626" s="11"/>
    </row>
    <row r="627" spans="1:94" ht="15.75" x14ac:dyDescent="0.25">
      <c r="A627" s="17"/>
      <c r="B627" s="17"/>
      <c r="C627" s="24"/>
      <c r="D627" s="24"/>
      <c r="E627" s="24"/>
      <c r="F627" s="25"/>
      <c r="G627" s="25"/>
      <c r="H627" s="46"/>
      <c r="I627" s="81" t="str">
        <f t="shared" si="210"/>
        <v/>
      </c>
      <c r="J627" s="28" t="str">
        <f t="shared" si="211"/>
        <v/>
      </c>
      <c r="K627" s="29" t="str">
        <f t="shared" si="212"/>
        <v/>
      </c>
      <c r="L627" s="99" t="str">
        <f t="shared" si="213"/>
        <v/>
      </c>
      <c r="M627" s="30" t="str">
        <f t="shared" si="214"/>
        <v/>
      </c>
      <c r="N627" s="31" t="str">
        <f t="shared" si="215"/>
        <v/>
      </c>
      <c r="P627" s="14">
        <f t="shared" si="198"/>
        <v>-154</v>
      </c>
      <c r="Q627" s="14"/>
      <c r="R627" s="56" t="e">
        <f t="shared" si="199"/>
        <v>#N/A</v>
      </c>
      <c r="S627" s="56" t="e">
        <f t="shared" si="200"/>
        <v>#N/A</v>
      </c>
      <c r="T627" s="98" t="e">
        <f t="shared" si="201"/>
        <v>#N/A</v>
      </c>
      <c r="U627" s="11" t="e">
        <f t="shared" si="202"/>
        <v>#N/A</v>
      </c>
      <c r="V627" s="11" t="e">
        <f t="shared" si="203"/>
        <v>#N/A</v>
      </c>
      <c r="W627" s="11" t="e">
        <f t="shared" si="204"/>
        <v>#N/A</v>
      </c>
      <c r="X627" s="11" t="e">
        <f t="shared" si="205"/>
        <v>#N/A</v>
      </c>
      <c r="Y627" s="11" t="e">
        <f t="shared" si="206"/>
        <v>#N/A</v>
      </c>
      <c r="Z627" s="11" t="e">
        <f t="shared" si="207"/>
        <v>#N/A</v>
      </c>
      <c r="AA627" s="56" t="e">
        <f t="shared" si="208"/>
        <v>#N/A</v>
      </c>
      <c r="AB627" s="56" t="e">
        <f t="shared" si="209"/>
        <v>#N/A</v>
      </c>
      <c r="AC627" s="35" t="e">
        <f t="shared" si="216"/>
        <v>#N/A</v>
      </c>
      <c r="AD627" s="35" t="e">
        <f t="shared" si="217"/>
        <v>#N/A</v>
      </c>
      <c r="AE627" s="35" t="e">
        <f t="shared" si="218"/>
        <v>#N/A</v>
      </c>
      <c r="AF627" s="35" t="e">
        <f t="shared" si="219"/>
        <v>#N/A</v>
      </c>
      <c r="AG627"/>
      <c r="AH627"/>
      <c r="AI627" s="10"/>
      <c r="AJ627" s="11"/>
      <c r="AK627" s="10"/>
      <c r="AL627" s="11"/>
      <c r="AM627" s="10"/>
      <c r="AN627" s="10"/>
      <c r="AO627" s="10"/>
      <c r="AP627" s="10"/>
      <c r="AQ627" s="10"/>
      <c r="AS627" s="10"/>
      <c r="AT627" s="11"/>
      <c r="AU627" s="11"/>
      <c r="AV627" s="11"/>
      <c r="AW627" s="11"/>
      <c r="AX627" s="11"/>
      <c r="AY627" s="11"/>
      <c r="AZ627" s="11"/>
      <c r="BA627" s="11"/>
      <c r="BC627" s="10"/>
      <c r="BD627" s="11"/>
      <c r="BE627" s="11"/>
      <c r="BF627" s="11"/>
      <c r="BG627" s="11"/>
      <c r="BH627" s="11"/>
      <c r="BI627" s="11"/>
      <c r="BJ627" s="11"/>
      <c r="BK627" s="11"/>
      <c r="BL627" s="11"/>
      <c r="BM627" s="10"/>
      <c r="BN627" s="11"/>
      <c r="BO627" s="10"/>
      <c r="BP627" s="11"/>
      <c r="BQ627" s="10"/>
      <c r="BR627" s="10"/>
      <c r="BS627" s="10"/>
      <c r="BT627" s="10"/>
      <c r="BU627" s="10"/>
      <c r="BV627" s="6"/>
      <c r="BW627" s="6"/>
      <c r="BX627" s="10"/>
      <c r="BY627" s="11"/>
      <c r="BZ627" s="11"/>
      <c r="CA627" s="11"/>
      <c r="CB627" s="11"/>
      <c r="CC627" s="11"/>
      <c r="CD627" s="11"/>
      <c r="CE627" s="11"/>
      <c r="CF627" s="11"/>
      <c r="CG627" s="6"/>
      <c r="CH627" s="10"/>
      <c r="CI627" s="11"/>
      <c r="CJ627" s="11"/>
      <c r="CK627" s="11"/>
      <c r="CL627" s="11"/>
      <c r="CM627" s="11"/>
      <c r="CN627" s="11"/>
      <c r="CO627" s="11"/>
      <c r="CP627" s="11"/>
    </row>
    <row r="628" spans="1:94" ht="15.75" x14ac:dyDescent="0.25">
      <c r="A628" s="17"/>
      <c r="B628" s="17"/>
      <c r="C628" s="24"/>
      <c r="D628" s="24"/>
      <c r="E628" s="24"/>
      <c r="F628" s="25"/>
      <c r="G628" s="25"/>
      <c r="H628" s="46"/>
      <c r="I628" s="81" t="str">
        <f t="shared" si="210"/>
        <v/>
      </c>
      <c r="J628" s="28" t="str">
        <f t="shared" si="211"/>
        <v/>
      </c>
      <c r="K628" s="29" t="str">
        <f t="shared" si="212"/>
        <v/>
      </c>
      <c r="L628" s="99" t="str">
        <f t="shared" si="213"/>
        <v/>
      </c>
      <c r="M628" s="30" t="str">
        <f t="shared" si="214"/>
        <v/>
      </c>
      <c r="N628" s="31" t="str">
        <f t="shared" si="215"/>
        <v/>
      </c>
      <c r="P628" s="14">
        <f t="shared" si="198"/>
        <v>-154</v>
      </c>
      <c r="Q628" s="14"/>
      <c r="R628" s="56" t="e">
        <f t="shared" si="199"/>
        <v>#N/A</v>
      </c>
      <c r="S628" s="56" t="e">
        <f t="shared" si="200"/>
        <v>#N/A</v>
      </c>
      <c r="T628" s="98" t="e">
        <f t="shared" si="201"/>
        <v>#N/A</v>
      </c>
      <c r="U628" s="11" t="e">
        <f t="shared" si="202"/>
        <v>#N/A</v>
      </c>
      <c r="V628" s="11" t="e">
        <f t="shared" si="203"/>
        <v>#N/A</v>
      </c>
      <c r="W628" s="11" t="e">
        <f t="shared" si="204"/>
        <v>#N/A</v>
      </c>
      <c r="X628" s="11" t="e">
        <f t="shared" si="205"/>
        <v>#N/A</v>
      </c>
      <c r="Y628" s="11" t="e">
        <f t="shared" si="206"/>
        <v>#N/A</v>
      </c>
      <c r="Z628" s="11" t="e">
        <f t="shared" si="207"/>
        <v>#N/A</v>
      </c>
      <c r="AA628" s="56" t="e">
        <f t="shared" si="208"/>
        <v>#N/A</v>
      </c>
      <c r="AB628" s="56" t="e">
        <f t="shared" si="209"/>
        <v>#N/A</v>
      </c>
      <c r="AC628" s="35" t="e">
        <f t="shared" si="216"/>
        <v>#N/A</v>
      </c>
      <c r="AD628" s="35" t="e">
        <f t="shared" si="217"/>
        <v>#N/A</v>
      </c>
      <c r="AE628" s="35" t="e">
        <f t="shared" si="218"/>
        <v>#N/A</v>
      </c>
      <c r="AF628" s="35" t="e">
        <f t="shared" si="219"/>
        <v>#N/A</v>
      </c>
      <c r="AG628"/>
      <c r="AH628"/>
      <c r="AI628" s="10"/>
      <c r="AJ628" s="11"/>
      <c r="AK628" s="10"/>
      <c r="AL628" s="11"/>
      <c r="AM628" s="10"/>
      <c r="AN628" s="10"/>
      <c r="AO628" s="10"/>
      <c r="AP628" s="10"/>
      <c r="AQ628" s="10"/>
      <c r="AS628" s="10"/>
      <c r="AT628" s="11"/>
      <c r="AU628" s="11"/>
      <c r="AV628" s="11"/>
      <c r="AW628" s="11"/>
      <c r="AX628" s="11"/>
      <c r="AY628" s="11"/>
      <c r="AZ628" s="11"/>
      <c r="BA628" s="11"/>
      <c r="BC628" s="10"/>
      <c r="BD628" s="11"/>
      <c r="BE628" s="11"/>
      <c r="BF628" s="11"/>
      <c r="BG628" s="11"/>
      <c r="BH628" s="11"/>
      <c r="BI628" s="11"/>
      <c r="BJ628" s="11"/>
      <c r="BK628" s="11"/>
      <c r="BL628" s="11"/>
      <c r="BM628" s="10"/>
      <c r="BN628" s="11"/>
      <c r="BO628" s="10"/>
      <c r="BP628" s="11"/>
      <c r="BQ628" s="10"/>
      <c r="BR628" s="10"/>
      <c r="BS628" s="10"/>
      <c r="BT628" s="10"/>
      <c r="BU628" s="10"/>
      <c r="BV628" s="6"/>
      <c r="BW628" s="6"/>
      <c r="BX628" s="10"/>
      <c r="BY628" s="11"/>
      <c r="BZ628" s="11"/>
      <c r="CA628" s="11"/>
      <c r="CB628" s="11"/>
      <c r="CC628" s="11"/>
      <c r="CD628" s="11"/>
      <c r="CE628" s="11"/>
      <c r="CF628" s="11"/>
      <c r="CG628" s="6"/>
      <c r="CH628" s="10"/>
      <c r="CI628" s="11"/>
      <c r="CJ628" s="11"/>
      <c r="CK628" s="11"/>
      <c r="CL628" s="11"/>
      <c r="CM628" s="11"/>
      <c r="CN628" s="11"/>
      <c r="CO628" s="11"/>
      <c r="CP628" s="11"/>
    </row>
    <row r="629" spans="1:94" ht="15.75" x14ac:dyDescent="0.25">
      <c r="A629" s="17"/>
      <c r="B629" s="17"/>
      <c r="C629" s="24"/>
      <c r="D629" s="24"/>
      <c r="E629" s="24"/>
      <c r="F629" s="25"/>
      <c r="G629" s="25"/>
      <c r="H629" s="46"/>
      <c r="I629" s="81" t="str">
        <f t="shared" si="210"/>
        <v/>
      </c>
      <c r="J629" s="28" t="str">
        <f t="shared" si="211"/>
        <v/>
      </c>
      <c r="K629" s="29" t="str">
        <f t="shared" si="212"/>
        <v/>
      </c>
      <c r="L629" s="99" t="str">
        <f t="shared" si="213"/>
        <v/>
      </c>
      <c r="M629" s="30" t="str">
        <f t="shared" si="214"/>
        <v/>
      </c>
      <c r="N629" s="31" t="str">
        <f t="shared" si="215"/>
        <v/>
      </c>
      <c r="P629" s="14">
        <f t="shared" si="198"/>
        <v>-154</v>
      </c>
      <c r="Q629" s="14"/>
      <c r="R629" s="56" t="e">
        <f t="shared" si="199"/>
        <v>#N/A</v>
      </c>
      <c r="S629" s="56" t="e">
        <f t="shared" si="200"/>
        <v>#N/A</v>
      </c>
      <c r="T629" s="98" t="e">
        <f t="shared" si="201"/>
        <v>#N/A</v>
      </c>
      <c r="U629" s="11" t="e">
        <f t="shared" si="202"/>
        <v>#N/A</v>
      </c>
      <c r="V629" s="11" t="e">
        <f t="shared" si="203"/>
        <v>#N/A</v>
      </c>
      <c r="W629" s="11" t="e">
        <f t="shared" si="204"/>
        <v>#N/A</v>
      </c>
      <c r="X629" s="11" t="e">
        <f t="shared" si="205"/>
        <v>#N/A</v>
      </c>
      <c r="Y629" s="11" t="e">
        <f t="shared" si="206"/>
        <v>#N/A</v>
      </c>
      <c r="Z629" s="11" t="e">
        <f t="shared" si="207"/>
        <v>#N/A</v>
      </c>
      <c r="AA629" s="56" t="e">
        <f t="shared" si="208"/>
        <v>#N/A</v>
      </c>
      <c r="AB629" s="56" t="e">
        <f t="shared" si="209"/>
        <v>#N/A</v>
      </c>
      <c r="AC629" s="35" t="e">
        <f t="shared" si="216"/>
        <v>#N/A</v>
      </c>
      <c r="AD629" s="35" t="e">
        <f t="shared" si="217"/>
        <v>#N/A</v>
      </c>
      <c r="AE629" s="35" t="e">
        <f t="shared" si="218"/>
        <v>#N/A</v>
      </c>
      <c r="AF629" s="35" t="e">
        <f t="shared" si="219"/>
        <v>#N/A</v>
      </c>
      <c r="AG629"/>
      <c r="AH629"/>
      <c r="AI629" s="10"/>
      <c r="AJ629" s="11"/>
      <c r="AK629" s="10"/>
      <c r="AL629" s="11"/>
      <c r="AM629" s="10"/>
      <c r="AN629" s="10"/>
      <c r="AO629" s="10"/>
      <c r="AP629" s="10"/>
      <c r="AQ629" s="10"/>
      <c r="AS629" s="10"/>
      <c r="AT629" s="11"/>
      <c r="AU629" s="11"/>
      <c r="AV629" s="11"/>
      <c r="AW629" s="11"/>
      <c r="AX629" s="11"/>
      <c r="AY629" s="11"/>
      <c r="AZ629" s="11"/>
      <c r="BA629" s="11"/>
      <c r="BC629" s="10"/>
      <c r="BD629" s="11"/>
      <c r="BE629" s="11"/>
      <c r="BF629" s="11"/>
      <c r="BG629" s="11"/>
      <c r="BH629" s="11"/>
      <c r="BI629" s="11"/>
      <c r="BJ629" s="11"/>
      <c r="BK629" s="11"/>
      <c r="BL629" s="11"/>
      <c r="BM629" s="10"/>
      <c r="BN629" s="11"/>
      <c r="BO629" s="10"/>
      <c r="BP629" s="11"/>
      <c r="BQ629" s="10"/>
      <c r="BR629" s="10"/>
      <c r="BS629" s="10"/>
      <c r="BT629" s="10"/>
      <c r="BU629" s="10"/>
      <c r="BV629" s="6"/>
      <c r="BW629" s="6"/>
      <c r="BX629" s="10"/>
      <c r="BY629" s="11"/>
      <c r="BZ629" s="11"/>
      <c r="CA629" s="11"/>
      <c r="CB629" s="11"/>
      <c r="CC629" s="11"/>
      <c r="CD629" s="11"/>
      <c r="CE629" s="11"/>
      <c r="CF629" s="11"/>
      <c r="CG629" s="6"/>
      <c r="CH629" s="10"/>
      <c r="CI629" s="11"/>
      <c r="CJ629" s="11"/>
      <c r="CK629" s="11"/>
      <c r="CL629" s="11"/>
      <c r="CM629" s="11"/>
      <c r="CN629" s="11"/>
      <c r="CO629" s="11"/>
      <c r="CP629" s="11"/>
    </row>
    <row r="630" spans="1:94" ht="15.75" x14ac:dyDescent="0.25">
      <c r="A630" s="17"/>
      <c r="B630" s="17"/>
      <c r="C630" s="24"/>
      <c r="D630" s="24"/>
      <c r="E630" s="24"/>
      <c r="F630" s="25"/>
      <c r="G630" s="25"/>
      <c r="H630" s="46"/>
      <c r="I630" s="81" t="str">
        <f t="shared" si="210"/>
        <v/>
      </c>
      <c r="J630" s="28" t="str">
        <f t="shared" si="211"/>
        <v/>
      </c>
      <c r="K630" s="29" t="str">
        <f t="shared" si="212"/>
        <v/>
      </c>
      <c r="L630" s="99" t="str">
        <f t="shared" si="213"/>
        <v/>
      </c>
      <c r="M630" s="30" t="str">
        <f t="shared" si="214"/>
        <v/>
      </c>
      <c r="N630" s="31" t="str">
        <f t="shared" si="215"/>
        <v/>
      </c>
      <c r="P630" s="14">
        <f t="shared" si="198"/>
        <v>-154</v>
      </c>
      <c r="Q630" s="14"/>
      <c r="R630" s="56" t="e">
        <f t="shared" si="199"/>
        <v>#N/A</v>
      </c>
      <c r="S630" s="56" t="e">
        <f t="shared" si="200"/>
        <v>#N/A</v>
      </c>
      <c r="T630" s="98" t="e">
        <f t="shared" si="201"/>
        <v>#N/A</v>
      </c>
      <c r="U630" s="11" t="e">
        <f t="shared" si="202"/>
        <v>#N/A</v>
      </c>
      <c r="V630" s="11" t="e">
        <f t="shared" si="203"/>
        <v>#N/A</v>
      </c>
      <c r="W630" s="11" t="e">
        <f t="shared" si="204"/>
        <v>#N/A</v>
      </c>
      <c r="X630" s="11" t="e">
        <f t="shared" si="205"/>
        <v>#N/A</v>
      </c>
      <c r="Y630" s="11" t="e">
        <f t="shared" si="206"/>
        <v>#N/A</v>
      </c>
      <c r="Z630" s="11" t="e">
        <f t="shared" si="207"/>
        <v>#N/A</v>
      </c>
      <c r="AA630" s="56" t="e">
        <f t="shared" si="208"/>
        <v>#N/A</v>
      </c>
      <c r="AB630" s="56" t="e">
        <f t="shared" si="209"/>
        <v>#N/A</v>
      </c>
      <c r="AC630" s="35" t="e">
        <f t="shared" si="216"/>
        <v>#N/A</v>
      </c>
      <c r="AD630" s="35" t="e">
        <f t="shared" si="217"/>
        <v>#N/A</v>
      </c>
      <c r="AE630" s="35" t="e">
        <f t="shared" si="218"/>
        <v>#N/A</v>
      </c>
      <c r="AF630" s="35" t="e">
        <f t="shared" si="219"/>
        <v>#N/A</v>
      </c>
      <c r="AG630"/>
      <c r="AH630"/>
      <c r="AI630" s="10"/>
      <c r="AJ630" s="11"/>
      <c r="AK630" s="10"/>
      <c r="AL630" s="11"/>
      <c r="AM630" s="10"/>
      <c r="AN630" s="10"/>
      <c r="AO630" s="10"/>
      <c r="AP630" s="10"/>
      <c r="AQ630" s="10"/>
      <c r="AS630" s="10"/>
      <c r="AT630" s="11"/>
      <c r="AU630" s="11"/>
      <c r="AV630" s="11"/>
      <c r="AW630" s="11"/>
      <c r="AX630" s="11"/>
      <c r="AY630" s="11"/>
      <c r="AZ630" s="11"/>
      <c r="BA630" s="11"/>
      <c r="BC630" s="10"/>
      <c r="BD630" s="11"/>
      <c r="BE630" s="11"/>
      <c r="BF630" s="11"/>
      <c r="BG630" s="11"/>
      <c r="BH630" s="11"/>
      <c r="BI630" s="11"/>
      <c r="BJ630" s="11"/>
      <c r="BK630" s="11"/>
      <c r="BL630" s="11"/>
      <c r="BM630" s="10"/>
      <c r="BN630" s="11"/>
      <c r="BO630" s="10"/>
      <c r="BP630" s="11"/>
      <c r="BQ630" s="10"/>
      <c r="BR630" s="10"/>
      <c r="BS630" s="10"/>
      <c r="BT630" s="10"/>
      <c r="BU630" s="10"/>
      <c r="BV630" s="6"/>
      <c r="BW630" s="6"/>
      <c r="BX630" s="10"/>
      <c r="BY630" s="11"/>
      <c r="BZ630" s="11"/>
      <c r="CA630" s="11"/>
      <c r="CB630" s="11"/>
      <c r="CC630" s="11"/>
      <c r="CD630" s="11"/>
      <c r="CE630" s="11"/>
      <c r="CF630" s="11"/>
      <c r="CG630" s="6"/>
      <c r="CH630" s="10"/>
      <c r="CI630" s="11"/>
      <c r="CJ630" s="11"/>
      <c r="CK630" s="11"/>
      <c r="CL630" s="11"/>
      <c r="CM630" s="11"/>
      <c r="CN630" s="11"/>
      <c r="CO630" s="11"/>
      <c r="CP630" s="11"/>
    </row>
    <row r="631" spans="1:94" ht="15.75" x14ac:dyDescent="0.25">
      <c r="A631" s="17"/>
      <c r="B631" s="17"/>
      <c r="C631" s="24"/>
      <c r="D631" s="24"/>
      <c r="E631" s="24"/>
      <c r="F631" s="25"/>
      <c r="G631" s="25"/>
      <c r="H631" s="46"/>
      <c r="I631" s="81" t="str">
        <f t="shared" si="210"/>
        <v/>
      </c>
      <c r="J631" s="28" t="str">
        <f t="shared" si="211"/>
        <v/>
      </c>
      <c r="K631" s="29" t="str">
        <f t="shared" si="212"/>
        <v/>
      </c>
      <c r="L631" s="99" t="str">
        <f t="shared" si="213"/>
        <v/>
      </c>
      <c r="M631" s="30" t="str">
        <f t="shared" si="214"/>
        <v/>
      </c>
      <c r="N631" s="31" t="str">
        <f t="shared" si="215"/>
        <v/>
      </c>
      <c r="P631" s="14">
        <f t="shared" si="198"/>
        <v>-154</v>
      </c>
      <c r="Q631" s="14"/>
      <c r="R631" s="56" t="e">
        <f t="shared" si="199"/>
        <v>#N/A</v>
      </c>
      <c r="S631" s="56" t="e">
        <f t="shared" si="200"/>
        <v>#N/A</v>
      </c>
      <c r="T631" s="98" t="e">
        <f t="shared" si="201"/>
        <v>#N/A</v>
      </c>
      <c r="U631" s="11" t="e">
        <f t="shared" si="202"/>
        <v>#N/A</v>
      </c>
      <c r="V631" s="11" t="e">
        <f t="shared" si="203"/>
        <v>#N/A</v>
      </c>
      <c r="W631" s="11" t="e">
        <f t="shared" si="204"/>
        <v>#N/A</v>
      </c>
      <c r="X631" s="11" t="e">
        <f t="shared" si="205"/>
        <v>#N/A</v>
      </c>
      <c r="Y631" s="11" t="e">
        <f t="shared" si="206"/>
        <v>#N/A</v>
      </c>
      <c r="Z631" s="11" t="e">
        <f t="shared" si="207"/>
        <v>#N/A</v>
      </c>
      <c r="AA631" s="56" t="e">
        <f t="shared" si="208"/>
        <v>#N/A</v>
      </c>
      <c r="AB631" s="56" t="e">
        <f t="shared" si="209"/>
        <v>#N/A</v>
      </c>
      <c r="AC631" s="35" t="e">
        <f t="shared" si="216"/>
        <v>#N/A</v>
      </c>
      <c r="AD631" s="35" t="e">
        <f t="shared" si="217"/>
        <v>#N/A</v>
      </c>
      <c r="AE631" s="35" t="e">
        <f t="shared" si="218"/>
        <v>#N/A</v>
      </c>
      <c r="AF631" s="35" t="e">
        <f t="shared" si="219"/>
        <v>#N/A</v>
      </c>
      <c r="AG631"/>
      <c r="AH631"/>
      <c r="AI631" s="10"/>
      <c r="AJ631" s="11"/>
      <c r="AK631" s="10"/>
      <c r="AL631" s="11"/>
      <c r="AM631" s="10"/>
      <c r="AN631" s="10"/>
      <c r="AO631" s="10"/>
      <c r="AP631" s="10"/>
      <c r="AQ631" s="10"/>
      <c r="AS631" s="10"/>
      <c r="AT631" s="11"/>
      <c r="AU631" s="11"/>
      <c r="AV631" s="11"/>
      <c r="AW631" s="11"/>
      <c r="AX631" s="11"/>
      <c r="AY631" s="11"/>
      <c r="AZ631" s="11"/>
      <c r="BA631" s="11"/>
      <c r="BC631" s="10"/>
      <c r="BD631" s="11"/>
      <c r="BE631" s="11"/>
      <c r="BF631" s="11"/>
      <c r="BG631" s="11"/>
      <c r="BH631" s="11"/>
      <c r="BI631" s="11"/>
      <c r="BJ631" s="11"/>
      <c r="BK631" s="11"/>
      <c r="BL631" s="11"/>
      <c r="BM631" s="10"/>
      <c r="BN631" s="11"/>
      <c r="BO631" s="10"/>
      <c r="BP631" s="11"/>
      <c r="BQ631" s="10"/>
      <c r="BR631" s="10"/>
      <c r="BS631" s="10"/>
      <c r="BT631" s="10"/>
      <c r="BU631" s="10"/>
      <c r="BV631" s="6"/>
      <c r="BW631" s="6"/>
      <c r="BX631" s="10"/>
      <c r="BY631" s="11"/>
      <c r="BZ631" s="11"/>
      <c r="CA631" s="11"/>
      <c r="CB631" s="11"/>
      <c r="CC631" s="11"/>
      <c r="CD631" s="11"/>
      <c r="CE631" s="11"/>
      <c r="CF631" s="11"/>
      <c r="CG631" s="6"/>
      <c r="CH631" s="10"/>
      <c r="CI631" s="11"/>
      <c r="CJ631" s="11"/>
      <c r="CK631" s="11"/>
      <c r="CL631" s="11"/>
      <c r="CM631" s="11"/>
      <c r="CN631" s="11"/>
      <c r="CO631" s="11"/>
      <c r="CP631" s="11"/>
    </row>
    <row r="632" spans="1:94" ht="15.75" x14ac:dyDescent="0.25">
      <c r="A632" s="17"/>
      <c r="B632" s="17"/>
      <c r="C632" s="24"/>
      <c r="D632" s="24"/>
      <c r="E632" s="24"/>
      <c r="F632" s="25"/>
      <c r="G632" s="25"/>
      <c r="H632" s="46"/>
      <c r="I632" s="81" t="str">
        <f t="shared" si="210"/>
        <v/>
      </c>
      <c r="J632" s="28" t="str">
        <f t="shared" si="211"/>
        <v/>
      </c>
      <c r="K632" s="29" t="str">
        <f t="shared" si="212"/>
        <v/>
      </c>
      <c r="L632" s="99" t="str">
        <f t="shared" si="213"/>
        <v/>
      </c>
      <c r="M632" s="30" t="str">
        <f t="shared" si="214"/>
        <v/>
      </c>
      <c r="N632" s="31" t="str">
        <f t="shared" si="215"/>
        <v/>
      </c>
      <c r="P632" s="14">
        <f t="shared" si="198"/>
        <v>-154</v>
      </c>
      <c r="Q632" s="14"/>
      <c r="R632" s="56" t="e">
        <f t="shared" si="199"/>
        <v>#N/A</v>
      </c>
      <c r="S632" s="56" t="e">
        <f t="shared" si="200"/>
        <v>#N/A</v>
      </c>
      <c r="T632" s="98" t="e">
        <f t="shared" si="201"/>
        <v>#N/A</v>
      </c>
      <c r="U632" s="11" t="e">
        <f t="shared" si="202"/>
        <v>#N/A</v>
      </c>
      <c r="V632" s="11" t="e">
        <f t="shared" si="203"/>
        <v>#N/A</v>
      </c>
      <c r="W632" s="11" t="e">
        <f t="shared" si="204"/>
        <v>#N/A</v>
      </c>
      <c r="X632" s="11" t="e">
        <f t="shared" si="205"/>
        <v>#N/A</v>
      </c>
      <c r="Y632" s="11" t="e">
        <f t="shared" si="206"/>
        <v>#N/A</v>
      </c>
      <c r="Z632" s="11" t="e">
        <f t="shared" si="207"/>
        <v>#N/A</v>
      </c>
      <c r="AA632" s="56" t="e">
        <f t="shared" si="208"/>
        <v>#N/A</v>
      </c>
      <c r="AB632" s="56" t="e">
        <f t="shared" si="209"/>
        <v>#N/A</v>
      </c>
      <c r="AC632" s="35" t="e">
        <f t="shared" si="216"/>
        <v>#N/A</v>
      </c>
      <c r="AD632" s="35" t="e">
        <f t="shared" si="217"/>
        <v>#N/A</v>
      </c>
      <c r="AE632" s="35" t="e">
        <f t="shared" si="218"/>
        <v>#N/A</v>
      </c>
      <c r="AF632" s="35" t="e">
        <f t="shared" si="219"/>
        <v>#N/A</v>
      </c>
      <c r="AG632"/>
      <c r="AH632"/>
      <c r="AI632" s="10"/>
      <c r="AJ632" s="11"/>
      <c r="AK632" s="10"/>
      <c r="AL632" s="11"/>
      <c r="AM632" s="10"/>
      <c r="AN632" s="10"/>
      <c r="AO632" s="10"/>
      <c r="AP632" s="10"/>
      <c r="AQ632" s="10"/>
      <c r="AS632" s="10"/>
      <c r="AT632" s="11"/>
      <c r="AU632" s="11"/>
      <c r="AV632" s="11"/>
      <c r="AW632" s="11"/>
      <c r="AX632" s="11"/>
      <c r="AY632" s="11"/>
      <c r="AZ632" s="11"/>
      <c r="BA632" s="11"/>
      <c r="BC632" s="10"/>
      <c r="BD632" s="11"/>
      <c r="BE632" s="11"/>
      <c r="BF632" s="11"/>
      <c r="BG632" s="11"/>
      <c r="BH632" s="11"/>
      <c r="BI632" s="11"/>
      <c r="BJ632" s="11"/>
      <c r="BK632" s="11"/>
      <c r="BL632" s="11"/>
      <c r="BM632" s="10"/>
      <c r="BN632" s="11"/>
      <c r="BO632" s="10"/>
      <c r="BP632" s="11"/>
      <c r="BQ632" s="10"/>
      <c r="BR632" s="10"/>
      <c r="BS632" s="10"/>
      <c r="BT632" s="10"/>
      <c r="BU632" s="10"/>
      <c r="BV632" s="6"/>
      <c r="BW632" s="6"/>
      <c r="BX632" s="10"/>
      <c r="BY632" s="11"/>
      <c r="BZ632" s="11"/>
      <c r="CA632" s="11"/>
      <c r="CB632" s="11"/>
      <c r="CC632" s="11"/>
      <c r="CD632" s="11"/>
      <c r="CE632" s="11"/>
      <c r="CF632" s="11"/>
      <c r="CG632" s="6"/>
      <c r="CH632" s="10"/>
      <c r="CI632" s="11"/>
      <c r="CJ632" s="11"/>
      <c r="CK632" s="11"/>
      <c r="CL632" s="11"/>
      <c r="CM632" s="11"/>
      <c r="CN632" s="11"/>
      <c r="CO632" s="11"/>
      <c r="CP632" s="11"/>
    </row>
    <row r="633" spans="1:94" ht="15.75" x14ac:dyDescent="0.25">
      <c r="A633" s="17"/>
      <c r="B633" s="17"/>
      <c r="C633" s="24"/>
      <c r="D633" s="24"/>
      <c r="E633" s="24"/>
      <c r="F633" s="25"/>
      <c r="G633" s="25"/>
      <c r="H633" s="46"/>
      <c r="I633" s="81" t="str">
        <f t="shared" si="210"/>
        <v/>
      </c>
      <c r="J633" s="28" t="str">
        <f t="shared" si="211"/>
        <v/>
      </c>
      <c r="K633" s="29" t="str">
        <f t="shared" si="212"/>
        <v/>
      </c>
      <c r="L633" s="99" t="str">
        <f t="shared" si="213"/>
        <v/>
      </c>
      <c r="M633" s="30" t="str">
        <f t="shared" si="214"/>
        <v/>
      </c>
      <c r="N633" s="31" t="str">
        <f t="shared" si="215"/>
        <v/>
      </c>
      <c r="P633" s="14">
        <f t="shared" si="198"/>
        <v>-154</v>
      </c>
      <c r="Q633" s="14"/>
      <c r="R633" s="56" t="e">
        <f t="shared" si="199"/>
        <v>#N/A</v>
      </c>
      <c r="S633" s="56" t="e">
        <f t="shared" si="200"/>
        <v>#N/A</v>
      </c>
      <c r="T633" s="98" t="e">
        <f t="shared" si="201"/>
        <v>#N/A</v>
      </c>
      <c r="U633" s="11" t="e">
        <f t="shared" si="202"/>
        <v>#N/A</v>
      </c>
      <c r="V633" s="11" t="e">
        <f t="shared" si="203"/>
        <v>#N/A</v>
      </c>
      <c r="W633" s="11" t="e">
        <f t="shared" si="204"/>
        <v>#N/A</v>
      </c>
      <c r="X633" s="11" t="e">
        <f t="shared" si="205"/>
        <v>#N/A</v>
      </c>
      <c r="Y633" s="11" t="e">
        <f t="shared" si="206"/>
        <v>#N/A</v>
      </c>
      <c r="Z633" s="11" t="e">
        <f t="shared" si="207"/>
        <v>#N/A</v>
      </c>
      <c r="AA633" s="56" t="e">
        <f t="shared" si="208"/>
        <v>#N/A</v>
      </c>
      <c r="AB633" s="56" t="e">
        <f t="shared" si="209"/>
        <v>#N/A</v>
      </c>
      <c r="AC633" s="35" t="e">
        <f t="shared" si="216"/>
        <v>#N/A</v>
      </c>
      <c r="AD633" s="35" t="e">
        <f t="shared" si="217"/>
        <v>#N/A</v>
      </c>
      <c r="AE633" s="35" t="e">
        <f t="shared" si="218"/>
        <v>#N/A</v>
      </c>
      <c r="AF633" s="35" t="e">
        <f t="shared" si="219"/>
        <v>#N/A</v>
      </c>
      <c r="AG633"/>
      <c r="AH633"/>
      <c r="AI633" s="10"/>
      <c r="AJ633" s="11"/>
      <c r="AK633" s="10"/>
      <c r="AL633" s="11"/>
      <c r="AM633" s="10"/>
      <c r="AN633" s="10"/>
      <c r="AO633" s="10"/>
      <c r="AP633" s="10"/>
      <c r="AQ633" s="10"/>
      <c r="AS633" s="10"/>
      <c r="AT633" s="11"/>
      <c r="AU633" s="11"/>
      <c r="AV633" s="11"/>
      <c r="AW633" s="11"/>
      <c r="AX633" s="11"/>
      <c r="AY633" s="11"/>
      <c r="AZ633" s="11"/>
      <c r="BA633" s="11"/>
      <c r="BC633" s="10"/>
      <c r="BD633" s="11"/>
      <c r="BE633" s="11"/>
      <c r="BF633" s="11"/>
      <c r="BG633" s="11"/>
      <c r="BH633" s="11"/>
      <c r="BI633" s="11"/>
      <c r="BJ633" s="11"/>
      <c r="BK633" s="11"/>
      <c r="BL633" s="11"/>
      <c r="BM633" s="10"/>
      <c r="BN633" s="11"/>
      <c r="BO633" s="10"/>
      <c r="BP633" s="11"/>
      <c r="BQ633" s="10"/>
      <c r="BR633" s="10"/>
      <c r="BS633" s="10"/>
      <c r="BT633" s="10"/>
      <c r="BU633" s="10"/>
      <c r="BV633" s="6"/>
      <c r="BW633" s="6"/>
      <c r="BX633" s="10"/>
      <c r="BY633" s="11"/>
      <c r="BZ633" s="11"/>
      <c r="CA633" s="11"/>
      <c r="CB633" s="11"/>
      <c r="CC633" s="11"/>
      <c r="CD633" s="11"/>
      <c r="CE633" s="11"/>
      <c r="CF633" s="11"/>
      <c r="CG633" s="6"/>
      <c r="CH633" s="10"/>
      <c r="CI633" s="11"/>
      <c r="CJ633" s="11"/>
      <c r="CK633" s="11"/>
      <c r="CL633" s="11"/>
      <c r="CM633" s="11"/>
      <c r="CN633" s="11"/>
      <c r="CO633" s="11"/>
      <c r="CP633" s="11"/>
    </row>
    <row r="634" spans="1:94" ht="15.75" x14ac:dyDescent="0.25">
      <c r="A634" s="17"/>
      <c r="B634" s="17"/>
      <c r="C634" s="24"/>
      <c r="D634" s="24"/>
      <c r="E634" s="24"/>
      <c r="F634" s="25"/>
      <c r="G634" s="25"/>
      <c r="H634" s="46"/>
      <c r="I634" s="81" t="str">
        <f t="shared" si="210"/>
        <v/>
      </c>
      <c r="J634" s="28" t="str">
        <f t="shared" si="211"/>
        <v/>
      </c>
      <c r="K634" s="29" t="str">
        <f t="shared" si="212"/>
        <v/>
      </c>
      <c r="L634" s="99" t="str">
        <f t="shared" si="213"/>
        <v/>
      </c>
      <c r="M634" s="30" t="str">
        <f t="shared" si="214"/>
        <v/>
      </c>
      <c r="N634" s="31" t="str">
        <f t="shared" si="215"/>
        <v/>
      </c>
      <c r="P634" s="14">
        <f t="shared" si="198"/>
        <v>-154</v>
      </c>
      <c r="Q634" s="14"/>
      <c r="R634" s="56" t="e">
        <f t="shared" si="199"/>
        <v>#N/A</v>
      </c>
      <c r="S634" s="56" t="e">
        <f t="shared" si="200"/>
        <v>#N/A</v>
      </c>
      <c r="T634" s="98" t="e">
        <f t="shared" si="201"/>
        <v>#N/A</v>
      </c>
      <c r="U634" s="11" t="e">
        <f t="shared" si="202"/>
        <v>#N/A</v>
      </c>
      <c r="V634" s="11" t="e">
        <f t="shared" si="203"/>
        <v>#N/A</v>
      </c>
      <c r="W634" s="11" t="e">
        <f t="shared" si="204"/>
        <v>#N/A</v>
      </c>
      <c r="X634" s="11" t="e">
        <f t="shared" si="205"/>
        <v>#N/A</v>
      </c>
      <c r="Y634" s="11" t="e">
        <f t="shared" si="206"/>
        <v>#N/A</v>
      </c>
      <c r="Z634" s="11" t="e">
        <f t="shared" si="207"/>
        <v>#N/A</v>
      </c>
      <c r="AA634" s="56" t="e">
        <f t="shared" si="208"/>
        <v>#N/A</v>
      </c>
      <c r="AB634" s="56" t="e">
        <f t="shared" si="209"/>
        <v>#N/A</v>
      </c>
      <c r="AC634" s="35" t="e">
        <f t="shared" si="216"/>
        <v>#N/A</v>
      </c>
      <c r="AD634" s="35" t="e">
        <f t="shared" si="217"/>
        <v>#N/A</v>
      </c>
      <c r="AE634" s="35" t="e">
        <f t="shared" si="218"/>
        <v>#N/A</v>
      </c>
      <c r="AF634" s="35" t="e">
        <f t="shared" si="219"/>
        <v>#N/A</v>
      </c>
      <c r="AG634"/>
      <c r="AH634"/>
      <c r="AI634" s="10"/>
      <c r="AJ634" s="11"/>
      <c r="AK634" s="10"/>
      <c r="AL634" s="11"/>
      <c r="AM634" s="10"/>
      <c r="AN634" s="10"/>
      <c r="AO634" s="10"/>
      <c r="AP634" s="10"/>
      <c r="AQ634" s="10"/>
      <c r="AS634" s="10"/>
      <c r="AT634" s="11"/>
      <c r="AU634" s="11"/>
      <c r="AV634" s="11"/>
      <c r="AW634" s="11"/>
      <c r="AX634" s="11"/>
      <c r="AY634" s="11"/>
      <c r="AZ634" s="11"/>
      <c r="BA634" s="11"/>
      <c r="BC634" s="10"/>
      <c r="BD634" s="11"/>
      <c r="BE634" s="11"/>
      <c r="BF634" s="11"/>
      <c r="BG634" s="11"/>
      <c r="BH634" s="11"/>
      <c r="BI634" s="11"/>
      <c r="BJ634" s="11"/>
      <c r="BK634" s="11"/>
      <c r="BL634" s="11"/>
      <c r="BM634" s="10"/>
      <c r="BN634" s="11"/>
      <c r="BO634" s="10"/>
      <c r="BP634" s="11"/>
      <c r="BQ634" s="10"/>
      <c r="BR634" s="10"/>
      <c r="BS634" s="10"/>
      <c r="BT634" s="10"/>
      <c r="BU634" s="10"/>
      <c r="BV634" s="6"/>
      <c r="BW634" s="6"/>
      <c r="BX634" s="10"/>
      <c r="BY634" s="11"/>
      <c r="BZ634" s="11"/>
      <c r="CA634" s="11"/>
      <c r="CB634" s="11"/>
      <c r="CC634" s="11"/>
      <c r="CD634" s="11"/>
      <c r="CE634" s="11"/>
      <c r="CF634" s="11"/>
      <c r="CG634" s="6"/>
      <c r="CH634" s="10"/>
      <c r="CI634" s="11"/>
      <c r="CJ634" s="11"/>
      <c r="CK634" s="11"/>
      <c r="CL634" s="11"/>
      <c r="CM634" s="11"/>
      <c r="CN634" s="11"/>
      <c r="CO634" s="11"/>
      <c r="CP634" s="11"/>
    </row>
    <row r="635" spans="1:94" ht="15.75" x14ac:dyDescent="0.25">
      <c r="A635" s="17"/>
      <c r="B635" s="17"/>
      <c r="C635" s="24"/>
      <c r="D635" s="24"/>
      <c r="E635" s="24"/>
      <c r="F635" s="25"/>
      <c r="G635" s="25"/>
      <c r="H635" s="46"/>
      <c r="I635" s="81" t="str">
        <f t="shared" si="210"/>
        <v/>
      </c>
      <c r="J635" s="28" t="str">
        <f t="shared" si="211"/>
        <v/>
      </c>
      <c r="K635" s="29" t="str">
        <f t="shared" si="212"/>
        <v/>
      </c>
      <c r="L635" s="99" t="str">
        <f t="shared" si="213"/>
        <v/>
      </c>
      <c r="M635" s="30" t="str">
        <f t="shared" si="214"/>
        <v/>
      </c>
      <c r="N635" s="31" t="str">
        <f t="shared" si="215"/>
        <v/>
      </c>
      <c r="P635" s="14">
        <f t="shared" si="198"/>
        <v>-154</v>
      </c>
      <c r="Q635" s="14"/>
      <c r="R635" s="56" t="e">
        <f t="shared" si="199"/>
        <v>#N/A</v>
      </c>
      <c r="S635" s="56" t="e">
        <f t="shared" si="200"/>
        <v>#N/A</v>
      </c>
      <c r="T635" s="98" t="e">
        <f t="shared" si="201"/>
        <v>#N/A</v>
      </c>
      <c r="U635" s="11" t="e">
        <f t="shared" si="202"/>
        <v>#N/A</v>
      </c>
      <c r="V635" s="11" t="e">
        <f t="shared" si="203"/>
        <v>#N/A</v>
      </c>
      <c r="W635" s="11" t="e">
        <f t="shared" si="204"/>
        <v>#N/A</v>
      </c>
      <c r="X635" s="11" t="e">
        <f t="shared" si="205"/>
        <v>#N/A</v>
      </c>
      <c r="Y635" s="11" t="e">
        <f t="shared" si="206"/>
        <v>#N/A</v>
      </c>
      <c r="Z635" s="11" t="e">
        <f t="shared" si="207"/>
        <v>#N/A</v>
      </c>
      <c r="AA635" s="56" t="e">
        <f t="shared" si="208"/>
        <v>#N/A</v>
      </c>
      <c r="AB635" s="56" t="e">
        <f t="shared" si="209"/>
        <v>#N/A</v>
      </c>
      <c r="AC635" s="35" t="e">
        <f t="shared" si="216"/>
        <v>#N/A</v>
      </c>
      <c r="AD635" s="35" t="e">
        <f t="shared" si="217"/>
        <v>#N/A</v>
      </c>
      <c r="AE635" s="35" t="e">
        <f t="shared" si="218"/>
        <v>#N/A</v>
      </c>
      <c r="AF635" s="35" t="e">
        <f t="shared" si="219"/>
        <v>#N/A</v>
      </c>
      <c r="AG635"/>
      <c r="AH635"/>
      <c r="AI635" s="10"/>
      <c r="AJ635" s="11"/>
      <c r="AK635" s="10"/>
      <c r="AL635" s="11"/>
      <c r="AM635" s="10"/>
      <c r="AN635" s="10"/>
      <c r="AO635" s="10"/>
      <c r="AP635" s="10"/>
      <c r="AQ635" s="10"/>
      <c r="AS635" s="10"/>
      <c r="AT635" s="11"/>
      <c r="AU635" s="11"/>
      <c r="AV635" s="11"/>
      <c r="AW635" s="11"/>
      <c r="AX635" s="11"/>
      <c r="AY635" s="11"/>
      <c r="AZ635" s="11"/>
      <c r="BA635" s="11"/>
      <c r="BC635" s="10"/>
      <c r="BD635" s="11"/>
      <c r="BE635" s="11"/>
      <c r="BF635" s="11"/>
      <c r="BG635" s="11"/>
      <c r="BH635" s="11"/>
      <c r="BI635" s="11"/>
      <c r="BJ635" s="11"/>
      <c r="BK635" s="11"/>
      <c r="BL635" s="11"/>
      <c r="BM635" s="10"/>
      <c r="BN635" s="11"/>
      <c r="BO635" s="10"/>
      <c r="BP635" s="11"/>
      <c r="BQ635" s="10"/>
      <c r="BR635" s="10"/>
      <c r="BS635" s="10"/>
      <c r="BT635" s="10"/>
      <c r="BU635" s="10"/>
      <c r="BV635" s="6"/>
      <c r="BW635" s="6"/>
      <c r="BX635" s="10"/>
      <c r="BY635" s="11"/>
      <c r="BZ635" s="11"/>
      <c r="CA635" s="11"/>
      <c r="CB635" s="11"/>
      <c r="CC635" s="11"/>
      <c r="CD635" s="11"/>
      <c r="CE635" s="11"/>
      <c r="CF635" s="11"/>
      <c r="CG635" s="6"/>
      <c r="CH635" s="10"/>
      <c r="CI635" s="11"/>
      <c r="CJ635" s="11"/>
      <c r="CK635" s="11"/>
      <c r="CL635" s="11"/>
      <c r="CM635" s="11"/>
      <c r="CN635" s="11"/>
      <c r="CO635" s="11"/>
      <c r="CP635" s="11"/>
    </row>
    <row r="636" spans="1:94" ht="15.75" x14ac:dyDescent="0.25">
      <c r="A636" s="17"/>
      <c r="B636" s="17"/>
      <c r="C636" s="24"/>
      <c r="D636" s="24"/>
      <c r="E636" s="24"/>
      <c r="F636" s="25"/>
      <c r="G636" s="25"/>
      <c r="H636" s="46"/>
      <c r="I636" s="81" t="str">
        <f t="shared" si="210"/>
        <v/>
      </c>
      <c r="J636" s="28" t="str">
        <f t="shared" si="211"/>
        <v/>
      </c>
      <c r="K636" s="29" t="str">
        <f t="shared" si="212"/>
        <v/>
      </c>
      <c r="L636" s="99" t="str">
        <f t="shared" si="213"/>
        <v/>
      </c>
      <c r="M636" s="30" t="str">
        <f t="shared" si="214"/>
        <v/>
      </c>
      <c r="N636" s="31" t="str">
        <f t="shared" si="215"/>
        <v/>
      </c>
      <c r="P636" s="14">
        <f t="shared" si="198"/>
        <v>-154</v>
      </c>
      <c r="Q636" s="14"/>
      <c r="R636" s="56" t="e">
        <f t="shared" si="199"/>
        <v>#N/A</v>
      </c>
      <c r="S636" s="56" t="e">
        <f t="shared" si="200"/>
        <v>#N/A</v>
      </c>
      <c r="T636" s="98" t="e">
        <f t="shared" si="201"/>
        <v>#N/A</v>
      </c>
      <c r="U636" s="11" t="e">
        <f t="shared" si="202"/>
        <v>#N/A</v>
      </c>
      <c r="V636" s="11" t="e">
        <f t="shared" si="203"/>
        <v>#N/A</v>
      </c>
      <c r="W636" s="11" t="e">
        <f t="shared" si="204"/>
        <v>#N/A</v>
      </c>
      <c r="X636" s="11" t="e">
        <f t="shared" si="205"/>
        <v>#N/A</v>
      </c>
      <c r="Y636" s="11" t="e">
        <f t="shared" si="206"/>
        <v>#N/A</v>
      </c>
      <c r="Z636" s="11" t="e">
        <f t="shared" si="207"/>
        <v>#N/A</v>
      </c>
      <c r="AA636" s="56" t="e">
        <f t="shared" si="208"/>
        <v>#N/A</v>
      </c>
      <c r="AB636" s="56" t="e">
        <f t="shared" si="209"/>
        <v>#N/A</v>
      </c>
      <c r="AC636" s="35" t="e">
        <f t="shared" si="216"/>
        <v>#N/A</v>
      </c>
      <c r="AD636" s="35" t="e">
        <f t="shared" si="217"/>
        <v>#N/A</v>
      </c>
      <c r="AE636" s="35" t="e">
        <f t="shared" si="218"/>
        <v>#N/A</v>
      </c>
      <c r="AF636" s="35" t="e">
        <f t="shared" si="219"/>
        <v>#N/A</v>
      </c>
      <c r="AG636"/>
      <c r="AH636"/>
      <c r="AI636" s="10"/>
      <c r="AJ636" s="11"/>
      <c r="AK636" s="10"/>
      <c r="AL636" s="11"/>
      <c r="AM636" s="10"/>
      <c r="AN636" s="10"/>
      <c r="AO636" s="10"/>
      <c r="AP636" s="10"/>
      <c r="AQ636" s="10"/>
      <c r="AS636" s="10"/>
      <c r="AT636" s="11"/>
      <c r="AU636" s="11"/>
      <c r="AV636" s="11"/>
      <c r="AW636" s="11"/>
      <c r="AX636" s="11"/>
      <c r="AY636" s="11"/>
      <c r="AZ636" s="11"/>
      <c r="BA636" s="11"/>
      <c r="BC636" s="10"/>
      <c r="BD636" s="11"/>
      <c r="BE636" s="11"/>
      <c r="BF636" s="11"/>
      <c r="BG636" s="11"/>
      <c r="BH636" s="11"/>
      <c r="BI636" s="11"/>
      <c r="BJ636" s="11"/>
      <c r="BK636" s="11"/>
      <c r="BL636" s="11"/>
      <c r="BM636" s="10"/>
      <c r="BN636" s="11"/>
      <c r="BO636" s="10"/>
      <c r="BP636" s="11"/>
      <c r="BQ636" s="10"/>
      <c r="BR636" s="10"/>
      <c r="BS636" s="10"/>
      <c r="BT636" s="10"/>
      <c r="BU636" s="10"/>
      <c r="BV636" s="6"/>
      <c r="BW636" s="6"/>
      <c r="BX636" s="10"/>
      <c r="BY636" s="11"/>
      <c r="BZ636" s="11"/>
      <c r="CA636" s="11"/>
      <c r="CB636" s="11"/>
      <c r="CC636" s="11"/>
      <c r="CD636" s="11"/>
      <c r="CE636" s="11"/>
      <c r="CF636" s="11"/>
      <c r="CG636" s="6"/>
      <c r="CH636" s="10"/>
      <c r="CI636" s="11"/>
      <c r="CJ636" s="11"/>
      <c r="CK636" s="11"/>
      <c r="CL636" s="11"/>
      <c r="CM636" s="11"/>
      <c r="CN636" s="11"/>
      <c r="CO636" s="11"/>
      <c r="CP636" s="11"/>
    </row>
    <row r="637" spans="1:94" ht="15.75" x14ac:dyDescent="0.25">
      <c r="A637" s="17"/>
      <c r="B637" s="17"/>
      <c r="C637" s="24"/>
      <c r="D637" s="24"/>
      <c r="E637" s="24"/>
      <c r="F637" s="25"/>
      <c r="G637" s="25"/>
      <c r="H637" s="46"/>
      <c r="I637" s="81" t="str">
        <f t="shared" si="210"/>
        <v/>
      </c>
      <c r="J637" s="28" t="str">
        <f t="shared" si="211"/>
        <v/>
      </c>
      <c r="K637" s="29" t="str">
        <f t="shared" si="212"/>
        <v/>
      </c>
      <c r="L637" s="99" t="str">
        <f t="shared" si="213"/>
        <v/>
      </c>
      <c r="M637" s="30" t="str">
        <f t="shared" si="214"/>
        <v/>
      </c>
      <c r="N637" s="31" t="str">
        <f t="shared" si="215"/>
        <v/>
      </c>
      <c r="P637" s="14">
        <f t="shared" si="198"/>
        <v>-154</v>
      </c>
      <c r="Q637" s="14"/>
      <c r="R637" s="56" t="e">
        <f t="shared" si="199"/>
        <v>#N/A</v>
      </c>
      <c r="S637" s="56" t="e">
        <f t="shared" si="200"/>
        <v>#N/A</v>
      </c>
      <c r="T637" s="98" t="e">
        <f t="shared" si="201"/>
        <v>#N/A</v>
      </c>
      <c r="U637" s="11" t="e">
        <f t="shared" si="202"/>
        <v>#N/A</v>
      </c>
      <c r="V637" s="11" t="e">
        <f t="shared" si="203"/>
        <v>#N/A</v>
      </c>
      <c r="W637" s="11" t="e">
        <f t="shared" si="204"/>
        <v>#N/A</v>
      </c>
      <c r="X637" s="11" t="e">
        <f t="shared" si="205"/>
        <v>#N/A</v>
      </c>
      <c r="Y637" s="11" t="e">
        <f t="shared" si="206"/>
        <v>#N/A</v>
      </c>
      <c r="Z637" s="11" t="e">
        <f t="shared" si="207"/>
        <v>#N/A</v>
      </c>
      <c r="AA637" s="56" t="e">
        <f t="shared" si="208"/>
        <v>#N/A</v>
      </c>
      <c r="AB637" s="56" t="e">
        <f t="shared" si="209"/>
        <v>#N/A</v>
      </c>
      <c r="AC637" s="35" t="e">
        <f t="shared" si="216"/>
        <v>#N/A</v>
      </c>
      <c r="AD637" s="35" t="e">
        <f t="shared" si="217"/>
        <v>#N/A</v>
      </c>
      <c r="AE637" s="35" t="e">
        <f t="shared" si="218"/>
        <v>#N/A</v>
      </c>
      <c r="AF637" s="35" t="e">
        <f t="shared" si="219"/>
        <v>#N/A</v>
      </c>
      <c r="AG637"/>
      <c r="AH637"/>
      <c r="AI637" s="10"/>
      <c r="AJ637" s="11"/>
      <c r="AK637" s="10"/>
      <c r="AL637" s="11"/>
      <c r="AM637" s="10"/>
      <c r="AN637" s="10"/>
      <c r="AO637" s="10"/>
      <c r="AP637" s="10"/>
      <c r="AQ637" s="10"/>
      <c r="AS637" s="10"/>
      <c r="AT637" s="11"/>
      <c r="AU637" s="11"/>
      <c r="AV637" s="11"/>
      <c r="AW637" s="11"/>
      <c r="AX637" s="11"/>
      <c r="AY637" s="11"/>
      <c r="AZ637" s="11"/>
      <c r="BA637" s="11"/>
      <c r="BC637" s="10"/>
      <c r="BD637" s="11"/>
      <c r="BE637" s="11"/>
      <c r="BF637" s="11"/>
      <c r="BG637" s="11"/>
      <c r="BH637" s="11"/>
      <c r="BI637" s="11"/>
      <c r="BJ637" s="11"/>
      <c r="BK637" s="11"/>
      <c r="BL637" s="11"/>
      <c r="BM637" s="10"/>
      <c r="BN637" s="11"/>
      <c r="BO637" s="10"/>
      <c r="BP637" s="11"/>
      <c r="BQ637" s="10"/>
      <c r="BR637" s="10"/>
      <c r="BS637" s="10"/>
      <c r="BT637" s="10"/>
      <c r="BU637" s="10"/>
      <c r="BV637" s="6"/>
      <c r="BW637" s="6"/>
      <c r="BX637" s="10"/>
      <c r="BY637" s="11"/>
      <c r="BZ637" s="11"/>
      <c r="CA637" s="11"/>
      <c r="CB637" s="11"/>
      <c r="CC637" s="11"/>
      <c r="CD637" s="11"/>
      <c r="CE637" s="11"/>
      <c r="CF637" s="11"/>
      <c r="CG637" s="6"/>
      <c r="CH637" s="10"/>
      <c r="CI637" s="11"/>
      <c r="CJ637" s="11"/>
      <c r="CK637" s="11"/>
      <c r="CL637" s="11"/>
      <c r="CM637" s="11"/>
      <c r="CN637" s="11"/>
      <c r="CO637" s="11"/>
      <c r="CP637" s="11"/>
    </row>
    <row r="638" spans="1:94" ht="15.75" x14ac:dyDescent="0.25">
      <c r="A638" s="17"/>
      <c r="B638" s="17"/>
      <c r="C638" s="24"/>
      <c r="D638" s="24"/>
      <c r="E638" s="24"/>
      <c r="F638" s="25"/>
      <c r="G638" s="25"/>
      <c r="H638" s="46"/>
      <c r="I638" s="81" t="str">
        <f t="shared" si="210"/>
        <v/>
      </c>
      <c r="J638" s="28" t="str">
        <f t="shared" si="211"/>
        <v/>
      </c>
      <c r="K638" s="29" t="str">
        <f t="shared" si="212"/>
        <v/>
      </c>
      <c r="L638" s="99" t="str">
        <f t="shared" si="213"/>
        <v/>
      </c>
      <c r="M638" s="30" t="str">
        <f t="shared" si="214"/>
        <v/>
      </c>
      <c r="N638" s="31" t="str">
        <f t="shared" si="215"/>
        <v/>
      </c>
      <c r="P638" s="14">
        <f t="shared" si="198"/>
        <v>-154</v>
      </c>
      <c r="Q638" s="14"/>
      <c r="R638" s="56" t="e">
        <f t="shared" si="199"/>
        <v>#N/A</v>
      </c>
      <c r="S638" s="56" t="e">
        <f t="shared" si="200"/>
        <v>#N/A</v>
      </c>
      <c r="T638" s="98" t="e">
        <f t="shared" si="201"/>
        <v>#N/A</v>
      </c>
      <c r="U638" s="11" t="e">
        <f t="shared" si="202"/>
        <v>#N/A</v>
      </c>
      <c r="V638" s="11" t="e">
        <f t="shared" si="203"/>
        <v>#N/A</v>
      </c>
      <c r="W638" s="11" t="e">
        <f t="shared" si="204"/>
        <v>#N/A</v>
      </c>
      <c r="X638" s="11" t="e">
        <f t="shared" si="205"/>
        <v>#N/A</v>
      </c>
      <c r="Y638" s="11" t="e">
        <f t="shared" si="206"/>
        <v>#N/A</v>
      </c>
      <c r="Z638" s="11" t="e">
        <f t="shared" si="207"/>
        <v>#N/A</v>
      </c>
      <c r="AA638" s="56" t="e">
        <f t="shared" si="208"/>
        <v>#N/A</v>
      </c>
      <c r="AB638" s="56" t="e">
        <f t="shared" si="209"/>
        <v>#N/A</v>
      </c>
      <c r="AC638" s="35" t="e">
        <f t="shared" si="216"/>
        <v>#N/A</v>
      </c>
      <c r="AD638" s="35" t="e">
        <f t="shared" si="217"/>
        <v>#N/A</v>
      </c>
      <c r="AE638" s="35" t="e">
        <f t="shared" si="218"/>
        <v>#N/A</v>
      </c>
      <c r="AF638" s="35" t="e">
        <f t="shared" si="219"/>
        <v>#N/A</v>
      </c>
      <c r="AG638"/>
      <c r="AH638"/>
      <c r="AI638" s="10"/>
      <c r="AJ638" s="11"/>
      <c r="AK638" s="10"/>
      <c r="AL638" s="11"/>
      <c r="AM638" s="10"/>
      <c r="AN638" s="10"/>
      <c r="AO638" s="10"/>
      <c r="AP638" s="10"/>
      <c r="AQ638" s="10"/>
      <c r="AS638" s="10"/>
      <c r="AT638" s="11"/>
      <c r="AU638" s="11"/>
      <c r="AV638" s="11"/>
      <c r="AW638" s="11"/>
      <c r="AX638" s="11"/>
      <c r="AY638" s="11"/>
      <c r="AZ638" s="11"/>
      <c r="BA638" s="11"/>
      <c r="BC638" s="10"/>
      <c r="BD638" s="11"/>
      <c r="BE638" s="11"/>
      <c r="BF638" s="11"/>
      <c r="BG638" s="11"/>
      <c r="BH638" s="11"/>
      <c r="BI638" s="11"/>
      <c r="BJ638" s="11"/>
      <c r="BK638" s="11"/>
      <c r="BL638" s="11"/>
      <c r="BM638" s="10"/>
      <c r="BN638" s="11"/>
      <c r="BO638" s="10"/>
      <c r="BP638" s="11"/>
      <c r="BQ638" s="10"/>
      <c r="BR638" s="10"/>
      <c r="BS638" s="10"/>
      <c r="BT638" s="10"/>
      <c r="BU638" s="10"/>
      <c r="BV638" s="6"/>
      <c r="BW638" s="6"/>
      <c r="BX638" s="10"/>
      <c r="BY638" s="11"/>
      <c r="BZ638" s="11"/>
      <c r="CA638" s="11"/>
      <c r="CB638" s="11"/>
      <c r="CC638" s="11"/>
      <c r="CD638" s="11"/>
      <c r="CE638" s="11"/>
      <c r="CF638" s="11"/>
      <c r="CG638" s="6"/>
      <c r="CH638" s="10"/>
      <c r="CI638" s="11"/>
      <c r="CJ638" s="11"/>
      <c r="CK638" s="11"/>
      <c r="CL638" s="11"/>
      <c r="CM638" s="11"/>
      <c r="CN638" s="11"/>
      <c r="CO638" s="11"/>
      <c r="CP638" s="11"/>
    </row>
    <row r="639" spans="1:94" ht="15.75" x14ac:dyDescent="0.25">
      <c r="A639" s="17"/>
      <c r="B639" s="17"/>
      <c r="C639" s="24"/>
      <c r="D639" s="24"/>
      <c r="E639" s="24"/>
      <c r="F639" s="25"/>
      <c r="G639" s="25"/>
      <c r="H639" s="46"/>
      <c r="I639" s="81" t="str">
        <f t="shared" si="210"/>
        <v/>
      </c>
      <c r="J639" s="28" t="str">
        <f t="shared" si="211"/>
        <v/>
      </c>
      <c r="K639" s="29" t="str">
        <f t="shared" si="212"/>
        <v/>
      </c>
      <c r="L639" s="99" t="str">
        <f t="shared" si="213"/>
        <v/>
      </c>
      <c r="M639" s="30" t="str">
        <f t="shared" si="214"/>
        <v/>
      </c>
      <c r="N639" s="31" t="str">
        <f t="shared" si="215"/>
        <v/>
      </c>
      <c r="P639" s="14">
        <f t="shared" si="198"/>
        <v>-154</v>
      </c>
      <c r="Q639" s="14"/>
      <c r="R639" s="56" t="e">
        <f t="shared" si="199"/>
        <v>#N/A</v>
      </c>
      <c r="S639" s="56" t="e">
        <f t="shared" si="200"/>
        <v>#N/A</v>
      </c>
      <c r="T639" s="98" t="e">
        <f t="shared" si="201"/>
        <v>#N/A</v>
      </c>
      <c r="U639" s="11" t="e">
        <f t="shared" si="202"/>
        <v>#N/A</v>
      </c>
      <c r="V639" s="11" t="e">
        <f t="shared" si="203"/>
        <v>#N/A</v>
      </c>
      <c r="W639" s="11" t="e">
        <f t="shared" si="204"/>
        <v>#N/A</v>
      </c>
      <c r="X639" s="11" t="e">
        <f t="shared" si="205"/>
        <v>#N/A</v>
      </c>
      <c r="Y639" s="11" t="e">
        <f t="shared" si="206"/>
        <v>#N/A</v>
      </c>
      <c r="Z639" s="11" t="e">
        <f t="shared" si="207"/>
        <v>#N/A</v>
      </c>
      <c r="AA639" s="56" t="e">
        <f t="shared" si="208"/>
        <v>#N/A</v>
      </c>
      <c r="AB639" s="56" t="e">
        <f t="shared" si="209"/>
        <v>#N/A</v>
      </c>
      <c r="AC639" s="35" t="e">
        <f t="shared" si="216"/>
        <v>#N/A</v>
      </c>
      <c r="AD639" s="35" t="e">
        <f t="shared" si="217"/>
        <v>#N/A</v>
      </c>
      <c r="AE639" s="35" t="e">
        <f t="shared" si="218"/>
        <v>#N/A</v>
      </c>
      <c r="AF639" s="35" t="e">
        <f t="shared" si="219"/>
        <v>#N/A</v>
      </c>
      <c r="AG639"/>
      <c r="AH639"/>
      <c r="AI639" s="10"/>
      <c r="AJ639" s="11"/>
      <c r="AK639" s="10"/>
      <c r="AL639" s="11"/>
      <c r="AM639" s="10"/>
      <c r="AN639" s="10"/>
      <c r="AO639" s="10"/>
      <c r="AP639" s="10"/>
      <c r="AQ639" s="10"/>
      <c r="AS639" s="10"/>
      <c r="AT639" s="11"/>
      <c r="AU639" s="11"/>
      <c r="AV639" s="11"/>
      <c r="AW639" s="11"/>
      <c r="AX639" s="11"/>
      <c r="AY639" s="11"/>
      <c r="AZ639" s="11"/>
      <c r="BA639" s="11"/>
      <c r="BC639" s="10"/>
      <c r="BD639" s="11"/>
      <c r="BE639" s="11"/>
      <c r="BF639" s="11"/>
      <c r="BG639" s="11"/>
      <c r="BH639" s="11"/>
      <c r="BI639" s="11"/>
      <c r="BJ639" s="11"/>
      <c r="BK639" s="11"/>
      <c r="BL639" s="11"/>
      <c r="BM639" s="10"/>
      <c r="BN639" s="11"/>
      <c r="BO639" s="10"/>
      <c r="BP639" s="11"/>
      <c r="BQ639" s="10"/>
      <c r="BR639" s="10"/>
      <c r="BS639" s="10"/>
      <c r="BT639" s="10"/>
      <c r="BU639" s="10"/>
      <c r="BV639" s="6"/>
      <c r="BW639" s="6"/>
      <c r="BX639" s="10"/>
      <c r="BY639" s="11"/>
      <c r="BZ639" s="11"/>
      <c r="CA639" s="11"/>
      <c r="CB639" s="11"/>
      <c r="CC639" s="11"/>
      <c r="CD639" s="11"/>
      <c r="CE639" s="11"/>
      <c r="CF639" s="11"/>
      <c r="CG639" s="6"/>
      <c r="CH639" s="10"/>
      <c r="CI639" s="11"/>
      <c r="CJ639" s="11"/>
      <c r="CK639" s="11"/>
      <c r="CL639" s="11"/>
      <c r="CM639" s="11"/>
      <c r="CN639" s="11"/>
      <c r="CO639" s="11"/>
      <c r="CP639" s="11"/>
    </row>
    <row r="640" spans="1:94" ht="15.75" x14ac:dyDescent="0.25">
      <c r="A640" s="17"/>
      <c r="B640" s="17"/>
      <c r="C640" s="24"/>
      <c r="D640" s="24"/>
      <c r="E640" s="24"/>
      <c r="F640" s="25"/>
      <c r="G640" s="25"/>
      <c r="H640" s="46"/>
      <c r="I640" s="81" t="str">
        <f t="shared" si="210"/>
        <v/>
      </c>
      <c r="J640" s="28" t="str">
        <f t="shared" si="211"/>
        <v/>
      </c>
      <c r="K640" s="29" t="str">
        <f t="shared" si="212"/>
        <v/>
      </c>
      <c r="L640" s="99" t="str">
        <f t="shared" si="213"/>
        <v/>
      </c>
      <c r="M640" s="30" t="str">
        <f t="shared" si="214"/>
        <v/>
      </c>
      <c r="N640" s="31" t="str">
        <f t="shared" si="215"/>
        <v/>
      </c>
      <c r="P640" s="14">
        <f t="shared" si="198"/>
        <v>-154</v>
      </c>
      <c r="Q640" s="14"/>
      <c r="R640" s="56" t="e">
        <f t="shared" si="199"/>
        <v>#N/A</v>
      </c>
      <c r="S640" s="56" t="e">
        <f t="shared" si="200"/>
        <v>#N/A</v>
      </c>
      <c r="T640" s="98" t="e">
        <f t="shared" si="201"/>
        <v>#N/A</v>
      </c>
      <c r="U640" s="11" t="e">
        <f t="shared" si="202"/>
        <v>#N/A</v>
      </c>
      <c r="V640" s="11" t="e">
        <f t="shared" si="203"/>
        <v>#N/A</v>
      </c>
      <c r="W640" s="11" t="e">
        <f t="shared" si="204"/>
        <v>#N/A</v>
      </c>
      <c r="X640" s="11" t="e">
        <f t="shared" si="205"/>
        <v>#N/A</v>
      </c>
      <c r="Y640" s="11" t="e">
        <f t="shared" si="206"/>
        <v>#N/A</v>
      </c>
      <c r="Z640" s="11" t="e">
        <f t="shared" si="207"/>
        <v>#N/A</v>
      </c>
      <c r="AA640" s="56" t="e">
        <f t="shared" si="208"/>
        <v>#N/A</v>
      </c>
      <c r="AB640" s="56" t="e">
        <f t="shared" si="209"/>
        <v>#N/A</v>
      </c>
      <c r="AC640" s="35" t="e">
        <f t="shared" si="216"/>
        <v>#N/A</v>
      </c>
      <c r="AD640" s="35" t="e">
        <f t="shared" si="217"/>
        <v>#N/A</v>
      </c>
      <c r="AE640" s="35" t="e">
        <f t="shared" si="218"/>
        <v>#N/A</v>
      </c>
      <c r="AF640" s="35" t="e">
        <f t="shared" si="219"/>
        <v>#N/A</v>
      </c>
      <c r="AG640"/>
      <c r="AH640"/>
      <c r="AI640" s="10"/>
      <c r="AJ640" s="11"/>
      <c r="AK640" s="10"/>
      <c r="AL640" s="11"/>
      <c r="AM640" s="10"/>
      <c r="AN640" s="10"/>
      <c r="AO640" s="10"/>
      <c r="AP640" s="10"/>
      <c r="AQ640" s="10"/>
      <c r="AS640" s="10"/>
      <c r="AT640" s="11"/>
      <c r="AU640" s="11"/>
      <c r="AV640" s="11"/>
      <c r="AW640" s="11"/>
      <c r="AX640" s="11"/>
      <c r="AY640" s="11"/>
      <c r="AZ640" s="11"/>
      <c r="BA640" s="11"/>
      <c r="BC640" s="10"/>
      <c r="BD640" s="11"/>
      <c r="BE640" s="11"/>
      <c r="BF640" s="11"/>
      <c r="BG640" s="11"/>
      <c r="BH640" s="11"/>
      <c r="BI640" s="11"/>
      <c r="BJ640" s="11"/>
      <c r="BK640" s="11"/>
      <c r="BL640" s="11"/>
      <c r="BM640" s="10"/>
      <c r="BN640" s="11"/>
      <c r="BO640" s="10"/>
      <c r="BP640" s="11"/>
      <c r="BQ640" s="10"/>
      <c r="BR640" s="10"/>
      <c r="BS640" s="10"/>
      <c r="BT640" s="10"/>
      <c r="BU640" s="10"/>
      <c r="BV640" s="6"/>
      <c r="BW640" s="6"/>
      <c r="BX640" s="10"/>
      <c r="BY640" s="11"/>
      <c r="BZ640" s="11"/>
      <c r="CA640" s="11"/>
      <c r="CB640" s="11"/>
      <c r="CC640" s="11"/>
      <c r="CD640" s="11"/>
      <c r="CE640" s="11"/>
      <c r="CF640" s="11"/>
      <c r="CG640" s="6"/>
      <c r="CH640" s="10"/>
      <c r="CI640" s="11"/>
      <c r="CJ640" s="11"/>
      <c r="CK640" s="11"/>
      <c r="CL640" s="11"/>
      <c r="CM640" s="11"/>
      <c r="CN640" s="11"/>
      <c r="CO640" s="11"/>
      <c r="CP640" s="11"/>
    </row>
    <row r="641" spans="1:94" ht="15.75" x14ac:dyDescent="0.25">
      <c r="A641" s="17"/>
      <c r="B641" s="17"/>
      <c r="C641" s="24"/>
      <c r="D641" s="24"/>
      <c r="E641" s="24"/>
      <c r="F641" s="25"/>
      <c r="G641" s="25"/>
      <c r="H641" s="46"/>
      <c r="I641" s="81" t="str">
        <f t="shared" si="210"/>
        <v/>
      </c>
      <c r="J641" s="28" t="str">
        <f t="shared" si="211"/>
        <v/>
      </c>
      <c r="K641" s="29" t="str">
        <f t="shared" si="212"/>
        <v/>
      </c>
      <c r="L641" s="99" t="str">
        <f t="shared" si="213"/>
        <v/>
      </c>
      <c r="M641" s="30" t="str">
        <f t="shared" si="214"/>
        <v/>
      </c>
      <c r="N641" s="31" t="str">
        <f t="shared" si="215"/>
        <v/>
      </c>
      <c r="P641" s="14">
        <f t="shared" si="198"/>
        <v>-154</v>
      </c>
      <c r="Q641" s="14"/>
      <c r="R641" s="56" t="e">
        <f t="shared" si="199"/>
        <v>#N/A</v>
      </c>
      <c r="S641" s="56" t="e">
        <f t="shared" si="200"/>
        <v>#N/A</v>
      </c>
      <c r="T641" s="98" t="e">
        <f t="shared" si="201"/>
        <v>#N/A</v>
      </c>
      <c r="U641" s="11" t="e">
        <f t="shared" si="202"/>
        <v>#N/A</v>
      </c>
      <c r="V641" s="11" t="e">
        <f t="shared" si="203"/>
        <v>#N/A</v>
      </c>
      <c r="W641" s="11" t="e">
        <f t="shared" si="204"/>
        <v>#N/A</v>
      </c>
      <c r="X641" s="11" t="e">
        <f t="shared" si="205"/>
        <v>#N/A</v>
      </c>
      <c r="Y641" s="11" t="e">
        <f t="shared" si="206"/>
        <v>#N/A</v>
      </c>
      <c r="Z641" s="11" t="e">
        <f t="shared" si="207"/>
        <v>#N/A</v>
      </c>
      <c r="AA641" s="56" t="e">
        <f t="shared" si="208"/>
        <v>#N/A</v>
      </c>
      <c r="AB641" s="56" t="e">
        <f t="shared" si="209"/>
        <v>#N/A</v>
      </c>
      <c r="AC641" s="35" t="e">
        <f t="shared" si="216"/>
        <v>#N/A</v>
      </c>
      <c r="AD641" s="35" t="e">
        <f t="shared" si="217"/>
        <v>#N/A</v>
      </c>
      <c r="AE641" s="35" t="e">
        <f t="shared" si="218"/>
        <v>#N/A</v>
      </c>
      <c r="AF641" s="35" t="e">
        <f t="shared" si="219"/>
        <v>#N/A</v>
      </c>
      <c r="AG641"/>
      <c r="AH641"/>
      <c r="AI641" s="10"/>
      <c r="AJ641" s="11"/>
      <c r="AK641" s="10"/>
      <c r="AL641" s="11"/>
      <c r="AM641" s="10"/>
      <c r="AN641" s="10"/>
      <c r="AO641" s="10"/>
      <c r="AP641" s="10"/>
      <c r="AQ641" s="10"/>
      <c r="AS641" s="10"/>
      <c r="AT641" s="11"/>
      <c r="AU641" s="11"/>
      <c r="AV641" s="11"/>
      <c r="AW641" s="11"/>
      <c r="AX641" s="11"/>
      <c r="AY641" s="11"/>
      <c r="AZ641" s="11"/>
      <c r="BA641" s="11"/>
      <c r="BC641" s="10"/>
      <c r="BD641" s="11"/>
      <c r="BE641" s="11"/>
      <c r="BF641" s="11"/>
      <c r="BG641" s="11"/>
      <c r="BH641" s="11"/>
      <c r="BI641" s="11"/>
      <c r="BJ641" s="11"/>
      <c r="BK641" s="11"/>
      <c r="BL641" s="11"/>
      <c r="BM641" s="10"/>
      <c r="BN641" s="11"/>
      <c r="BO641" s="10"/>
      <c r="BP641" s="11"/>
      <c r="BQ641" s="10"/>
      <c r="BR641" s="10"/>
      <c r="BS641" s="10"/>
      <c r="BT641" s="10"/>
      <c r="BU641" s="10"/>
      <c r="BV641" s="6"/>
      <c r="BW641" s="6"/>
      <c r="BX641" s="10"/>
      <c r="BY641" s="11"/>
      <c r="BZ641" s="11"/>
      <c r="CA641" s="11"/>
      <c r="CB641" s="11"/>
      <c r="CC641" s="11"/>
      <c r="CD641" s="11"/>
      <c r="CE641" s="11"/>
      <c r="CF641" s="11"/>
      <c r="CG641" s="6"/>
      <c r="CH641" s="10"/>
      <c r="CI641" s="11"/>
      <c r="CJ641" s="11"/>
      <c r="CK641" s="11"/>
      <c r="CL641" s="11"/>
      <c r="CM641" s="11"/>
      <c r="CN641" s="11"/>
      <c r="CO641" s="11"/>
      <c r="CP641" s="11"/>
    </row>
    <row r="642" spans="1:94" ht="15.75" x14ac:dyDescent="0.25">
      <c r="A642" s="17"/>
      <c r="B642" s="17"/>
      <c r="C642" s="24"/>
      <c r="D642" s="24"/>
      <c r="E642" s="24"/>
      <c r="F642" s="25"/>
      <c r="G642" s="25"/>
      <c r="H642" s="46"/>
      <c r="I642" s="81" t="str">
        <f t="shared" si="210"/>
        <v/>
      </c>
      <c r="J642" s="28" t="str">
        <f t="shared" si="211"/>
        <v/>
      </c>
      <c r="K642" s="29" t="str">
        <f t="shared" si="212"/>
        <v/>
      </c>
      <c r="L642" s="99" t="str">
        <f t="shared" si="213"/>
        <v/>
      </c>
      <c r="M642" s="30" t="str">
        <f t="shared" si="214"/>
        <v/>
      </c>
      <c r="N642" s="31" t="str">
        <f t="shared" si="215"/>
        <v/>
      </c>
      <c r="P642" s="14">
        <f t="shared" si="198"/>
        <v>-154</v>
      </c>
      <c r="Q642" s="14"/>
      <c r="R642" s="56" t="e">
        <f t="shared" si="199"/>
        <v>#N/A</v>
      </c>
      <c r="S642" s="56" t="e">
        <f t="shared" si="200"/>
        <v>#N/A</v>
      </c>
      <c r="T642" s="98" t="e">
        <f t="shared" si="201"/>
        <v>#N/A</v>
      </c>
      <c r="U642" s="11" t="e">
        <f t="shared" si="202"/>
        <v>#N/A</v>
      </c>
      <c r="V642" s="11" t="e">
        <f t="shared" si="203"/>
        <v>#N/A</v>
      </c>
      <c r="W642" s="11" t="e">
        <f t="shared" si="204"/>
        <v>#N/A</v>
      </c>
      <c r="X642" s="11" t="e">
        <f t="shared" si="205"/>
        <v>#N/A</v>
      </c>
      <c r="Y642" s="11" t="e">
        <f t="shared" si="206"/>
        <v>#N/A</v>
      </c>
      <c r="Z642" s="11" t="e">
        <f t="shared" si="207"/>
        <v>#N/A</v>
      </c>
      <c r="AA642" s="56" t="e">
        <f t="shared" si="208"/>
        <v>#N/A</v>
      </c>
      <c r="AB642" s="56" t="e">
        <f t="shared" si="209"/>
        <v>#N/A</v>
      </c>
      <c r="AC642" s="35" t="e">
        <f t="shared" si="216"/>
        <v>#N/A</v>
      </c>
      <c r="AD642" s="35" t="e">
        <f t="shared" si="217"/>
        <v>#N/A</v>
      </c>
      <c r="AE642" s="35" t="e">
        <f t="shared" si="218"/>
        <v>#N/A</v>
      </c>
      <c r="AF642" s="35" t="e">
        <f t="shared" si="219"/>
        <v>#N/A</v>
      </c>
      <c r="AG642"/>
      <c r="AH642"/>
      <c r="AI642" s="10"/>
      <c r="AJ642" s="11"/>
      <c r="AK642" s="10"/>
      <c r="AL642" s="11"/>
      <c r="AM642" s="10"/>
      <c r="AN642" s="10"/>
      <c r="AO642" s="10"/>
      <c r="AP642" s="10"/>
      <c r="AQ642" s="10"/>
      <c r="AS642" s="10"/>
      <c r="AT642" s="11"/>
      <c r="AU642" s="11"/>
      <c r="AV642" s="11"/>
      <c r="AW642" s="11"/>
      <c r="AX642" s="11"/>
      <c r="AY642" s="11"/>
      <c r="AZ642" s="11"/>
      <c r="BA642" s="11"/>
      <c r="BC642" s="10"/>
      <c r="BD642" s="11"/>
      <c r="BE642" s="11"/>
      <c r="BF642" s="11"/>
      <c r="BG642" s="11"/>
      <c r="BH642" s="11"/>
      <c r="BI642" s="11"/>
      <c r="BJ642" s="11"/>
      <c r="BK642" s="11"/>
      <c r="BL642" s="11"/>
      <c r="BM642" s="10"/>
      <c r="BN642" s="11"/>
      <c r="BO642" s="10"/>
      <c r="BP642" s="11"/>
      <c r="BQ642" s="10"/>
      <c r="BR642" s="10"/>
      <c r="BS642" s="10"/>
      <c r="BT642" s="10"/>
      <c r="BU642" s="10"/>
      <c r="BV642" s="6"/>
      <c r="BW642" s="6"/>
      <c r="BX642" s="10"/>
      <c r="BY642" s="11"/>
      <c r="BZ642" s="11"/>
      <c r="CA642" s="11"/>
      <c r="CB642" s="11"/>
      <c r="CC642" s="11"/>
      <c r="CD642" s="11"/>
      <c r="CE642" s="11"/>
      <c r="CF642" s="11"/>
      <c r="CG642" s="6"/>
      <c r="CH642" s="10"/>
      <c r="CI642" s="11"/>
      <c r="CJ642" s="11"/>
      <c r="CK642" s="11"/>
      <c r="CL642" s="11"/>
      <c r="CM642" s="11"/>
      <c r="CN642" s="11"/>
      <c r="CO642" s="11"/>
      <c r="CP642" s="11"/>
    </row>
    <row r="643" spans="1:94" ht="15.75" x14ac:dyDescent="0.25">
      <c r="A643" s="17"/>
      <c r="B643" s="17"/>
      <c r="C643" s="24"/>
      <c r="D643" s="24"/>
      <c r="E643" s="24"/>
      <c r="F643" s="25"/>
      <c r="G643" s="25"/>
      <c r="H643" s="46"/>
      <c r="I643" s="81" t="str">
        <f t="shared" si="210"/>
        <v/>
      </c>
      <c r="J643" s="28" t="str">
        <f t="shared" si="211"/>
        <v/>
      </c>
      <c r="K643" s="29" t="str">
        <f t="shared" si="212"/>
        <v/>
      </c>
      <c r="L643" s="99" t="str">
        <f t="shared" si="213"/>
        <v/>
      </c>
      <c r="M643" s="30" t="str">
        <f t="shared" si="214"/>
        <v/>
      </c>
      <c r="N643" s="31" t="str">
        <f t="shared" si="215"/>
        <v/>
      </c>
      <c r="P643" s="14">
        <f t="shared" si="198"/>
        <v>-154</v>
      </c>
      <c r="Q643" s="14"/>
      <c r="R643" s="56" t="e">
        <f t="shared" si="199"/>
        <v>#N/A</v>
      </c>
      <c r="S643" s="56" t="e">
        <f t="shared" si="200"/>
        <v>#N/A</v>
      </c>
      <c r="T643" s="98" t="e">
        <f t="shared" si="201"/>
        <v>#N/A</v>
      </c>
      <c r="U643" s="11" t="e">
        <f t="shared" si="202"/>
        <v>#N/A</v>
      </c>
      <c r="V643" s="11" t="e">
        <f t="shared" si="203"/>
        <v>#N/A</v>
      </c>
      <c r="W643" s="11" t="e">
        <f t="shared" si="204"/>
        <v>#N/A</v>
      </c>
      <c r="X643" s="11" t="e">
        <f t="shared" si="205"/>
        <v>#N/A</v>
      </c>
      <c r="Y643" s="11" t="e">
        <f t="shared" si="206"/>
        <v>#N/A</v>
      </c>
      <c r="Z643" s="11" t="e">
        <f t="shared" si="207"/>
        <v>#N/A</v>
      </c>
      <c r="AA643" s="56" t="e">
        <f t="shared" si="208"/>
        <v>#N/A</v>
      </c>
      <c r="AB643" s="56" t="e">
        <f t="shared" si="209"/>
        <v>#N/A</v>
      </c>
      <c r="AC643" s="35" t="e">
        <f t="shared" si="216"/>
        <v>#N/A</v>
      </c>
      <c r="AD643" s="35" t="e">
        <f t="shared" si="217"/>
        <v>#N/A</v>
      </c>
      <c r="AE643" s="35" t="e">
        <f t="shared" si="218"/>
        <v>#N/A</v>
      </c>
      <c r="AF643" s="35" t="e">
        <f t="shared" si="219"/>
        <v>#N/A</v>
      </c>
      <c r="AG643"/>
      <c r="AH643"/>
      <c r="AI643" s="10"/>
      <c r="AJ643" s="11"/>
      <c r="AK643" s="10"/>
      <c r="AL643" s="11"/>
      <c r="AM643" s="10"/>
      <c r="AN643" s="10"/>
      <c r="AO643" s="10"/>
      <c r="AP643" s="10"/>
      <c r="AQ643" s="10"/>
      <c r="AS643" s="10"/>
      <c r="AT643" s="11"/>
      <c r="AU643" s="11"/>
      <c r="AV643" s="11"/>
      <c r="AW643" s="11"/>
      <c r="AX643" s="11"/>
      <c r="AY643" s="11"/>
      <c r="AZ643" s="11"/>
      <c r="BA643" s="11"/>
      <c r="BC643" s="10"/>
      <c r="BD643" s="11"/>
      <c r="BE643" s="11"/>
      <c r="BF643" s="11"/>
      <c r="BG643" s="11"/>
      <c r="BH643" s="11"/>
      <c r="BI643" s="11"/>
      <c r="BJ643" s="11"/>
      <c r="BK643" s="11"/>
      <c r="BL643" s="11"/>
      <c r="BM643" s="10"/>
      <c r="BN643" s="11"/>
      <c r="BO643" s="10"/>
      <c r="BP643" s="11"/>
      <c r="BQ643" s="10"/>
      <c r="BR643" s="10"/>
      <c r="BS643" s="10"/>
      <c r="BT643" s="10"/>
      <c r="BU643" s="10"/>
      <c r="BV643" s="6"/>
      <c r="BW643" s="6"/>
      <c r="BX643" s="10"/>
      <c r="BY643" s="11"/>
      <c r="BZ643" s="11"/>
      <c r="CA643" s="11"/>
      <c r="CB643" s="11"/>
      <c r="CC643" s="11"/>
      <c r="CD643" s="11"/>
      <c r="CE643" s="11"/>
      <c r="CF643" s="11"/>
      <c r="CG643" s="6"/>
      <c r="CH643" s="10"/>
      <c r="CI643" s="11"/>
      <c r="CJ643" s="11"/>
      <c r="CK643" s="11"/>
      <c r="CL643" s="11"/>
      <c r="CM643" s="11"/>
      <c r="CN643" s="11"/>
      <c r="CO643" s="11"/>
      <c r="CP643" s="11"/>
    </row>
    <row r="644" spans="1:94" ht="15.75" x14ac:dyDescent="0.25">
      <c r="A644" s="17"/>
      <c r="B644" s="17"/>
      <c r="C644" s="24"/>
      <c r="D644" s="24"/>
      <c r="E644" s="24"/>
      <c r="F644" s="25"/>
      <c r="G644" s="25"/>
      <c r="H644" s="46"/>
      <c r="I644" s="81" t="str">
        <f t="shared" si="210"/>
        <v/>
      </c>
      <c r="J644" s="28" t="str">
        <f t="shared" si="211"/>
        <v/>
      </c>
      <c r="K644" s="29" t="str">
        <f t="shared" si="212"/>
        <v/>
      </c>
      <c r="L644" s="99" t="str">
        <f t="shared" si="213"/>
        <v/>
      </c>
      <c r="M644" s="30" t="str">
        <f t="shared" si="214"/>
        <v/>
      </c>
      <c r="N644" s="31" t="str">
        <f t="shared" si="215"/>
        <v/>
      </c>
      <c r="P644" s="14">
        <f t="shared" si="198"/>
        <v>-154</v>
      </c>
      <c r="Q644" s="14"/>
      <c r="R644" s="56" t="e">
        <f t="shared" si="199"/>
        <v>#N/A</v>
      </c>
      <c r="S644" s="56" t="e">
        <f t="shared" si="200"/>
        <v>#N/A</v>
      </c>
      <c r="T644" s="98" t="e">
        <f t="shared" si="201"/>
        <v>#N/A</v>
      </c>
      <c r="U644" s="11" t="e">
        <f t="shared" si="202"/>
        <v>#N/A</v>
      </c>
      <c r="V644" s="11" t="e">
        <f t="shared" si="203"/>
        <v>#N/A</v>
      </c>
      <c r="W644" s="11" t="e">
        <f t="shared" si="204"/>
        <v>#N/A</v>
      </c>
      <c r="X644" s="11" t="e">
        <f t="shared" si="205"/>
        <v>#N/A</v>
      </c>
      <c r="Y644" s="11" t="e">
        <f t="shared" si="206"/>
        <v>#N/A</v>
      </c>
      <c r="Z644" s="11" t="e">
        <f t="shared" si="207"/>
        <v>#N/A</v>
      </c>
      <c r="AA644" s="56" t="e">
        <f t="shared" si="208"/>
        <v>#N/A</v>
      </c>
      <c r="AB644" s="56" t="e">
        <f t="shared" si="209"/>
        <v>#N/A</v>
      </c>
      <c r="AC644" s="35" t="e">
        <f t="shared" si="216"/>
        <v>#N/A</v>
      </c>
      <c r="AD644" s="35" t="e">
        <f t="shared" si="217"/>
        <v>#N/A</v>
      </c>
      <c r="AE644" s="35" t="e">
        <f t="shared" si="218"/>
        <v>#N/A</v>
      </c>
      <c r="AF644" s="35" t="e">
        <f t="shared" si="219"/>
        <v>#N/A</v>
      </c>
      <c r="AG644"/>
      <c r="AH644"/>
      <c r="AI644" s="10"/>
      <c r="AJ644" s="11"/>
      <c r="AK644" s="10"/>
      <c r="AL644" s="11"/>
      <c r="AM644" s="10"/>
      <c r="AN644" s="10"/>
      <c r="AO644" s="10"/>
      <c r="AP644" s="10"/>
      <c r="AQ644" s="10"/>
      <c r="AS644" s="10"/>
      <c r="AT644" s="11"/>
      <c r="AU644" s="11"/>
      <c r="AV644" s="11"/>
      <c r="AW644" s="11"/>
      <c r="AX644" s="11"/>
      <c r="AY644" s="11"/>
      <c r="AZ644" s="11"/>
      <c r="BA644" s="11"/>
      <c r="BC644" s="10"/>
      <c r="BD644" s="11"/>
      <c r="BE644" s="11"/>
      <c r="BF644" s="11"/>
      <c r="BG644" s="11"/>
      <c r="BH644" s="11"/>
      <c r="BI644" s="11"/>
      <c r="BJ644" s="11"/>
      <c r="BK644" s="11"/>
      <c r="BL644" s="11"/>
      <c r="BM644" s="10"/>
      <c r="BN644" s="11"/>
      <c r="BO644" s="10"/>
      <c r="BP644" s="11"/>
      <c r="BQ644" s="10"/>
      <c r="BR644" s="10"/>
      <c r="BS644" s="10"/>
      <c r="BT644" s="10"/>
      <c r="BU644" s="10"/>
      <c r="BV644" s="6"/>
      <c r="BW644" s="6"/>
      <c r="BX644" s="10"/>
      <c r="BY644" s="11"/>
      <c r="BZ644" s="11"/>
      <c r="CA644" s="11"/>
      <c r="CB644" s="11"/>
      <c r="CC644" s="11"/>
      <c r="CD644" s="11"/>
      <c r="CE644" s="11"/>
      <c r="CF644" s="11"/>
      <c r="CG644" s="6"/>
      <c r="CH644" s="10"/>
      <c r="CI644" s="11"/>
      <c r="CJ644" s="11"/>
      <c r="CK644" s="11"/>
      <c r="CL644" s="11"/>
      <c r="CM644" s="11"/>
      <c r="CN644" s="11"/>
      <c r="CO644" s="11"/>
      <c r="CP644" s="11"/>
    </row>
    <row r="645" spans="1:94" ht="15.75" x14ac:dyDescent="0.25">
      <c r="A645" s="17"/>
      <c r="B645" s="17"/>
      <c r="C645" s="24"/>
      <c r="D645" s="24"/>
      <c r="E645" s="24"/>
      <c r="F645" s="25"/>
      <c r="G645" s="25"/>
      <c r="H645" s="46"/>
      <c r="I645" s="81" t="str">
        <f t="shared" si="210"/>
        <v/>
      </c>
      <c r="J645" s="28" t="str">
        <f t="shared" si="211"/>
        <v/>
      </c>
      <c r="K645" s="29" t="str">
        <f t="shared" si="212"/>
        <v/>
      </c>
      <c r="L645" s="99" t="str">
        <f t="shared" si="213"/>
        <v/>
      </c>
      <c r="M645" s="30" t="str">
        <f t="shared" si="214"/>
        <v/>
      </c>
      <c r="N645" s="31" t="str">
        <f t="shared" si="215"/>
        <v/>
      </c>
      <c r="P645" s="14">
        <f t="shared" si="198"/>
        <v>-154</v>
      </c>
      <c r="Q645" s="14"/>
      <c r="R645" s="56" t="e">
        <f t="shared" si="199"/>
        <v>#N/A</v>
      </c>
      <c r="S645" s="56" t="e">
        <f t="shared" si="200"/>
        <v>#N/A</v>
      </c>
      <c r="T645" s="98" t="e">
        <f t="shared" si="201"/>
        <v>#N/A</v>
      </c>
      <c r="U645" s="11" t="e">
        <f t="shared" si="202"/>
        <v>#N/A</v>
      </c>
      <c r="V645" s="11" t="e">
        <f t="shared" si="203"/>
        <v>#N/A</v>
      </c>
      <c r="W645" s="11" t="e">
        <f t="shared" si="204"/>
        <v>#N/A</v>
      </c>
      <c r="X645" s="11" t="e">
        <f t="shared" si="205"/>
        <v>#N/A</v>
      </c>
      <c r="Y645" s="11" t="e">
        <f t="shared" si="206"/>
        <v>#N/A</v>
      </c>
      <c r="Z645" s="11" t="e">
        <f t="shared" si="207"/>
        <v>#N/A</v>
      </c>
      <c r="AA645" s="56" t="e">
        <f t="shared" si="208"/>
        <v>#N/A</v>
      </c>
      <c r="AB645" s="56" t="e">
        <f t="shared" si="209"/>
        <v>#N/A</v>
      </c>
      <c r="AC645" s="35" t="e">
        <f t="shared" si="216"/>
        <v>#N/A</v>
      </c>
      <c r="AD645" s="35" t="e">
        <f t="shared" si="217"/>
        <v>#N/A</v>
      </c>
      <c r="AE645" s="35" t="e">
        <f t="shared" si="218"/>
        <v>#N/A</v>
      </c>
      <c r="AF645" s="35" t="e">
        <f t="shared" si="219"/>
        <v>#N/A</v>
      </c>
      <c r="AG645"/>
      <c r="AH645"/>
      <c r="AI645" s="10"/>
      <c r="AJ645" s="11"/>
      <c r="AK645" s="10"/>
      <c r="AL645" s="11"/>
      <c r="AM645" s="10"/>
      <c r="AN645" s="10"/>
      <c r="AO645" s="10"/>
      <c r="AP645" s="10"/>
      <c r="AQ645" s="10"/>
      <c r="AS645" s="10"/>
      <c r="AT645" s="11"/>
      <c r="AU645" s="11"/>
      <c r="AV645" s="11"/>
      <c r="AW645" s="11"/>
      <c r="AX645" s="11"/>
      <c r="AY645" s="11"/>
      <c r="AZ645" s="11"/>
      <c r="BA645" s="11"/>
      <c r="BC645" s="10"/>
      <c r="BD645" s="11"/>
      <c r="BE645" s="11"/>
      <c r="BF645" s="11"/>
      <c r="BG645" s="11"/>
      <c r="BH645" s="11"/>
      <c r="BI645" s="11"/>
      <c r="BJ645" s="11"/>
      <c r="BK645" s="11"/>
      <c r="BL645" s="11"/>
      <c r="BM645" s="10"/>
      <c r="BN645" s="11"/>
      <c r="BO645" s="10"/>
      <c r="BP645" s="11"/>
      <c r="BQ645" s="10"/>
      <c r="BR645" s="10"/>
      <c r="BS645" s="10"/>
      <c r="BT645" s="10"/>
      <c r="BU645" s="10"/>
      <c r="BV645" s="6"/>
      <c r="BW645" s="6"/>
      <c r="BX645" s="10"/>
      <c r="BY645" s="11"/>
      <c r="BZ645" s="11"/>
      <c r="CA645" s="11"/>
      <c r="CB645" s="11"/>
      <c r="CC645" s="11"/>
      <c r="CD645" s="11"/>
      <c r="CE645" s="11"/>
      <c r="CF645" s="11"/>
      <c r="CG645" s="6"/>
      <c r="CH645" s="10"/>
      <c r="CI645" s="11"/>
      <c r="CJ645" s="11"/>
      <c r="CK645" s="11"/>
      <c r="CL645" s="11"/>
      <c r="CM645" s="11"/>
      <c r="CN645" s="11"/>
      <c r="CO645" s="11"/>
      <c r="CP645" s="11"/>
    </row>
    <row r="646" spans="1:94" ht="15.75" x14ac:dyDescent="0.25">
      <c r="A646" s="17"/>
      <c r="B646" s="17"/>
      <c r="C646" s="24"/>
      <c r="D646" s="24"/>
      <c r="E646" s="24"/>
      <c r="F646" s="25"/>
      <c r="G646" s="25"/>
      <c r="H646" s="46"/>
      <c r="I646" s="81" t="str">
        <f t="shared" si="210"/>
        <v/>
      </c>
      <c r="J646" s="28" t="str">
        <f t="shared" si="211"/>
        <v/>
      </c>
      <c r="K646" s="29" t="str">
        <f t="shared" si="212"/>
        <v/>
      </c>
      <c r="L646" s="99" t="str">
        <f t="shared" si="213"/>
        <v/>
      </c>
      <c r="M646" s="30" t="str">
        <f t="shared" si="214"/>
        <v/>
      </c>
      <c r="N646" s="31" t="str">
        <f t="shared" si="215"/>
        <v/>
      </c>
      <c r="P646" s="14">
        <f t="shared" si="198"/>
        <v>-154</v>
      </c>
      <c r="Q646" s="14"/>
      <c r="R646" s="56" t="e">
        <f t="shared" si="199"/>
        <v>#N/A</v>
      </c>
      <c r="S646" s="56" t="e">
        <f t="shared" si="200"/>
        <v>#N/A</v>
      </c>
      <c r="T646" s="98" t="e">
        <f t="shared" si="201"/>
        <v>#N/A</v>
      </c>
      <c r="U646" s="11" t="e">
        <f t="shared" si="202"/>
        <v>#N/A</v>
      </c>
      <c r="V646" s="11" t="e">
        <f t="shared" si="203"/>
        <v>#N/A</v>
      </c>
      <c r="W646" s="11" t="e">
        <f t="shared" si="204"/>
        <v>#N/A</v>
      </c>
      <c r="X646" s="11" t="e">
        <f t="shared" si="205"/>
        <v>#N/A</v>
      </c>
      <c r="Y646" s="11" t="e">
        <f t="shared" si="206"/>
        <v>#N/A</v>
      </c>
      <c r="Z646" s="11" t="e">
        <f t="shared" si="207"/>
        <v>#N/A</v>
      </c>
      <c r="AA646" s="56" t="e">
        <f t="shared" si="208"/>
        <v>#N/A</v>
      </c>
      <c r="AB646" s="56" t="e">
        <f t="shared" si="209"/>
        <v>#N/A</v>
      </c>
      <c r="AC646" s="35" t="e">
        <f t="shared" si="216"/>
        <v>#N/A</v>
      </c>
      <c r="AD646" s="35" t="e">
        <f t="shared" si="217"/>
        <v>#N/A</v>
      </c>
      <c r="AE646" s="35" t="e">
        <f t="shared" si="218"/>
        <v>#N/A</v>
      </c>
      <c r="AF646" s="35" t="e">
        <f t="shared" si="219"/>
        <v>#N/A</v>
      </c>
      <c r="AG646"/>
      <c r="AH646"/>
      <c r="AI646" s="10"/>
      <c r="AJ646" s="11"/>
      <c r="AK646" s="10"/>
      <c r="AL646" s="11"/>
      <c r="AM646" s="10"/>
      <c r="AN646" s="10"/>
      <c r="AO646" s="10"/>
      <c r="AP646" s="10"/>
      <c r="AQ646" s="10"/>
      <c r="AS646" s="10"/>
      <c r="AT646" s="11"/>
      <c r="AU646" s="11"/>
      <c r="AV646" s="11"/>
      <c r="AW646" s="11"/>
      <c r="AX646" s="11"/>
      <c r="AY646" s="11"/>
      <c r="AZ646" s="11"/>
      <c r="BA646" s="11"/>
      <c r="BC646" s="10"/>
      <c r="BD646" s="11"/>
      <c r="BE646" s="11"/>
      <c r="BF646" s="11"/>
      <c r="BG646" s="11"/>
      <c r="BH646" s="11"/>
      <c r="BI646" s="11"/>
      <c r="BJ646" s="11"/>
      <c r="BK646" s="11"/>
      <c r="BL646" s="11"/>
      <c r="BM646" s="10"/>
      <c r="BN646" s="11"/>
      <c r="BO646" s="10"/>
      <c r="BP646" s="11"/>
      <c r="BQ646" s="10"/>
      <c r="BR646" s="10"/>
      <c r="BS646" s="10"/>
      <c r="BT646" s="10"/>
      <c r="BU646" s="10"/>
      <c r="BV646" s="6"/>
      <c r="BW646" s="6"/>
      <c r="BX646" s="10"/>
      <c r="BY646" s="11"/>
      <c r="BZ646" s="11"/>
      <c r="CA646" s="11"/>
      <c r="CB646" s="11"/>
      <c r="CC646" s="11"/>
      <c r="CD646" s="11"/>
      <c r="CE646" s="11"/>
      <c r="CF646" s="11"/>
      <c r="CG646" s="6"/>
      <c r="CH646" s="10"/>
      <c r="CI646" s="11"/>
      <c r="CJ646" s="11"/>
      <c r="CK646" s="11"/>
      <c r="CL646" s="11"/>
      <c r="CM646" s="11"/>
      <c r="CN646" s="11"/>
      <c r="CO646" s="11"/>
      <c r="CP646" s="11"/>
    </row>
    <row r="647" spans="1:94" ht="15.75" x14ac:dyDescent="0.25">
      <c r="A647" s="17"/>
      <c r="B647" s="17"/>
      <c r="C647" s="24"/>
      <c r="D647" s="24"/>
      <c r="E647" s="24"/>
      <c r="F647" s="25"/>
      <c r="G647" s="25"/>
      <c r="H647" s="46"/>
      <c r="I647" s="81" t="str">
        <f t="shared" si="210"/>
        <v/>
      </c>
      <c r="J647" s="28" t="str">
        <f t="shared" si="211"/>
        <v/>
      </c>
      <c r="K647" s="29" t="str">
        <f t="shared" si="212"/>
        <v/>
      </c>
      <c r="L647" s="99" t="str">
        <f t="shared" si="213"/>
        <v/>
      </c>
      <c r="M647" s="30" t="str">
        <f t="shared" si="214"/>
        <v/>
      </c>
      <c r="N647" s="31" t="str">
        <f t="shared" si="215"/>
        <v/>
      </c>
      <c r="P647" s="14">
        <f t="shared" si="198"/>
        <v>-154</v>
      </c>
      <c r="Q647" s="14"/>
      <c r="R647" s="56" t="e">
        <f t="shared" si="199"/>
        <v>#N/A</v>
      </c>
      <c r="S647" s="56" t="e">
        <f t="shared" si="200"/>
        <v>#N/A</v>
      </c>
      <c r="T647" s="98" t="e">
        <f t="shared" si="201"/>
        <v>#N/A</v>
      </c>
      <c r="U647" s="11" t="e">
        <f t="shared" si="202"/>
        <v>#N/A</v>
      </c>
      <c r="V647" s="11" t="e">
        <f t="shared" si="203"/>
        <v>#N/A</v>
      </c>
      <c r="W647" s="11" t="e">
        <f t="shared" si="204"/>
        <v>#N/A</v>
      </c>
      <c r="X647" s="11" t="e">
        <f t="shared" si="205"/>
        <v>#N/A</v>
      </c>
      <c r="Y647" s="11" t="e">
        <f t="shared" si="206"/>
        <v>#N/A</v>
      </c>
      <c r="Z647" s="11" t="e">
        <f t="shared" si="207"/>
        <v>#N/A</v>
      </c>
      <c r="AA647" s="56" t="e">
        <f t="shared" si="208"/>
        <v>#N/A</v>
      </c>
      <c r="AB647" s="56" t="e">
        <f t="shared" si="209"/>
        <v>#N/A</v>
      </c>
      <c r="AC647" s="35" t="e">
        <f t="shared" si="216"/>
        <v>#N/A</v>
      </c>
      <c r="AD647" s="35" t="e">
        <f t="shared" si="217"/>
        <v>#N/A</v>
      </c>
      <c r="AE647" s="35" t="e">
        <f t="shared" si="218"/>
        <v>#N/A</v>
      </c>
      <c r="AF647" s="35" t="e">
        <f t="shared" si="219"/>
        <v>#N/A</v>
      </c>
      <c r="AG647"/>
      <c r="AH647"/>
      <c r="AI647" s="10"/>
      <c r="AJ647" s="11"/>
      <c r="AK647" s="10"/>
      <c r="AL647" s="11"/>
      <c r="AM647" s="10"/>
      <c r="AN647" s="10"/>
      <c r="AO647" s="10"/>
      <c r="AP647" s="10"/>
      <c r="AQ647" s="10"/>
      <c r="AS647" s="10"/>
      <c r="AT647" s="11"/>
      <c r="AU647" s="11"/>
      <c r="AV647" s="11"/>
      <c r="AW647" s="11"/>
      <c r="AX647" s="11"/>
      <c r="AY647" s="11"/>
      <c r="AZ647" s="11"/>
      <c r="BA647" s="11"/>
      <c r="BC647" s="10"/>
      <c r="BD647" s="11"/>
      <c r="BE647" s="11"/>
      <c r="BF647" s="11"/>
      <c r="BG647" s="11"/>
      <c r="BH647" s="11"/>
      <c r="BI647" s="11"/>
      <c r="BJ647" s="11"/>
      <c r="BK647" s="11"/>
      <c r="BL647" s="11"/>
      <c r="BM647" s="10"/>
      <c r="BN647" s="11"/>
      <c r="BO647" s="10"/>
      <c r="BP647" s="11"/>
      <c r="BQ647" s="10"/>
      <c r="BR647" s="10"/>
      <c r="BS647" s="10"/>
      <c r="BT647" s="10"/>
      <c r="BU647" s="10"/>
      <c r="BV647" s="6"/>
      <c r="BW647" s="6"/>
      <c r="BX647" s="10"/>
      <c r="BY647" s="11"/>
      <c r="BZ647" s="11"/>
      <c r="CA647" s="11"/>
      <c r="CB647" s="11"/>
      <c r="CC647" s="11"/>
      <c r="CD647" s="11"/>
      <c r="CE647" s="11"/>
      <c r="CF647" s="11"/>
      <c r="CG647" s="6"/>
      <c r="CH647" s="10"/>
      <c r="CI647" s="11"/>
      <c r="CJ647" s="11"/>
      <c r="CK647" s="11"/>
      <c r="CL647" s="11"/>
      <c r="CM647" s="11"/>
      <c r="CN647" s="11"/>
      <c r="CO647" s="11"/>
      <c r="CP647" s="11"/>
    </row>
    <row r="648" spans="1:94" ht="15.75" x14ac:dyDescent="0.25">
      <c r="A648" s="17"/>
      <c r="B648" s="17"/>
      <c r="C648" s="24"/>
      <c r="D648" s="24"/>
      <c r="E648" s="24"/>
      <c r="F648" s="25"/>
      <c r="G648" s="25"/>
      <c r="H648" s="46"/>
      <c r="I648" s="81" t="str">
        <f t="shared" si="210"/>
        <v/>
      </c>
      <c r="J648" s="28" t="str">
        <f t="shared" si="211"/>
        <v/>
      </c>
      <c r="K648" s="29" t="str">
        <f t="shared" si="212"/>
        <v/>
      </c>
      <c r="L648" s="99" t="str">
        <f t="shared" si="213"/>
        <v/>
      </c>
      <c r="M648" s="30" t="str">
        <f t="shared" si="214"/>
        <v/>
      </c>
      <c r="N648" s="31" t="str">
        <f t="shared" si="215"/>
        <v/>
      </c>
      <c r="P648" s="14">
        <f t="shared" si="198"/>
        <v>-154</v>
      </c>
      <c r="Q648" s="14"/>
      <c r="R648" s="56" t="e">
        <f t="shared" si="199"/>
        <v>#N/A</v>
      </c>
      <c r="S648" s="56" t="e">
        <f t="shared" si="200"/>
        <v>#N/A</v>
      </c>
      <c r="T648" s="98" t="e">
        <f t="shared" si="201"/>
        <v>#N/A</v>
      </c>
      <c r="U648" s="11" t="e">
        <f t="shared" si="202"/>
        <v>#N/A</v>
      </c>
      <c r="V648" s="11" t="e">
        <f t="shared" si="203"/>
        <v>#N/A</v>
      </c>
      <c r="W648" s="11" t="e">
        <f t="shared" si="204"/>
        <v>#N/A</v>
      </c>
      <c r="X648" s="11" t="e">
        <f t="shared" si="205"/>
        <v>#N/A</v>
      </c>
      <c r="Y648" s="11" t="e">
        <f t="shared" si="206"/>
        <v>#N/A</v>
      </c>
      <c r="Z648" s="11" t="e">
        <f t="shared" si="207"/>
        <v>#N/A</v>
      </c>
      <c r="AA648" s="56" t="e">
        <f t="shared" si="208"/>
        <v>#N/A</v>
      </c>
      <c r="AB648" s="56" t="e">
        <f t="shared" si="209"/>
        <v>#N/A</v>
      </c>
      <c r="AC648" s="35" t="e">
        <f t="shared" si="216"/>
        <v>#N/A</v>
      </c>
      <c r="AD648" s="35" t="e">
        <f t="shared" si="217"/>
        <v>#N/A</v>
      </c>
      <c r="AE648" s="35" t="e">
        <f t="shared" si="218"/>
        <v>#N/A</v>
      </c>
      <c r="AF648" s="35" t="e">
        <f t="shared" si="219"/>
        <v>#N/A</v>
      </c>
      <c r="AG648"/>
      <c r="AH648"/>
      <c r="AI648" s="10"/>
      <c r="AJ648" s="11"/>
      <c r="AK648" s="10"/>
      <c r="AL648" s="11"/>
      <c r="AM648" s="10"/>
      <c r="AN648" s="10"/>
      <c r="AO648" s="10"/>
      <c r="AP648" s="10"/>
      <c r="AQ648" s="10"/>
      <c r="AS648" s="10"/>
      <c r="AT648" s="11"/>
      <c r="AU648" s="11"/>
      <c r="AV648" s="11"/>
      <c r="AW648" s="11"/>
      <c r="AX648" s="11"/>
      <c r="AY648" s="11"/>
      <c r="AZ648" s="11"/>
      <c r="BA648" s="11"/>
      <c r="BC648" s="10"/>
      <c r="BD648" s="11"/>
      <c r="BE648" s="11"/>
      <c r="BF648" s="11"/>
      <c r="BG648" s="11"/>
      <c r="BH648" s="11"/>
      <c r="BI648" s="11"/>
      <c r="BJ648" s="11"/>
      <c r="BK648" s="11"/>
      <c r="BL648" s="11"/>
      <c r="BM648" s="10"/>
      <c r="BN648" s="11"/>
      <c r="BO648" s="10"/>
      <c r="BP648" s="11"/>
      <c r="BQ648" s="10"/>
      <c r="BR648" s="10"/>
      <c r="BS648" s="10"/>
      <c r="BT648" s="10"/>
      <c r="BU648" s="10"/>
      <c r="BV648" s="6"/>
      <c r="BW648" s="6"/>
      <c r="BX648" s="10"/>
      <c r="BY648" s="11"/>
      <c r="BZ648" s="11"/>
      <c r="CA648" s="11"/>
      <c r="CB648" s="11"/>
      <c r="CC648" s="11"/>
      <c r="CD648" s="11"/>
      <c r="CE648" s="11"/>
      <c r="CF648" s="11"/>
      <c r="CG648" s="6"/>
      <c r="CH648" s="10"/>
      <c r="CI648" s="11"/>
      <c r="CJ648" s="11"/>
      <c r="CK648" s="11"/>
      <c r="CL648" s="11"/>
      <c r="CM648" s="11"/>
      <c r="CN648" s="11"/>
      <c r="CO648" s="11"/>
      <c r="CP648" s="11"/>
    </row>
    <row r="649" spans="1:94" ht="15.75" x14ac:dyDescent="0.25">
      <c r="A649" s="17"/>
      <c r="B649" s="17"/>
      <c r="C649" s="24"/>
      <c r="D649" s="24"/>
      <c r="E649" s="24"/>
      <c r="F649" s="25"/>
      <c r="G649" s="25"/>
      <c r="H649" s="46"/>
      <c r="I649" s="81" t="str">
        <f t="shared" si="210"/>
        <v/>
      </c>
      <c r="J649" s="28" t="str">
        <f t="shared" si="211"/>
        <v/>
      </c>
      <c r="K649" s="29" t="str">
        <f t="shared" si="212"/>
        <v/>
      </c>
      <c r="L649" s="99" t="str">
        <f t="shared" si="213"/>
        <v/>
      </c>
      <c r="M649" s="30" t="str">
        <f t="shared" si="214"/>
        <v/>
      </c>
      <c r="N649" s="31" t="str">
        <f t="shared" si="215"/>
        <v/>
      </c>
      <c r="P649" s="14">
        <f t="shared" si="198"/>
        <v>-154</v>
      </c>
      <c r="Q649" s="14"/>
      <c r="R649" s="56" t="e">
        <f t="shared" si="199"/>
        <v>#N/A</v>
      </c>
      <c r="S649" s="56" t="e">
        <f t="shared" si="200"/>
        <v>#N/A</v>
      </c>
      <c r="T649" s="98" t="e">
        <f t="shared" si="201"/>
        <v>#N/A</v>
      </c>
      <c r="U649" s="11" t="e">
        <f t="shared" si="202"/>
        <v>#N/A</v>
      </c>
      <c r="V649" s="11" t="e">
        <f t="shared" si="203"/>
        <v>#N/A</v>
      </c>
      <c r="W649" s="11" t="e">
        <f t="shared" si="204"/>
        <v>#N/A</v>
      </c>
      <c r="X649" s="11" t="e">
        <f t="shared" si="205"/>
        <v>#N/A</v>
      </c>
      <c r="Y649" s="11" t="e">
        <f t="shared" si="206"/>
        <v>#N/A</v>
      </c>
      <c r="Z649" s="11" t="e">
        <f t="shared" si="207"/>
        <v>#N/A</v>
      </c>
      <c r="AA649" s="56" t="e">
        <f t="shared" si="208"/>
        <v>#N/A</v>
      </c>
      <c r="AB649" s="56" t="e">
        <f t="shared" si="209"/>
        <v>#N/A</v>
      </c>
      <c r="AC649" s="35" t="e">
        <f t="shared" si="216"/>
        <v>#N/A</v>
      </c>
      <c r="AD649" s="35" t="e">
        <f t="shared" si="217"/>
        <v>#N/A</v>
      </c>
      <c r="AE649" s="35" t="e">
        <f t="shared" si="218"/>
        <v>#N/A</v>
      </c>
      <c r="AF649" s="35" t="e">
        <f t="shared" si="219"/>
        <v>#N/A</v>
      </c>
      <c r="AG649"/>
      <c r="AH649"/>
      <c r="AI649" s="10"/>
      <c r="AJ649" s="11"/>
      <c r="AK649" s="10"/>
      <c r="AL649" s="11"/>
      <c r="AM649" s="10"/>
      <c r="AN649" s="10"/>
      <c r="AO649" s="10"/>
      <c r="AP649" s="10"/>
      <c r="AQ649" s="10"/>
      <c r="AS649" s="10"/>
      <c r="AT649" s="11"/>
      <c r="AU649" s="11"/>
      <c r="AV649" s="11"/>
      <c r="AW649" s="11"/>
      <c r="AX649" s="11"/>
      <c r="AY649" s="11"/>
      <c r="AZ649" s="11"/>
      <c r="BA649" s="11"/>
      <c r="BC649" s="10"/>
      <c r="BD649" s="11"/>
      <c r="BE649" s="11"/>
      <c r="BF649" s="11"/>
      <c r="BG649" s="11"/>
      <c r="BH649" s="11"/>
      <c r="BI649" s="11"/>
      <c r="BJ649" s="11"/>
      <c r="BK649" s="11"/>
      <c r="BL649" s="11"/>
      <c r="BM649" s="10"/>
      <c r="BN649" s="11"/>
      <c r="BO649" s="10"/>
      <c r="BP649" s="11"/>
      <c r="BQ649" s="10"/>
      <c r="BR649" s="10"/>
      <c r="BS649" s="10"/>
      <c r="BT649" s="10"/>
      <c r="BU649" s="10"/>
      <c r="BV649" s="6"/>
      <c r="BW649" s="6"/>
      <c r="BX649" s="10"/>
      <c r="BY649" s="11"/>
      <c r="BZ649" s="11"/>
      <c r="CA649" s="11"/>
      <c r="CB649" s="11"/>
      <c r="CC649" s="11"/>
      <c r="CD649" s="11"/>
      <c r="CE649" s="11"/>
      <c r="CF649" s="11"/>
      <c r="CG649" s="6"/>
      <c r="CH649" s="10"/>
      <c r="CI649" s="11"/>
      <c r="CJ649" s="11"/>
      <c r="CK649" s="11"/>
      <c r="CL649" s="11"/>
      <c r="CM649" s="11"/>
      <c r="CN649" s="11"/>
      <c r="CO649" s="11"/>
      <c r="CP649" s="11"/>
    </row>
    <row r="650" spans="1:94" ht="15.75" x14ac:dyDescent="0.25">
      <c r="A650" s="17"/>
      <c r="B650" s="17"/>
      <c r="C650" s="24"/>
      <c r="D650" s="24"/>
      <c r="E650" s="24"/>
      <c r="F650" s="25"/>
      <c r="G650" s="25"/>
      <c r="H650" s="46"/>
      <c r="I650" s="81" t="str">
        <f t="shared" si="210"/>
        <v/>
      </c>
      <c r="J650" s="28" t="str">
        <f t="shared" si="211"/>
        <v/>
      </c>
      <c r="K650" s="29" t="str">
        <f t="shared" si="212"/>
        <v/>
      </c>
      <c r="L650" s="99" t="str">
        <f t="shared" si="213"/>
        <v/>
      </c>
      <c r="M650" s="30" t="str">
        <f t="shared" si="214"/>
        <v/>
      </c>
      <c r="N650" s="31" t="str">
        <f t="shared" si="215"/>
        <v/>
      </c>
      <c r="P650" s="14">
        <f t="shared" si="198"/>
        <v>-154</v>
      </c>
      <c r="Q650" s="14"/>
      <c r="R650" s="56" t="e">
        <f t="shared" si="199"/>
        <v>#N/A</v>
      </c>
      <c r="S650" s="56" t="e">
        <f t="shared" si="200"/>
        <v>#N/A</v>
      </c>
      <c r="T650" s="98" t="e">
        <f t="shared" si="201"/>
        <v>#N/A</v>
      </c>
      <c r="U650" s="11" t="e">
        <f t="shared" si="202"/>
        <v>#N/A</v>
      </c>
      <c r="V650" s="11" t="e">
        <f t="shared" si="203"/>
        <v>#N/A</v>
      </c>
      <c r="W650" s="11" t="e">
        <f t="shared" si="204"/>
        <v>#N/A</v>
      </c>
      <c r="X650" s="11" t="e">
        <f t="shared" si="205"/>
        <v>#N/A</v>
      </c>
      <c r="Y650" s="11" t="e">
        <f t="shared" si="206"/>
        <v>#N/A</v>
      </c>
      <c r="Z650" s="11" t="e">
        <f t="shared" si="207"/>
        <v>#N/A</v>
      </c>
      <c r="AA650" s="56" t="e">
        <f t="shared" si="208"/>
        <v>#N/A</v>
      </c>
      <c r="AB650" s="56" t="e">
        <f t="shared" si="209"/>
        <v>#N/A</v>
      </c>
      <c r="AC650" s="35" t="e">
        <f t="shared" si="216"/>
        <v>#N/A</v>
      </c>
      <c r="AD650" s="35" t="e">
        <f t="shared" si="217"/>
        <v>#N/A</v>
      </c>
      <c r="AE650" s="35" t="e">
        <f t="shared" si="218"/>
        <v>#N/A</v>
      </c>
      <c r="AF650" s="35" t="e">
        <f t="shared" si="219"/>
        <v>#N/A</v>
      </c>
      <c r="AG650"/>
      <c r="AH650"/>
      <c r="AI650" s="10"/>
      <c r="AJ650" s="11"/>
      <c r="AK650" s="10"/>
      <c r="AL650" s="11"/>
      <c r="AM650" s="10"/>
      <c r="AN650" s="10"/>
      <c r="AO650" s="10"/>
      <c r="AP650" s="10"/>
      <c r="AQ650" s="10"/>
      <c r="AS650" s="10"/>
      <c r="AT650" s="11"/>
      <c r="AU650" s="11"/>
      <c r="AV650" s="11"/>
      <c r="AW650" s="11"/>
      <c r="AX650" s="11"/>
      <c r="AY650" s="11"/>
      <c r="AZ650" s="11"/>
      <c r="BA650" s="11"/>
      <c r="BC650" s="10"/>
      <c r="BD650" s="11"/>
      <c r="BE650" s="11"/>
      <c r="BF650" s="11"/>
      <c r="BG650" s="11"/>
      <c r="BH650" s="11"/>
      <c r="BI650" s="11"/>
      <c r="BJ650" s="11"/>
      <c r="BK650" s="11"/>
      <c r="BL650" s="11"/>
      <c r="BM650" s="10"/>
      <c r="BN650" s="11"/>
      <c r="BO650" s="10"/>
      <c r="BP650" s="11"/>
      <c r="BQ650" s="10"/>
      <c r="BR650" s="10"/>
      <c r="BS650" s="10"/>
      <c r="BT650" s="10"/>
      <c r="BU650" s="10"/>
      <c r="BV650" s="6"/>
      <c r="BW650" s="6"/>
      <c r="BX650" s="10"/>
      <c r="BY650" s="11"/>
      <c r="BZ650" s="11"/>
      <c r="CA650" s="11"/>
      <c r="CB650" s="11"/>
      <c r="CC650" s="11"/>
      <c r="CD650" s="11"/>
      <c r="CE650" s="11"/>
      <c r="CF650" s="11"/>
      <c r="CG650" s="6"/>
      <c r="CH650" s="10"/>
      <c r="CI650" s="11"/>
      <c r="CJ650" s="11"/>
      <c r="CK650" s="11"/>
      <c r="CL650" s="11"/>
      <c r="CM650" s="11"/>
      <c r="CN650" s="11"/>
      <c r="CO650" s="11"/>
      <c r="CP650" s="11"/>
    </row>
    <row r="651" spans="1:94" ht="15.75" x14ac:dyDescent="0.25">
      <c r="A651" s="17"/>
      <c r="B651" s="17"/>
      <c r="C651" s="24"/>
      <c r="D651" s="24"/>
      <c r="E651" s="24"/>
      <c r="F651" s="25"/>
      <c r="G651" s="25"/>
      <c r="H651" s="46"/>
      <c r="I651" s="81" t="str">
        <f t="shared" si="210"/>
        <v/>
      </c>
      <c r="J651" s="28" t="str">
        <f t="shared" si="211"/>
        <v/>
      </c>
      <c r="K651" s="29" t="str">
        <f t="shared" si="212"/>
        <v/>
      </c>
      <c r="L651" s="99" t="str">
        <f t="shared" si="213"/>
        <v/>
      </c>
      <c r="M651" s="30" t="str">
        <f t="shared" si="214"/>
        <v/>
      </c>
      <c r="N651" s="31" t="str">
        <f t="shared" si="215"/>
        <v/>
      </c>
      <c r="P651" s="14">
        <f t="shared" si="198"/>
        <v>-154</v>
      </c>
      <c r="Q651" s="14"/>
      <c r="R651" s="56" t="e">
        <f t="shared" si="199"/>
        <v>#N/A</v>
      </c>
      <c r="S651" s="56" t="e">
        <f t="shared" si="200"/>
        <v>#N/A</v>
      </c>
      <c r="T651" s="98" t="e">
        <f t="shared" si="201"/>
        <v>#N/A</v>
      </c>
      <c r="U651" s="11" t="e">
        <f t="shared" si="202"/>
        <v>#N/A</v>
      </c>
      <c r="V651" s="11" t="e">
        <f t="shared" si="203"/>
        <v>#N/A</v>
      </c>
      <c r="W651" s="11" t="e">
        <f t="shared" si="204"/>
        <v>#N/A</v>
      </c>
      <c r="X651" s="11" t="e">
        <f t="shared" si="205"/>
        <v>#N/A</v>
      </c>
      <c r="Y651" s="11" t="e">
        <f t="shared" si="206"/>
        <v>#N/A</v>
      </c>
      <c r="Z651" s="11" t="e">
        <f t="shared" si="207"/>
        <v>#N/A</v>
      </c>
      <c r="AA651" s="56" t="e">
        <f t="shared" si="208"/>
        <v>#N/A</v>
      </c>
      <c r="AB651" s="56" t="e">
        <f t="shared" si="209"/>
        <v>#N/A</v>
      </c>
      <c r="AC651" s="35" t="e">
        <f t="shared" si="216"/>
        <v>#N/A</v>
      </c>
      <c r="AD651" s="35" t="e">
        <f t="shared" si="217"/>
        <v>#N/A</v>
      </c>
      <c r="AE651" s="35" t="e">
        <f t="shared" si="218"/>
        <v>#N/A</v>
      </c>
      <c r="AF651" s="35" t="e">
        <f t="shared" si="219"/>
        <v>#N/A</v>
      </c>
      <c r="AG651"/>
      <c r="AH651"/>
      <c r="AI651" s="10"/>
      <c r="AJ651" s="11"/>
      <c r="AK651" s="10"/>
      <c r="AL651" s="11"/>
      <c r="AM651" s="10"/>
      <c r="AN651" s="10"/>
      <c r="AO651" s="10"/>
      <c r="AP651" s="10"/>
      <c r="AQ651" s="10"/>
      <c r="AS651" s="10"/>
      <c r="AT651" s="11"/>
      <c r="AU651" s="11"/>
      <c r="AV651" s="11"/>
      <c r="AW651" s="11"/>
      <c r="AX651" s="11"/>
      <c r="AY651" s="11"/>
      <c r="AZ651" s="11"/>
      <c r="BA651" s="11"/>
      <c r="BC651" s="10"/>
      <c r="BD651" s="11"/>
      <c r="BE651" s="11"/>
      <c r="BF651" s="11"/>
      <c r="BG651" s="11"/>
      <c r="BH651" s="11"/>
      <c r="BI651" s="11"/>
      <c r="BJ651" s="11"/>
      <c r="BK651" s="11"/>
      <c r="BL651" s="11"/>
      <c r="BM651" s="10"/>
      <c r="BN651" s="11"/>
      <c r="BO651" s="10"/>
      <c r="BP651" s="11"/>
      <c r="BQ651" s="10"/>
      <c r="BR651" s="10"/>
      <c r="BS651" s="10"/>
      <c r="BT651" s="10"/>
      <c r="BU651" s="10"/>
      <c r="BV651" s="6"/>
      <c r="BW651" s="6"/>
      <c r="BX651" s="10"/>
      <c r="BY651" s="11"/>
      <c r="BZ651" s="11"/>
      <c r="CA651" s="11"/>
      <c r="CB651" s="11"/>
      <c r="CC651" s="11"/>
      <c r="CD651" s="11"/>
      <c r="CE651" s="11"/>
      <c r="CF651" s="11"/>
      <c r="CG651" s="6"/>
      <c r="CH651" s="10"/>
      <c r="CI651" s="11"/>
      <c r="CJ651" s="11"/>
      <c r="CK651" s="11"/>
      <c r="CL651" s="11"/>
      <c r="CM651" s="11"/>
      <c r="CN651" s="11"/>
      <c r="CO651" s="11"/>
      <c r="CP651" s="11"/>
    </row>
    <row r="652" spans="1:94" ht="15.75" x14ac:dyDescent="0.25">
      <c r="A652" s="17"/>
      <c r="B652" s="17"/>
      <c r="C652" s="24"/>
      <c r="D652" s="24"/>
      <c r="E652" s="24"/>
      <c r="F652" s="25"/>
      <c r="G652" s="25"/>
      <c r="H652" s="46"/>
      <c r="I652" s="81" t="str">
        <f t="shared" si="210"/>
        <v/>
      </c>
      <c r="J652" s="28" t="str">
        <f t="shared" si="211"/>
        <v/>
      </c>
      <c r="K652" s="29" t="str">
        <f t="shared" si="212"/>
        <v/>
      </c>
      <c r="L652" s="99" t="str">
        <f t="shared" si="213"/>
        <v/>
      </c>
      <c r="M652" s="30" t="str">
        <f t="shared" si="214"/>
        <v/>
      </c>
      <c r="N652" s="31" t="str">
        <f t="shared" si="215"/>
        <v/>
      </c>
      <c r="P652" s="14">
        <f t="shared" ref="P652:P715" si="220">((C652-22)*7)+D652</f>
        <v>-154</v>
      </c>
      <c r="Q652" s="14"/>
      <c r="R652" s="56" t="e">
        <f t="shared" ref="R652:R715" si="221">LOOKUP($P652,$AI$12:$AI$205,IF($B652,$AJ$12:$AJ$205,$BN$12:$BN$205))</f>
        <v>#N/A</v>
      </c>
      <c r="S652" s="56" t="e">
        <f t="shared" ref="S652:S715" si="222">LOOKUP($P652,$AI$12:$AI$205,IF($B652,$AK$12:$AK$205,$BO$12:$BO$205))</f>
        <v>#N/A</v>
      </c>
      <c r="T652" s="98" t="e">
        <f t="shared" ref="T652:T715" si="223">LOOKUP($P652,$AI$12:$AI$205,IF($B652,$AL$12:$AL$205,$BP$12:$BP$205))</f>
        <v>#N/A</v>
      </c>
      <c r="U652" s="11" t="e">
        <f t="shared" ref="U652:U715" si="224">LOOKUP($P652,$AS$19:$AS$205,IF($B652,$AT$19:$AT$205,$BY$19:$BY$205))</f>
        <v>#N/A</v>
      </c>
      <c r="V652" s="11" t="e">
        <f t="shared" ref="V652:V715" si="225">LOOKUP($P652,$AS$19:$AS$205,IF($B652,$AU$19:$AU$205,$BZ$19:$BZ$205))</f>
        <v>#N/A</v>
      </c>
      <c r="W652" s="11" t="e">
        <f t="shared" ref="W652:W715" si="226">LOOKUP($P652,$AS$19:$AS$205,IF($B652,$AV$19:$AV$205,$CA$19:$CA$205))</f>
        <v>#N/A</v>
      </c>
      <c r="X652" s="11" t="e">
        <f t="shared" ref="X652:X715" si="227">LOOKUP($P652,$BC$19:$BC$205,IF($B652,$BD$19:$BD$205,$CI$19:$CI$205))</f>
        <v>#N/A</v>
      </c>
      <c r="Y652" s="11" t="e">
        <f t="shared" ref="Y652:Y715" si="228">LOOKUP($P652,$BC$19:$BC$205,IF($B652,$BE$19:$BE$205,$CJ$19:$CJ$205))</f>
        <v>#N/A</v>
      </c>
      <c r="Z652" s="11" t="e">
        <f t="shared" ref="Z652:Z715" si="229">LOOKUP($P652,$BC$19:$BC$205,IF($B652,$BF$19:$BF$205,$CK$19:$CK$205))</f>
        <v>#N/A</v>
      </c>
      <c r="AA652" s="56" t="e">
        <f t="shared" ref="AA652:AA715" si="230">LOOKUP($P652,$AI$12:$AI$205,IF($B652,$AN$12:$AN$205,$BR$12:$BR$205))</f>
        <v>#N/A</v>
      </c>
      <c r="AB652" s="56" t="e">
        <f t="shared" ref="AB652:AB715" si="231">LOOKUP($P652,$AI$12:$AI$205,IF($B652,$AP$12:$AP$205,$BT$12:$BT$205))</f>
        <v>#N/A</v>
      </c>
      <c r="AC652" s="35" t="e">
        <f t="shared" si="216"/>
        <v>#N/A</v>
      </c>
      <c r="AD652" s="35" t="e">
        <f t="shared" si="217"/>
        <v>#N/A</v>
      </c>
      <c r="AE652" s="35" t="e">
        <f t="shared" si="218"/>
        <v>#N/A</v>
      </c>
      <c r="AF652" s="35" t="e">
        <f t="shared" si="219"/>
        <v>#N/A</v>
      </c>
      <c r="AG652"/>
      <c r="AH652"/>
      <c r="AI652" s="10"/>
      <c r="AJ652" s="11"/>
      <c r="AK652" s="10"/>
      <c r="AL652" s="11"/>
      <c r="AM652" s="10"/>
      <c r="AN652" s="10"/>
      <c r="AO652" s="10"/>
      <c r="AP652" s="10"/>
      <c r="AQ652" s="10"/>
      <c r="AS652" s="10"/>
      <c r="AT652" s="11"/>
      <c r="AU652" s="11"/>
      <c r="AV652" s="11"/>
      <c r="AW652" s="11"/>
      <c r="AX652" s="11"/>
      <c r="AY652" s="11"/>
      <c r="AZ652" s="11"/>
      <c r="BA652" s="11"/>
      <c r="BC652" s="10"/>
      <c r="BD652" s="11"/>
      <c r="BE652" s="11"/>
      <c r="BF652" s="11"/>
      <c r="BG652" s="11"/>
      <c r="BH652" s="11"/>
      <c r="BI652" s="11"/>
      <c r="BJ652" s="11"/>
      <c r="BK652" s="11"/>
      <c r="BL652" s="11"/>
      <c r="BM652" s="10"/>
      <c r="BN652" s="11"/>
      <c r="BO652" s="10"/>
      <c r="BP652" s="11"/>
      <c r="BQ652" s="10"/>
      <c r="BR652" s="10"/>
      <c r="BS652" s="10"/>
      <c r="BT652" s="10"/>
      <c r="BU652" s="10"/>
      <c r="BV652" s="6"/>
      <c r="BW652" s="6"/>
      <c r="BX652" s="10"/>
      <c r="BY652" s="11"/>
      <c r="BZ652" s="11"/>
      <c r="CA652" s="11"/>
      <c r="CB652" s="11"/>
      <c r="CC652" s="11"/>
      <c r="CD652" s="11"/>
      <c r="CE652" s="11"/>
      <c r="CF652" s="11"/>
      <c r="CG652" s="6"/>
      <c r="CH652" s="10"/>
      <c r="CI652" s="11"/>
      <c r="CJ652" s="11"/>
      <c r="CK652" s="11"/>
      <c r="CL652" s="11"/>
      <c r="CM652" s="11"/>
      <c r="CN652" s="11"/>
      <c r="CO652" s="11"/>
      <c r="CP652" s="11"/>
    </row>
    <row r="653" spans="1:94" ht="15.75" x14ac:dyDescent="0.25">
      <c r="A653" s="17"/>
      <c r="B653" s="17"/>
      <c r="C653" s="24"/>
      <c r="D653" s="24"/>
      <c r="E653" s="24"/>
      <c r="F653" s="25"/>
      <c r="G653" s="25"/>
      <c r="H653" s="46"/>
      <c r="I653" s="81" t="str">
        <f t="shared" ref="I653:I716" si="232">IF(OR(P653&lt;0,P653&gt;196,C653&gt;50,E653=""),"",IF(((E653/S653)^(R653)-1)/(R653*T653)&gt;3,3+(E653-AC653)/AD653,IF(((E653/S653)^(R653)-1)/(R653*T653)&lt;-3,-3+(E653-AE653)/AF653,((E653/S653)^(R653)-1)/(R653*T653))))</f>
        <v/>
      </c>
      <c r="J653" s="28" t="str">
        <f t="shared" ref="J653:J716" si="233">IF(OR(P653&lt;11,P653&gt;196,F653=""),"",((F653/V653)^(U653)-1)/(U653*W653))</f>
        <v/>
      </c>
      <c r="K653" s="29" t="str">
        <f t="shared" ref="K653:K716" si="234">IF(OR(P653&lt;11,P653&gt;196,G653=""),"",((G653/Y653)^(X653)-1)/(X653*Z653))</f>
        <v/>
      </c>
      <c r="L653" s="99" t="str">
        <f t="shared" ref="L653:L716" si="235">IF(OR(P653&lt;4,P653&gt;196,E653=""),"",NORMSDIST(I653))</f>
        <v/>
      </c>
      <c r="M653" s="30" t="str">
        <f t="shared" ref="M653:M716" si="236">IF(OR(P653&lt;11,P653&gt;196,F653=""),"",NORMSDIST(J653))</f>
        <v/>
      </c>
      <c r="N653" s="31" t="str">
        <f t="shared" ref="N653:N716" si="237">IF(OR(P653&lt;11,P653&gt;196,G653=""),"",NORMSDIST(K653))</f>
        <v/>
      </c>
      <c r="P653" s="14">
        <f t="shared" si="220"/>
        <v>-154</v>
      </c>
      <c r="Q653" s="14"/>
      <c r="R653" s="56" t="e">
        <f t="shared" si="221"/>
        <v>#N/A</v>
      </c>
      <c r="S653" s="56" t="e">
        <f t="shared" si="222"/>
        <v>#N/A</v>
      </c>
      <c r="T653" s="98" t="e">
        <f t="shared" si="223"/>
        <v>#N/A</v>
      </c>
      <c r="U653" s="11" t="e">
        <f t="shared" si="224"/>
        <v>#N/A</v>
      </c>
      <c r="V653" s="11" t="e">
        <f t="shared" si="225"/>
        <v>#N/A</v>
      </c>
      <c r="W653" s="11" t="e">
        <f t="shared" si="226"/>
        <v>#N/A</v>
      </c>
      <c r="X653" s="11" t="e">
        <f t="shared" si="227"/>
        <v>#N/A</v>
      </c>
      <c r="Y653" s="11" t="e">
        <f t="shared" si="228"/>
        <v>#N/A</v>
      </c>
      <c r="Z653" s="11" t="e">
        <f t="shared" si="229"/>
        <v>#N/A</v>
      </c>
      <c r="AA653" s="56" t="e">
        <f t="shared" si="230"/>
        <v>#N/A</v>
      </c>
      <c r="AB653" s="56" t="e">
        <f t="shared" si="231"/>
        <v>#N/A</v>
      </c>
      <c r="AC653" s="35" t="e">
        <f t="shared" ref="AC653:AC716" si="238">$S653*(1+$R653*$T653*3)^(1/$R653)</f>
        <v>#N/A</v>
      </c>
      <c r="AD653" s="35" t="e">
        <f t="shared" ref="AD653:AD716" si="239">$S653*(1+$R653*$T653*3)^(1/$R653)-$S653*(1+$R653*$T653*2)^(1/$R653)</f>
        <v>#N/A</v>
      </c>
      <c r="AE653" s="35" t="e">
        <f t="shared" ref="AE653:AE716" si="240">$S653*(1+$R653*$T653*(-3))^(1/$R653)</f>
        <v>#N/A</v>
      </c>
      <c r="AF653" s="35" t="e">
        <f t="shared" ref="AF653:AF716" si="241">$S653*(1+$R653*$T653*(-2))^(1/$R653)-$S653*(1+$R653*$T653*(-3))^(1/$R653)</f>
        <v>#N/A</v>
      </c>
      <c r="AG653"/>
      <c r="AH653"/>
      <c r="AI653" s="10"/>
      <c r="AJ653" s="11"/>
      <c r="AK653" s="10"/>
      <c r="AL653" s="11"/>
      <c r="AM653" s="10"/>
      <c r="AN653" s="10"/>
      <c r="AO653" s="10"/>
      <c r="AP653" s="10"/>
      <c r="AQ653" s="10"/>
      <c r="AS653" s="10"/>
      <c r="AT653" s="11"/>
      <c r="AU653" s="11"/>
      <c r="AV653" s="11"/>
      <c r="AW653" s="11"/>
      <c r="AX653" s="11"/>
      <c r="AY653" s="11"/>
      <c r="AZ653" s="11"/>
      <c r="BA653" s="11"/>
      <c r="BC653" s="10"/>
      <c r="BD653" s="11"/>
      <c r="BE653" s="11"/>
      <c r="BF653" s="11"/>
      <c r="BG653" s="11"/>
      <c r="BH653" s="11"/>
      <c r="BI653" s="11"/>
      <c r="BJ653" s="11"/>
      <c r="BK653" s="11"/>
      <c r="BL653" s="11"/>
      <c r="BM653" s="10"/>
      <c r="BN653" s="11"/>
      <c r="BO653" s="10"/>
      <c r="BP653" s="11"/>
      <c r="BQ653" s="10"/>
      <c r="BR653" s="10"/>
      <c r="BS653" s="10"/>
      <c r="BT653" s="10"/>
      <c r="BU653" s="10"/>
      <c r="BV653" s="6"/>
      <c r="BW653" s="6"/>
      <c r="BX653" s="10"/>
      <c r="BY653" s="11"/>
      <c r="BZ653" s="11"/>
      <c r="CA653" s="11"/>
      <c r="CB653" s="11"/>
      <c r="CC653" s="11"/>
      <c r="CD653" s="11"/>
      <c r="CE653" s="11"/>
      <c r="CF653" s="11"/>
      <c r="CG653" s="6"/>
      <c r="CH653" s="10"/>
      <c r="CI653" s="11"/>
      <c r="CJ653" s="11"/>
      <c r="CK653" s="11"/>
      <c r="CL653" s="11"/>
      <c r="CM653" s="11"/>
      <c r="CN653" s="11"/>
      <c r="CO653" s="11"/>
      <c r="CP653" s="11"/>
    </row>
    <row r="654" spans="1:94" ht="15.75" x14ac:dyDescent="0.25">
      <c r="A654" s="17"/>
      <c r="B654" s="17"/>
      <c r="C654" s="24"/>
      <c r="D654" s="24"/>
      <c r="E654" s="24"/>
      <c r="F654" s="25"/>
      <c r="G654" s="25"/>
      <c r="H654" s="46"/>
      <c r="I654" s="81" t="str">
        <f t="shared" si="232"/>
        <v/>
      </c>
      <c r="J654" s="28" t="str">
        <f t="shared" si="233"/>
        <v/>
      </c>
      <c r="K654" s="29" t="str">
        <f t="shared" si="234"/>
        <v/>
      </c>
      <c r="L654" s="99" t="str">
        <f t="shared" si="235"/>
        <v/>
      </c>
      <c r="M654" s="30" t="str">
        <f t="shared" si="236"/>
        <v/>
      </c>
      <c r="N654" s="31" t="str">
        <f t="shared" si="237"/>
        <v/>
      </c>
      <c r="P654" s="14">
        <f t="shared" si="220"/>
        <v>-154</v>
      </c>
      <c r="Q654" s="14"/>
      <c r="R654" s="56" t="e">
        <f t="shared" si="221"/>
        <v>#N/A</v>
      </c>
      <c r="S654" s="56" t="e">
        <f t="shared" si="222"/>
        <v>#N/A</v>
      </c>
      <c r="T654" s="98" t="e">
        <f t="shared" si="223"/>
        <v>#N/A</v>
      </c>
      <c r="U654" s="11" t="e">
        <f t="shared" si="224"/>
        <v>#N/A</v>
      </c>
      <c r="V654" s="11" t="e">
        <f t="shared" si="225"/>
        <v>#N/A</v>
      </c>
      <c r="W654" s="11" t="e">
        <f t="shared" si="226"/>
        <v>#N/A</v>
      </c>
      <c r="X654" s="11" t="e">
        <f t="shared" si="227"/>
        <v>#N/A</v>
      </c>
      <c r="Y654" s="11" t="e">
        <f t="shared" si="228"/>
        <v>#N/A</v>
      </c>
      <c r="Z654" s="11" t="e">
        <f t="shared" si="229"/>
        <v>#N/A</v>
      </c>
      <c r="AA654" s="56" t="e">
        <f t="shared" si="230"/>
        <v>#N/A</v>
      </c>
      <c r="AB654" s="56" t="e">
        <f t="shared" si="231"/>
        <v>#N/A</v>
      </c>
      <c r="AC654" s="35" t="e">
        <f t="shared" si="238"/>
        <v>#N/A</v>
      </c>
      <c r="AD654" s="35" t="e">
        <f t="shared" si="239"/>
        <v>#N/A</v>
      </c>
      <c r="AE654" s="35" t="e">
        <f t="shared" si="240"/>
        <v>#N/A</v>
      </c>
      <c r="AF654" s="35" t="e">
        <f t="shared" si="241"/>
        <v>#N/A</v>
      </c>
      <c r="AG654"/>
      <c r="AH654"/>
      <c r="AI654" s="10"/>
      <c r="AJ654" s="11"/>
      <c r="AK654" s="10"/>
      <c r="AL654" s="11"/>
      <c r="AM654" s="10"/>
      <c r="AN654" s="10"/>
      <c r="AO654" s="10"/>
      <c r="AP654" s="10"/>
      <c r="AQ654" s="10"/>
      <c r="AS654" s="10"/>
      <c r="AT654" s="11"/>
      <c r="AU654" s="11"/>
      <c r="AV654" s="11"/>
      <c r="AW654" s="11"/>
      <c r="AX654" s="11"/>
      <c r="AY654" s="11"/>
      <c r="AZ654" s="11"/>
      <c r="BA654" s="11"/>
      <c r="BC654" s="10"/>
      <c r="BD654" s="11"/>
      <c r="BE654" s="11"/>
      <c r="BF654" s="11"/>
      <c r="BG654" s="11"/>
      <c r="BH654" s="11"/>
      <c r="BI654" s="11"/>
      <c r="BJ654" s="11"/>
      <c r="BK654" s="11"/>
      <c r="BL654" s="11"/>
      <c r="BM654" s="10"/>
      <c r="BN654" s="11"/>
      <c r="BO654" s="10"/>
      <c r="BP654" s="11"/>
      <c r="BQ654" s="10"/>
      <c r="BR654" s="10"/>
      <c r="BS654" s="10"/>
      <c r="BT654" s="10"/>
      <c r="BU654" s="10"/>
      <c r="BV654" s="6"/>
      <c r="BW654" s="6"/>
      <c r="BX654" s="10"/>
      <c r="BY654" s="11"/>
      <c r="BZ654" s="11"/>
      <c r="CA654" s="11"/>
      <c r="CB654" s="11"/>
      <c r="CC654" s="11"/>
      <c r="CD654" s="11"/>
      <c r="CE654" s="11"/>
      <c r="CF654" s="11"/>
      <c r="CG654" s="6"/>
      <c r="CH654" s="10"/>
      <c r="CI654" s="11"/>
      <c r="CJ654" s="11"/>
      <c r="CK654" s="11"/>
      <c r="CL654" s="11"/>
      <c r="CM654" s="11"/>
      <c r="CN654" s="11"/>
      <c r="CO654" s="11"/>
      <c r="CP654" s="11"/>
    </row>
    <row r="655" spans="1:94" ht="15.75" x14ac:dyDescent="0.25">
      <c r="A655" s="17"/>
      <c r="B655" s="17"/>
      <c r="C655" s="24"/>
      <c r="D655" s="24"/>
      <c r="E655" s="24"/>
      <c r="F655" s="25"/>
      <c r="G655" s="25"/>
      <c r="H655" s="46"/>
      <c r="I655" s="81" t="str">
        <f t="shared" si="232"/>
        <v/>
      </c>
      <c r="J655" s="28" t="str">
        <f t="shared" si="233"/>
        <v/>
      </c>
      <c r="K655" s="29" t="str">
        <f t="shared" si="234"/>
        <v/>
      </c>
      <c r="L655" s="99" t="str">
        <f t="shared" si="235"/>
        <v/>
      </c>
      <c r="M655" s="30" t="str">
        <f t="shared" si="236"/>
        <v/>
      </c>
      <c r="N655" s="31" t="str">
        <f t="shared" si="237"/>
        <v/>
      </c>
      <c r="P655" s="14">
        <f t="shared" si="220"/>
        <v>-154</v>
      </c>
      <c r="Q655" s="14"/>
      <c r="R655" s="56" t="e">
        <f t="shared" si="221"/>
        <v>#N/A</v>
      </c>
      <c r="S655" s="56" t="e">
        <f t="shared" si="222"/>
        <v>#N/A</v>
      </c>
      <c r="T655" s="98" t="e">
        <f t="shared" si="223"/>
        <v>#N/A</v>
      </c>
      <c r="U655" s="11" t="e">
        <f t="shared" si="224"/>
        <v>#N/A</v>
      </c>
      <c r="V655" s="11" t="e">
        <f t="shared" si="225"/>
        <v>#N/A</v>
      </c>
      <c r="W655" s="11" t="e">
        <f t="shared" si="226"/>
        <v>#N/A</v>
      </c>
      <c r="X655" s="11" t="e">
        <f t="shared" si="227"/>
        <v>#N/A</v>
      </c>
      <c r="Y655" s="11" t="e">
        <f t="shared" si="228"/>
        <v>#N/A</v>
      </c>
      <c r="Z655" s="11" t="e">
        <f t="shared" si="229"/>
        <v>#N/A</v>
      </c>
      <c r="AA655" s="56" t="e">
        <f t="shared" si="230"/>
        <v>#N/A</v>
      </c>
      <c r="AB655" s="56" t="e">
        <f t="shared" si="231"/>
        <v>#N/A</v>
      </c>
      <c r="AC655" s="35" t="e">
        <f t="shared" si="238"/>
        <v>#N/A</v>
      </c>
      <c r="AD655" s="35" t="e">
        <f t="shared" si="239"/>
        <v>#N/A</v>
      </c>
      <c r="AE655" s="35" t="e">
        <f t="shared" si="240"/>
        <v>#N/A</v>
      </c>
      <c r="AF655" s="35" t="e">
        <f t="shared" si="241"/>
        <v>#N/A</v>
      </c>
      <c r="AG655"/>
      <c r="AH655"/>
      <c r="AI655" s="10"/>
      <c r="AJ655" s="11"/>
      <c r="AK655" s="10"/>
      <c r="AL655" s="11"/>
      <c r="AM655" s="10"/>
      <c r="AN655" s="10"/>
      <c r="AO655" s="10"/>
      <c r="AP655" s="10"/>
      <c r="AQ655" s="10"/>
      <c r="AS655" s="10"/>
      <c r="AT655" s="11"/>
      <c r="AU655" s="11"/>
      <c r="AV655" s="11"/>
      <c r="AW655" s="11"/>
      <c r="AX655" s="11"/>
      <c r="AY655" s="11"/>
      <c r="AZ655" s="11"/>
      <c r="BA655" s="11"/>
      <c r="BC655" s="10"/>
      <c r="BD655" s="11"/>
      <c r="BE655" s="11"/>
      <c r="BF655" s="11"/>
      <c r="BG655" s="11"/>
      <c r="BH655" s="11"/>
      <c r="BI655" s="11"/>
      <c r="BJ655" s="11"/>
      <c r="BK655" s="11"/>
      <c r="BL655" s="11"/>
      <c r="BM655" s="10"/>
      <c r="BN655" s="11"/>
      <c r="BO655" s="10"/>
      <c r="BP655" s="11"/>
      <c r="BQ655" s="10"/>
      <c r="BR655" s="10"/>
      <c r="BS655" s="10"/>
      <c r="BT655" s="10"/>
      <c r="BU655" s="10"/>
      <c r="BV655" s="6"/>
      <c r="BW655" s="6"/>
      <c r="BX655" s="10"/>
      <c r="BY655" s="11"/>
      <c r="BZ655" s="11"/>
      <c r="CA655" s="11"/>
      <c r="CB655" s="11"/>
      <c r="CC655" s="11"/>
      <c r="CD655" s="11"/>
      <c r="CE655" s="11"/>
      <c r="CF655" s="11"/>
      <c r="CG655" s="6"/>
      <c r="CH655" s="10"/>
      <c r="CI655" s="11"/>
      <c r="CJ655" s="11"/>
      <c r="CK655" s="11"/>
      <c r="CL655" s="11"/>
      <c r="CM655" s="11"/>
      <c r="CN655" s="11"/>
      <c r="CO655" s="11"/>
      <c r="CP655" s="11"/>
    </row>
    <row r="656" spans="1:94" ht="15.75" x14ac:dyDescent="0.25">
      <c r="A656" s="17"/>
      <c r="B656" s="17"/>
      <c r="C656" s="24"/>
      <c r="D656" s="24"/>
      <c r="E656" s="24"/>
      <c r="F656" s="25"/>
      <c r="G656" s="25"/>
      <c r="H656" s="46"/>
      <c r="I656" s="81" t="str">
        <f t="shared" si="232"/>
        <v/>
      </c>
      <c r="J656" s="28" t="str">
        <f t="shared" si="233"/>
        <v/>
      </c>
      <c r="K656" s="29" t="str">
        <f t="shared" si="234"/>
        <v/>
      </c>
      <c r="L656" s="99" t="str">
        <f t="shared" si="235"/>
        <v/>
      </c>
      <c r="M656" s="30" t="str">
        <f t="shared" si="236"/>
        <v/>
      </c>
      <c r="N656" s="31" t="str">
        <f t="shared" si="237"/>
        <v/>
      </c>
      <c r="P656" s="14">
        <f t="shared" si="220"/>
        <v>-154</v>
      </c>
      <c r="Q656" s="14"/>
      <c r="R656" s="56" t="e">
        <f t="shared" si="221"/>
        <v>#N/A</v>
      </c>
      <c r="S656" s="56" t="e">
        <f t="shared" si="222"/>
        <v>#N/A</v>
      </c>
      <c r="T656" s="98" t="e">
        <f t="shared" si="223"/>
        <v>#N/A</v>
      </c>
      <c r="U656" s="11" t="e">
        <f t="shared" si="224"/>
        <v>#N/A</v>
      </c>
      <c r="V656" s="11" t="e">
        <f t="shared" si="225"/>
        <v>#N/A</v>
      </c>
      <c r="W656" s="11" t="e">
        <f t="shared" si="226"/>
        <v>#N/A</v>
      </c>
      <c r="X656" s="11" t="e">
        <f t="shared" si="227"/>
        <v>#N/A</v>
      </c>
      <c r="Y656" s="11" t="e">
        <f t="shared" si="228"/>
        <v>#N/A</v>
      </c>
      <c r="Z656" s="11" t="e">
        <f t="shared" si="229"/>
        <v>#N/A</v>
      </c>
      <c r="AA656" s="56" t="e">
        <f t="shared" si="230"/>
        <v>#N/A</v>
      </c>
      <c r="AB656" s="56" t="e">
        <f t="shared" si="231"/>
        <v>#N/A</v>
      </c>
      <c r="AC656" s="35" t="e">
        <f t="shared" si="238"/>
        <v>#N/A</v>
      </c>
      <c r="AD656" s="35" t="e">
        <f t="shared" si="239"/>
        <v>#N/A</v>
      </c>
      <c r="AE656" s="35" t="e">
        <f t="shared" si="240"/>
        <v>#N/A</v>
      </c>
      <c r="AF656" s="35" t="e">
        <f t="shared" si="241"/>
        <v>#N/A</v>
      </c>
      <c r="AG656"/>
      <c r="AH656"/>
      <c r="AI656" s="10"/>
      <c r="AJ656" s="11"/>
      <c r="AK656" s="10"/>
      <c r="AL656" s="11"/>
      <c r="AM656" s="10"/>
      <c r="AN656" s="10"/>
      <c r="AO656" s="10"/>
      <c r="AP656" s="10"/>
      <c r="AQ656" s="10"/>
      <c r="AS656" s="10"/>
      <c r="AT656" s="11"/>
      <c r="AU656" s="11"/>
      <c r="AV656" s="11"/>
      <c r="AW656" s="11"/>
      <c r="AX656" s="11"/>
      <c r="AY656" s="11"/>
      <c r="AZ656" s="11"/>
      <c r="BA656" s="11"/>
      <c r="BC656" s="10"/>
      <c r="BD656" s="11"/>
      <c r="BE656" s="11"/>
      <c r="BF656" s="11"/>
      <c r="BG656" s="11"/>
      <c r="BH656" s="11"/>
      <c r="BI656" s="11"/>
      <c r="BJ656" s="11"/>
      <c r="BK656" s="11"/>
      <c r="BL656" s="11"/>
      <c r="BM656" s="10"/>
      <c r="BN656" s="11"/>
      <c r="BO656" s="10"/>
      <c r="BP656" s="11"/>
      <c r="BQ656" s="10"/>
      <c r="BR656" s="10"/>
      <c r="BS656" s="10"/>
      <c r="BT656" s="10"/>
      <c r="BU656" s="10"/>
      <c r="BV656" s="6"/>
      <c r="BW656" s="6"/>
      <c r="BX656" s="10"/>
      <c r="BY656" s="11"/>
      <c r="BZ656" s="11"/>
      <c r="CA656" s="11"/>
      <c r="CB656" s="11"/>
      <c r="CC656" s="11"/>
      <c r="CD656" s="11"/>
      <c r="CE656" s="11"/>
      <c r="CF656" s="11"/>
      <c r="CG656" s="6"/>
      <c r="CH656" s="10"/>
      <c r="CI656" s="11"/>
      <c r="CJ656" s="11"/>
      <c r="CK656" s="11"/>
      <c r="CL656" s="11"/>
      <c r="CM656" s="11"/>
      <c r="CN656" s="11"/>
      <c r="CO656" s="11"/>
      <c r="CP656" s="11"/>
    </row>
    <row r="657" spans="1:94" ht="15.75" x14ac:dyDescent="0.25">
      <c r="A657" s="17"/>
      <c r="B657" s="17"/>
      <c r="C657" s="24"/>
      <c r="D657" s="24"/>
      <c r="E657" s="24"/>
      <c r="F657" s="25"/>
      <c r="G657" s="25"/>
      <c r="H657" s="46"/>
      <c r="I657" s="81" t="str">
        <f t="shared" si="232"/>
        <v/>
      </c>
      <c r="J657" s="28" t="str">
        <f t="shared" si="233"/>
        <v/>
      </c>
      <c r="K657" s="29" t="str">
        <f t="shared" si="234"/>
        <v/>
      </c>
      <c r="L657" s="99" t="str">
        <f t="shared" si="235"/>
        <v/>
      </c>
      <c r="M657" s="30" t="str">
        <f t="shared" si="236"/>
        <v/>
      </c>
      <c r="N657" s="31" t="str">
        <f t="shared" si="237"/>
        <v/>
      </c>
      <c r="P657" s="14">
        <f t="shared" si="220"/>
        <v>-154</v>
      </c>
      <c r="Q657" s="14"/>
      <c r="R657" s="56" t="e">
        <f t="shared" si="221"/>
        <v>#N/A</v>
      </c>
      <c r="S657" s="56" t="e">
        <f t="shared" si="222"/>
        <v>#N/A</v>
      </c>
      <c r="T657" s="98" t="e">
        <f t="shared" si="223"/>
        <v>#N/A</v>
      </c>
      <c r="U657" s="11" t="e">
        <f t="shared" si="224"/>
        <v>#N/A</v>
      </c>
      <c r="V657" s="11" t="e">
        <f t="shared" si="225"/>
        <v>#N/A</v>
      </c>
      <c r="W657" s="11" t="e">
        <f t="shared" si="226"/>
        <v>#N/A</v>
      </c>
      <c r="X657" s="11" t="e">
        <f t="shared" si="227"/>
        <v>#N/A</v>
      </c>
      <c r="Y657" s="11" t="e">
        <f t="shared" si="228"/>
        <v>#N/A</v>
      </c>
      <c r="Z657" s="11" t="e">
        <f t="shared" si="229"/>
        <v>#N/A</v>
      </c>
      <c r="AA657" s="56" t="e">
        <f t="shared" si="230"/>
        <v>#N/A</v>
      </c>
      <c r="AB657" s="56" t="e">
        <f t="shared" si="231"/>
        <v>#N/A</v>
      </c>
      <c r="AC657" s="35" t="e">
        <f t="shared" si="238"/>
        <v>#N/A</v>
      </c>
      <c r="AD657" s="35" t="e">
        <f t="shared" si="239"/>
        <v>#N/A</v>
      </c>
      <c r="AE657" s="35" t="e">
        <f t="shared" si="240"/>
        <v>#N/A</v>
      </c>
      <c r="AF657" s="35" t="e">
        <f t="shared" si="241"/>
        <v>#N/A</v>
      </c>
      <c r="AG657"/>
      <c r="AH657"/>
      <c r="AI657" s="10"/>
      <c r="AJ657" s="11"/>
      <c r="AK657" s="10"/>
      <c r="AL657" s="11"/>
      <c r="AM657" s="10"/>
      <c r="AN657" s="10"/>
      <c r="AO657" s="10"/>
      <c r="AP657" s="10"/>
      <c r="AQ657" s="10"/>
      <c r="AS657" s="10"/>
      <c r="AT657" s="11"/>
      <c r="AU657" s="11"/>
      <c r="AV657" s="11"/>
      <c r="AW657" s="11"/>
      <c r="AX657" s="11"/>
      <c r="AY657" s="11"/>
      <c r="AZ657" s="11"/>
      <c r="BA657" s="11"/>
      <c r="BC657" s="10"/>
      <c r="BD657" s="11"/>
      <c r="BE657" s="11"/>
      <c r="BF657" s="11"/>
      <c r="BG657" s="11"/>
      <c r="BH657" s="11"/>
      <c r="BI657" s="11"/>
      <c r="BJ657" s="11"/>
      <c r="BK657" s="11"/>
      <c r="BL657" s="11"/>
      <c r="BM657" s="10"/>
      <c r="BN657" s="11"/>
      <c r="BO657" s="10"/>
      <c r="BP657" s="11"/>
      <c r="BQ657" s="10"/>
      <c r="BR657" s="10"/>
      <c r="BS657" s="10"/>
      <c r="BT657" s="10"/>
      <c r="BU657" s="10"/>
      <c r="BV657" s="6"/>
      <c r="BW657" s="6"/>
      <c r="BX657" s="10"/>
      <c r="BY657" s="11"/>
      <c r="BZ657" s="11"/>
      <c r="CA657" s="11"/>
      <c r="CB657" s="11"/>
      <c r="CC657" s="11"/>
      <c r="CD657" s="11"/>
      <c r="CE657" s="11"/>
      <c r="CF657" s="11"/>
      <c r="CG657" s="6"/>
      <c r="CH657" s="10"/>
      <c r="CI657" s="11"/>
      <c r="CJ657" s="11"/>
      <c r="CK657" s="11"/>
      <c r="CL657" s="11"/>
      <c r="CM657" s="11"/>
      <c r="CN657" s="11"/>
      <c r="CO657" s="11"/>
      <c r="CP657" s="11"/>
    </row>
    <row r="658" spans="1:94" ht="15.75" x14ac:dyDescent="0.25">
      <c r="A658" s="17"/>
      <c r="B658" s="17"/>
      <c r="C658" s="24"/>
      <c r="D658" s="24"/>
      <c r="E658" s="24"/>
      <c r="F658" s="25"/>
      <c r="G658" s="25"/>
      <c r="H658" s="46"/>
      <c r="I658" s="81" t="str">
        <f t="shared" si="232"/>
        <v/>
      </c>
      <c r="J658" s="28" t="str">
        <f t="shared" si="233"/>
        <v/>
      </c>
      <c r="K658" s="29" t="str">
        <f t="shared" si="234"/>
        <v/>
      </c>
      <c r="L658" s="99" t="str">
        <f t="shared" si="235"/>
        <v/>
      </c>
      <c r="M658" s="30" t="str">
        <f t="shared" si="236"/>
        <v/>
      </c>
      <c r="N658" s="31" t="str">
        <f t="shared" si="237"/>
        <v/>
      </c>
      <c r="P658" s="14">
        <f t="shared" si="220"/>
        <v>-154</v>
      </c>
      <c r="Q658" s="14"/>
      <c r="R658" s="56" t="e">
        <f t="shared" si="221"/>
        <v>#N/A</v>
      </c>
      <c r="S658" s="56" t="e">
        <f t="shared" si="222"/>
        <v>#N/A</v>
      </c>
      <c r="T658" s="98" t="e">
        <f t="shared" si="223"/>
        <v>#N/A</v>
      </c>
      <c r="U658" s="11" t="e">
        <f t="shared" si="224"/>
        <v>#N/A</v>
      </c>
      <c r="V658" s="11" t="e">
        <f t="shared" si="225"/>
        <v>#N/A</v>
      </c>
      <c r="W658" s="11" t="e">
        <f t="shared" si="226"/>
        <v>#N/A</v>
      </c>
      <c r="X658" s="11" t="e">
        <f t="shared" si="227"/>
        <v>#N/A</v>
      </c>
      <c r="Y658" s="11" t="e">
        <f t="shared" si="228"/>
        <v>#N/A</v>
      </c>
      <c r="Z658" s="11" t="e">
        <f t="shared" si="229"/>
        <v>#N/A</v>
      </c>
      <c r="AA658" s="56" t="e">
        <f t="shared" si="230"/>
        <v>#N/A</v>
      </c>
      <c r="AB658" s="56" t="e">
        <f t="shared" si="231"/>
        <v>#N/A</v>
      </c>
      <c r="AC658" s="35" t="e">
        <f t="shared" si="238"/>
        <v>#N/A</v>
      </c>
      <c r="AD658" s="35" t="e">
        <f t="shared" si="239"/>
        <v>#N/A</v>
      </c>
      <c r="AE658" s="35" t="e">
        <f t="shared" si="240"/>
        <v>#N/A</v>
      </c>
      <c r="AF658" s="35" t="e">
        <f t="shared" si="241"/>
        <v>#N/A</v>
      </c>
      <c r="AG658"/>
      <c r="AH658"/>
      <c r="AI658" s="10"/>
      <c r="AJ658" s="11"/>
      <c r="AK658" s="10"/>
      <c r="AL658" s="11"/>
      <c r="AM658" s="10"/>
      <c r="AN658" s="10"/>
      <c r="AO658" s="10"/>
      <c r="AP658" s="10"/>
      <c r="AQ658" s="10"/>
      <c r="AS658" s="10"/>
      <c r="AT658" s="11"/>
      <c r="AU658" s="11"/>
      <c r="AV658" s="11"/>
      <c r="AW658" s="11"/>
      <c r="AX658" s="11"/>
      <c r="AY658" s="11"/>
      <c r="AZ658" s="11"/>
      <c r="BA658" s="11"/>
      <c r="BC658" s="10"/>
      <c r="BD658" s="11"/>
      <c r="BE658" s="11"/>
      <c r="BF658" s="11"/>
      <c r="BG658" s="11"/>
      <c r="BH658" s="11"/>
      <c r="BI658" s="11"/>
      <c r="BJ658" s="11"/>
      <c r="BK658" s="11"/>
      <c r="BL658" s="11"/>
      <c r="BM658" s="10"/>
      <c r="BN658" s="11"/>
      <c r="BO658" s="10"/>
      <c r="BP658" s="11"/>
      <c r="BQ658" s="10"/>
      <c r="BR658" s="10"/>
      <c r="BS658" s="10"/>
      <c r="BT658" s="10"/>
      <c r="BU658" s="10"/>
      <c r="BV658" s="6"/>
      <c r="BW658" s="6"/>
      <c r="BX658" s="10"/>
      <c r="BY658" s="11"/>
      <c r="BZ658" s="11"/>
      <c r="CA658" s="11"/>
      <c r="CB658" s="11"/>
      <c r="CC658" s="11"/>
      <c r="CD658" s="11"/>
      <c r="CE658" s="11"/>
      <c r="CF658" s="11"/>
      <c r="CG658" s="6"/>
      <c r="CH658" s="10"/>
      <c r="CI658" s="11"/>
      <c r="CJ658" s="11"/>
      <c r="CK658" s="11"/>
      <c r="CL658" s="11"/>
      <c r="CM658" s="11"/>
      <c r="CN658" s="11"/>
      <c r="CO658" s="11"/>
      <c r="CP658" s="11"/>
    </row>
    <row r="659" spans="1:94" ht="15.75" x14ac:dyDescent="0.25">
      <c r="A659" s="17"/>
      <c r="B659" s="17"/>
      <c r="C659" s="24"/>
      <c r="D659" s="24"/>
      <c r="E659" s="24"/>
      <c r="F659" s="25"/>
      <c r="G659" s="25"/>
      <c r="H659" s="46"/>
      <c r="I659" s="81" t="str">
        <f t="shared" si="232"/>
        <v/>
      </c>
      <c r="J659" s="28" t="str">
        <f t="shared" si="233"/>
        <v/>
      </c>
      <c r="K659" s="29" t="str">
        <f t="shared" si="234"/>
        <v/>
      </c>
      <c r="L659" s="99" t="str">
        <f t="shared" si="235"/>
        <v/>
      </c>
      <c r="M659" s="30" t="str">
        <f t="shared" si="236"/>
        <v/>
      </c>
      <c r="N659" s="31" t="str">
        <f t="shared" si="237"/>
        <v/>
      </c>
      <c r="P659" s="14">
        <f t="shared" si="220"/>
        <v>-154</v>
      </c>
      <c r="Q659" s="14"/>
      <c r="R659" s="56" t="e">
        <f t="shared" si="221"/>
        <v>#N/A</v>
      </c>
      <c r="S659" s="56" t="e">
        <f t="shared" si="222"/>
        <v>#N/A</v>
      </c>
      <c r="T659" s="98" t="e">
        <f t="shared" si="223"/>
        <v>#N/A</v>
      </c>
      <c r="U659" s="11" t="e">
        <f t="shared" si="224"/>
        <v>#N/A</v>
      </c>
      <c r="V659" s="11" t="e">
        <f t="shared" si="225"/>
        <v>#N/A</v>
      </c>
      <c r="W659" s="11" t="e">
        <f t="shared" si="226"/>
        <v>#N/A</v>
      </c>
      <c r="X659" s="11" t="e">
        <f t="shared" si="227"/>
        <v>#N/A</v>
      </c>
      <c r="Y659" s="11" t="e">
        <f t="shared" si="228"/>
        <v>#N/A</v>
      </c>
      <c r="Z659" s="11" t="e">
        <f t="shared" si="229"/>
        <v>#N/A</v>
      </c>
      <c r="AA659" s="56" t="e">
        <f t="shared" si="230"/>
        <v>#N/A</v>
      </c>
      <c r="AB659" s="56" t="e">
        <f t="shared" si="231"/>
        <v>#N/A</v>
      </c>
      <c r="AC659" s="35" t="e">
        <f t="shared" si="238"/>
        <v>#N/A</v>
      </c>
      <c r="AD659" s="35" t="e">
        <f t="shared" si="239"/>
        <v>#N/A</v>
      </c>
      <c r="AE659" s="35" t="e">
        <f t="shared" si="240"/>
        <v>#N/A</v>
      </c>
      <c r="AF659" s="35" t="e">
        <f t="shared" si="241"/>
        <v>#N/A</v>
      </c>
      <c r="AG659"/>
      <c r="AH659"/>
      <c r="AI659" s="10"/>
      <c r="AJ659" s="11"/>
      <c r="AK659" s="10"/>
      <c r="AL659" s="11"/>
      <c r="AM659" s="10"/>
      <c r="AN659" s="10"/>
      <c r="AO659" s="10"/>
      <c r="AP659" s="10"/>
      <c r="AQ659" s="10"/>
      <c r="AS659" s="10"/>
      <c r="AT659" s="11"/>
      <c r="AU659" s="11"/>
      <c r="AV659" s="11"/>
      <c r="AW659" s="11"/>
      <c r="AX659" s="11"/>
      <c r="AY659" s="11"/>
      <c r="AZ659" s="11"/>
      <c r="BA659" s="11"/>
      <c r="BC659" s="10"/>
      <c r="BD659" s="11"/>
      <c r="BE659" s="11"/>
      <c r="BF659" s="11"/>
      <c r="BG659" s="11"/>
      <c r="BH659" s="11"/>
      <c r="BI659" s="11"/>
      <c r="BJ659" s="11"/>
      <c r="BK659" s="11"/>
      <c r="BL659" s="11"/>
      <c r="BM659" s="10"/>
      <c r="BN659" s="11"/>
      <c r="BO659" s="10"/>
      <c r="BP659" s="11"/>
      <c r="BQ659" s="10"/>
      <c r="BR659" s="10"/>
      <c r="BS659" s="10"/>
      <c r="BT659" s="10"/>
      <c r="BU659" s="10"/>
      <c r="BV659" s="6"/>
      <c r="BW659" s="6"/>
      <c r="BX659" s="10"/>
      <c r="BY659" s="11"/>
      <c r="BZ659" s="11"/>
      <c r="CA659" s="11"/>
      <c r="CB659" s="11"/>
      <c r="CC659" s="11"/>
      <c r="CD659" s="11"/>
      <c r="CE659" s="11"/>
      <c r="CF659" s="11"/>
      <c r="CG659" s="6"/>
      <c r="CH659" s="10"/>
      <c r="CI659" s="11"/>
      <c r="CJ659" s="11"/>
      <c r="CK659" s="11"/>
      <c r="CL659" s="11"/>
      <c r="CM659" s="11"/>
      <c r="CN659" s="11"/>
      <c r="CO659" s="11"/>
      <c r="CP659" s="11"/>
    </row>
    <row r="660" spans="1:94" ht="15.75" x14ac:dyDescent="0.25">
      <c r="A660" s="17"/>
      <c r="B660" s="17"/>
      <c r="C660" s="24"/>
      <c r="D660" s="24"/>
      <c r="E660" s="24"/>
      <c r="F660" s="25"/>
      <c r="G660" s="25"/>
      <c r="H660" s="46"/>
      <c r="I660" s="81" t="str">
        <f t="shared" si="232"/>
        <v/>
      </c>
      <c r="J660" s="28" t="str">
        <f t="shared" si="233"/>
        <v/>
      </c>
      <c r="K660" s="29" t="str">
        <f t="shared" si="234"/>
        <v/>
      </c>
      <c r="L660" s="99" t="str">
        <f t="shared" si="235"/>
        <v/>
      </c>
      <c r="M660" s="30" t="str">
        <f t="shared" si="236"/>
        <v/>
      </c>
      <c r="N660" s="31" t="str">
        <f t="shared" si="237"/>
        <v/>
      </c>
      <c r="P660" s="14">
        <f t="shared" si="220"/>
        <v>-154</v>
      </c>
      <c r="Q660" s="14"/>
      <c r="R660" s="56" t="e">
        <f t="shared" si="221"/>
        <v>#N/A</v>
      </c>
      <c r="S660" s="56" t="e">
        <f t="shared" si="222"/>
        <v>#N/A</v>
      </c>
      <c r="T660" s="98" t="e">
        <f t="shared" si="223"/>
        <v>#N/A</v>
      </c>
      <c r="U660" s="11" t="e">
        <f t="shared" si="224"/>
        <v>#N/A</v>
      </c>
      <c r="V660" s="11" t="e">
        <f t="shared" si="225"/>
        <v>#N/A</v>
      </c>
      <c r="W660" s="11" t="e">
        <f t="shared" si="226"/>
        <v>#N/A</v>
      </c>
      <c r="X660" s="11" t="e">
        <f t="shared" si="227"/>
        <v>#N/A</v>
      </c>
      <c r="Y660" s="11" t="e">
        <f t="shared" si="228"/>
        <v>#N/A</v>
      </c>
      <c r="Z660" s="11" t="e">
        <f t="shared" si="229"/>
        <v>#N/A</v>
      </c>
      <c r="AA660" s="56" t="e">
        <f t="shared" si="230"/>
        <v>#N/A</v>
      </c>
      <c r="AB660" s="56" t="e">
        <f t="shared" si="231"/>
        <v>#N/A</v>
      </c>
      <c r="AC660" s="35" t="e">
        <f t="shared" si="238"/>
        <v>#N/A</v>
      </c>
      <c r="AD660" s="35" t="e">
        <f t="shared" si="239"/>
        <v>#N/A</v>
      </c>
      <c r="AE660" s="35" t="e">
        <f t="shared" si="240"/>
        <v>#N/A</v>
      </c>
      <c r="AF660" s="35" t="e">
        <f t="shared" si="241"/>
        <v>#N/A</v>
      </c>
      <c r="AG660"/>
      <c r="AH660"/>
      <c r="AI660" s="10"/>
      <c r="AJ660" s="11"/>
      <c r="AK660" s="10"/>
      <c r="AL660" s="11"/>
      <c r="AM660" s="10"/>
      <c r="AN660" s="10"/>
      <c r="AO660" s="10"/>
      <c r="AP660" s="10"/>
      <c r="AQ660" s="10"/>
      <c r="AS660" s="10"/>
      <c r="AT660" s="11"/>
      <c r="AU660" s="11"/>
      <c r="AV660" s="11"/>
      <c r="AW660" s="11"/>
      <c r="AX660" s="11"/>
      <c r="AY660" s="11"/>
      <c r="AZ660" s="11"/>
      <c r="BA660" s="11"/>
      <c r="BC660" s="10"/>
      <c r="BD660" s="11"/>
      <c r="BE660" s="11"/>
      <c r="BF660" s="11"/>
      <c r="BG660" s="11"/>
      <c r="BH660" s="11"/>
      <c r="BI660" s="11"/>
      <c r="BJ660" s="11"/>
      <c r="BK660" s="11"/>
      <c r="BL660" s="11"/>
      <c r="BM660" s="10"/>
      <c r="BN660" s="11"/>
      <c r="BO660" s="10"/>
      <c r="BP660" s="11"/>
      <c r="BQ660" s="10"/>
      <c r="BR660" s="10"/>
      <c r="BS660" s="10"/>
      <c r="BT660" s="10"/>
      <c r="BU660" s="10"/>
      <c r="BV660" s="6"/>
      <c r="BW660" s="6"/>
      <c r="BX660" s="10"/>
      <c r="BY660" s="11"/>
      <c r="BZ660" s="11"/>
      <c r="CA660" s="11"/>
      <c r="CB660" s="11"/>
      <c r="CC660" s="11"/>
      <c r="CD660" s="11"/>
      <c r="CE660" s="11"/>
      <c r="CF660" s="11"/>
      <c r="CG660" s="6"/>
      <c r="CH660" s="10"/>
      <c r="CI660" s="11"/>
      <c r="CJ660" s="11"/>
      <c r="CK660" s="11"/>
      <c r="CL660" s="11"/>
      <c r="CM660" s="11"/>
      <c r="CN660" s="11"/>
      <c r="CO660" s="11"/>
      <c r="CP660" s="11"/>
    </row>
    <row r="661" spans="1:94" ht="15.75" x14ac:dyDescent="0.25">
      <c r="A661" s="17"/>
      <c r="B661" s="17"/>
      <c r="C661" s="24"/>
      <c r="D661" s="24"/>
      <c r="E661" s="24"/>
      <c r="F661" s="25"/>
      <c r="G661" s="25"/>
      <c r="H661" s="46"/>
      <c r="I661" s="81" t="str">
        <f t="shared" si="232"/>
        <v/>
      </c>
      <c r="J661" s="28" t="str">
        <f t="shared" si="233"/>
        <v/>
      </c>
      <c r="K661" s="29" t="str">
        <f t="shared" si="234"/>
        <v/>
      </c>
      <c r="L661" s="99" t="str">
        <f t="shared" si="235"/>
        <v/>
      </c>
      <c r="M661" s="30" t="str">
        <f t="shared" si="236"/>
        <v/>
      </c>
      <c r="N661" s="31" t="str">
        <f t="shared" si="237"/>
        <v/>
      </c>
      <c r="P661" s="14">
        <f t="shared" si="220"/>
        <v>-154</v>
      </c>
      <c r="Q661" s="14"/>
      <c r="R661" s="56" t="e">
        <f t="shared" si="221"/>
        <v>#N/A</v>
      </c>
      <c r="S661" s="56" t="e">
        <f t="shared" si="222"/>
        <v>#N/A</v>
      </c>
      <c r="T661" s="98" t="e">
        <f t="shared" si="223"/>
        <v>#N/A</v>
      </c>
      <c r="U661" s="11" t="e">
        <f t="shared" si="224"/>
        <v>#N/A</v>
      </c>
      <c r="V661" s="11" t="e">
        <f t="shared" si="225"/>
        <v>#N/A</v>
      </c>
      <c r="W661" s="11" t="e">
        <f t="shared" si="226"/>
        <v>#N/A</v>
      </c>
      <c r="X661" s="11" t="e">
        <f t="shared" si="227"/>
        <v>#N/A</v>
      </c>
      <c r="Y661" s="11" t="e">
        <f t="shared" si="228"/>
        <v>#N/A</v>
      </c>
      <c r="Z661" s="11" t="e">
        <f t="shared" si="229"/>
        <v>#N/A</v>
      </c>
      <c r="AA661" s="56" t="e">
        <f t="shared" si="230"/>
        <v>#N/A</v>
      </c>
      <c r="AB661" s="56" t="e">
        <f t="shared" si="231"/>
        <v>#N/A</v>
      </c>
      <c r="AC661" s="35" t="e">
        <f t="shared" si="238"/>
        <v>#N/A</v>
      </c>
      <c r="AD661" s="35" t="e">
        <f t="shared" si="239"/>
        <v>#N/A</v>
      </c>
      <c r="AE661" s="35" t="e">
        <f t="shared" si="240"/>
        <v>#N/A</v>
      </c>
      <c r="AF661" s="35" t="e">
        <f t="shared" si="241"/>
        <v>#N/A</v>
      </c>
      <c r="AG661"/>
      <c r="AH661"/>
      <c r="AI661" s="10"/>
      <c r="AJ661" s="11"/>
      <c r="AK661" s="10"/>
      <c r="AL661" s="11"/>
      <c r="AM661" s="10"/>
      <c r="AN661" s="10"/>
      <c r="AO661" s="10"/>
      <c r="AP661" s="10"/>
      <c r="AQ661" s="10"/>
      <c r="AS661" s="10"/>
      <c r="AT661" s="11"/>
      <c r="AU661" s="11"/>
      <c r="AV661" s="11"/>
      <c r="AW661" s="11"/>
      <c r="AX661" s="11"/>
      <c r="AY661" s="11"/>
      <c r="AZ661" s="11"/>
      <c r="BA661" s="11"/>
      <c r="BC661" s="10"/>
      <c r="BD661" s="11"/>
      <c r="BE661" s="11"/>
      <c r="BF661" s="11"/>
      <c r="BG661" s="11"/>
      <c r="BH661" s="11"/>
      <c r="BI661" s="11"/>
      <c r="BJ661" s="11"/>
      <c r="BK661" s="11"/>
      <c r="BL661" s="11"/>
      <c r="BM661" s="10"/>
      <c r="BN661" s="11"/>
      <c r="BO661" s="10"/>
      <c r="BP661" s="11"/>
      <c r="BQ661" s="10"/>
      <c r="BR661" s="10"/>
      <c r="BS661" s="10"/>
      <c r="BT661" s="10"/>
      <c r="BU661" s="10"/>
      <c r="BV661" s="6"/>
      <c r="BW661" s="6"/>
      <c r="BX661" s="10"/>
      <c r="BY661" s="11"/>
      <c r="BZ661" s="11"/>
      <c r="CA661" s="11"/>
      <c r="CB661" s="11"/>
      <c r="CC661" s="11"/>
      <c r="CD661" s="11"/>
      <c r="CE661" s="11"/>
      <c r="CF661" s="11"/>
      <c r="CG661" s="6"/>
      <c r="CH661" s="10"/>
      <c r="CI661" s="11"/>
      <c r="CJ661" s="11"/>
      <c r="CK661" s="11"/>
      <c r="CL661" s="11"/>
      <c r="CM661" s="11"/>
      <c r="CN661" s="11"/>
      <c r="CO661" s="11"/>
      <c r="CP661" s="11"/>
    </row>
    <row r="662" spans="1:94" ht="15.75" x14ac:dyDescent="0.25">
      <c r="A662" s="17"/>
      <c r="B662" s="17"/>
      <c r="C662" s="24"/>
      <c r="D662" s="24"/>
      <c r="E662" s="24"/>
      <c r="F662" s="25"/>
      <c r="G662" s="25"/>
      <c r="H662" s="46"/>
      <c r="I662" s="81" t="str">
        <f t="shared" si="232"/>
        <v/>
      </c>
      <c r="J662" s="28" t="str">
        <f t="shared" si="233"/>
        <v/>
      </c>
      <c r="K662" s="29" t="str">
        <f t="shared" si="234"/>
        <v/>
      </c>
      <c r="L662" s="99" t="str">
        <f t="shared" si="235"/>
        <v/>
      </c>
      <c r="M662" s="30" t="str">
        <f t="shared" si="236"/>
        <v/>
      </c>
      <c r="N662" s="31" t="str">
        <f t="shared" si="237"/>
        <v/>
      </c>
      <c r="P662" s="14">
        <f t="shared" si="220"/>
        <v>-154</v>
      </c>
      <c r="Q662" s="14"/>
      <c r="R662" s="56" t="e">
        <f t="shared" si="221"/>
        <v>#N/A</v>
      </c>
      <c r="S662" s="56" t="e">
        <f t="shared" si="222"/>
        <v>#N/A</v>
      </c>
      <c r="T662" s="98" t="e">
        <f t="shared" si="223"/>
        <v>#N/A</v>
      </c>
      <c r="U662" s="11" t="e">
        <f t="shared" si="224"/>
        <v>#N/A</v>
      </c>
      <c r="V662" s="11" t="e">
        <f t="shared" si="225"/>
        <v>#N/A</v>
      </c>
      <c r="W662" s="11" t="e">
        <f t="shared" si="226"/>
        <v>#N/A</v>
      </c>
      <c r="X662" s="11" t="e">
        <f t="shared" si="227"/>
        <v>#N/A</v>
      </c>
      <c r="Y662" s="11" t="e">
        <f t="shared" si="228"/>
        <v>#N/A</v>
      </c>
      <c r="Z662" s="11" t="e">
        <f t="shared" si="229"/>
        <v>#N/A</v>
      </c>
      <c r="AA662" s="56" t="e">
        <f t="shared" si="230"/>
        <v>#N/A</v>
      </c>
      <c r="AB662" s="56" t="e">
        <f t="shared" si="231"/>
        <v>#N/A</v>
      </c>
      <c r="AC662" s="35" t="e">
        <f t="shared" si="238"/>
        <v>#N/A</v>
      </c>
      <c r="AD662" s="35" t="e">
        <f t="shared" si="239"/>
        <v>#N/A</v>
      </c>
      <c r="AE662" s="35" t="e">
        <f t="shared" si="240"/>
        <v>#N/A</v>
      </c>
      <c r="AF662" s="35" t="e">
        <f t="shared" si="241"/>
        <v>#N/A</v>
      </c>
      <c r="AG662"/>
      <c r="AH662"/>
      <c r="AI662" s="10"/>
      <c r="AJ662" s="11"/>
      <c r="AK662" s="10"/>
      <c r="AL662" s="11"/>
      <c r="AM662" s="10"/>
      <c r="AN662" s="10"/>
      <c r="AO662" s="10"/>
      <c r="AP662" s="10"/>
      <c r="AQ662" s="10"/>
      <c r="AS662" s="10"/>
      <c r="AT662" s="11"/>
      <c r="AU662" s="11"/>
      <c r="AV662" s="11"/>
      <c r="AW662" s="11"/>
      <c r="AX662" s="11"/>
      <c r="AY662" s="11"/>
      <c r="AZ662" s="11"/>
      <c r="BA662" s="11"/>
      <c r="BC662" s="10"/>
      <c r="BD662" s="11"/>
      <c r="BE662" s="11"/>
      <c r="BF662" s="11"/>
      <c r="BG662" s="11"/>
      <c r="BH662" s="11"/>
      <c r="BI662" s="11"/>
      <c r="BJ662" s="11"/>
      <c r="BK662" s="11"/>
      <c r="BL662" s="11"/>
      <c r="BM662" s="10"/>
      <c r="BN662" s="11"/>
      <c r="BO662" s="10"/>
      <c r="BP662" s="11"/>
      <c r="BQ662" s="10"/>
      <c r="BR662" s="10"/>
      <c r="BS662" s="10"/>
      <c r="BT662" s="10"/>
      <c r="BU662" s="10"/>
      <c r="BV662" s="6"/>
      <c r="BW662" s="6"/>
      <c r="BX662" s="10"/>
      <c r="BY662" s="11"/>
      <c r="BZ662" s="11"/>
      <c r="CA662" s="11"/>
      <c r="CB662" s="11"/>
      <c r="CC662" s="11"/>
      <c r="CD662" s="11"/>
      <c r="CE662" s="11"/>
      <c r="CF662" s="11"/>
      <c r="CG662" s="6"/>
      <c r="CH662" s="10"/>
      <c r="CI662" s="11"/>
      <c r="CJ662" s="11"/>
      <c r="CK662" s="11"/>
      <c r="CL662" s="11"/>
      <c r="CM662" s="11"/>
      <c r="CN662" s="11"/>
      <c r="CO662" s="11"/>
      <c r="CP662" s="11"/>
    </row>
    <row r="663" spans="1:94" ht="15.75" x14ac:dyDescent="0.25">
      <c r="A663" s="17"/>
      <c r="B663" s="17"/>
      <c r="C663" s="24"/>
      <c r="D663" s="24"/>
      <c r="E663" s="24"/>
      <c r="F663" s="25"/>
      <c r="G663" s="25"/>
      <c r="H663" s="46"/>
      <c r="I663" s="81" t="str">
        <f t="shared" si="232"/>
        <v/>
      </c>
      <c r="J663" s="28" t="str">
        <f t="shared" si="233"/>
        <v/>
      </c>
      <c r="K663" s="29" t="str">
        <f t="shared" si="234"/>
        <v/>
      </c>
      <c r="L663" s="99" t="str">
        <f t="shared" si="235"/>
        <v/>
      </c>
      <c r="M663" s="30" t="str">
        <f t="shared" si="236"/>
        <v/>
      </c>
      <c r="N663" s="31" t="str">
        <f t="shared" si="237"/>
        <v/>
      </c>
      <c r="P663" s="14">
        <f t="shared" si="220"/>
        <v>-154</v>
      </c>
      <c r="Q663" s="14"/>
      <c r="R663" s="56" t="e">
        <f t="shared" si="221"/>
        <v>#N/A</v>
      </c>
      <c r="S663" s="56" t="e">
        <f t="shared" si="222"/>
        <v>#N/A</v>
      </c>
      <c r="T663" s="98" t="e">
        <f t="shared" si="223"/>
        <v>#N/A</v>
      </c>
      <c r="U663" s="11" t="e">
        <f t="shared" si="224"/>
        <v>#N/A</v>
      </c>
      <c r="V663" s="11" t="e">
        <f t="shared" si="225"/>
        <v>#N/A</v>
      </c>
      <c r="W663" s="11" t="e">
        <f t="shared" si="226"/>
        <v>#N/A</v>
      </c>
      <c r="X663" s="11" t="e">
        <f t="shared" si="227"/>
        <v>#N/A</v>
      </c>
      <c r="Y663" s="11" t="e">
        <f t="shared" si="228"/>
        <v>#N/A</v>
      </c>
      <c r="Z663" s="11" t="e">
        <f t="shared" si="229"/>
        <v>#N/A</v>
      </c>
      <c r="AA663" s="56" t="e">
        <f t="shared" si="230"/>
        <v>#N/A</v>
      </c>
      <c r="AB663" s="56" t="e">
        <f t="shared" si="231"/>
        <v>#N/A</v>
      </c>
      <c r="AC663" s="35" t="e">
        <f t="shared" si="238"/>
        <v>#N/A</v>
      </c>
      <c r="AD663" s="35" t="e">
        <f t="shared" si="239"/>
        <v>#N/A</v>
      </c>
      <c r="AE663" s="35" t="e">
        <f t="shared" si="240"/>
        <v>#N/A</v>
      </c>
      <c r="AF663" s="35" t="e">
        <f t="shared" si="241"/>
        <v>#N/A</v>
      </c>
      <c r="AG663"/>
      <c r="AH663"/>
      <c r="AI663" s="10"/>
      <c r="AJ663" s="11"/>
      <c r="AK663" s="10"/>
      <c r="AL663" s="11"/>
      <c r="AM663" s="10"/>
      <c r="AN663" s="10"/>
      <c r="AO663" s="10"/>
      <c r="AP663" s="10"/>
      <c r="AQ663" s="10"/>
      <c r="AS663" s="10"/>
      <c r="AT663" s="11"/>
      <c r="AU663" s="11"/>
      <c r="AV663" s="11"/>
      <c r="AW663" s="11"/>
      <c r="AX663" s="11"/>
      <c r="AY663" s="11"/>
      <c r="AZ663" s="11"/>
      <c r="BA663" s="11"/>
      <c r="BC663" s="10"/>
      <c r="BD663" s="11"/>
      <c r="BE663" s="11"/>
      <c r="BF663" s="11"/>
      <c r="BG663" s="11"/>
      <c r="BH663" s="11"/>
      <c r="BI663" s="11"/>
      <c r="BJ663" s="11"/>
      <c r="BK663" s="11"/>
      <c r="BL663" s="11"/>
      <c r="BM663" s="10"/>
      <c r="BN663" s="11"/>
      <c r="BO663" s="10"/>
      <c r="BP663" s="11"/>
      <c r="BQ663" s="10"/>
      <c r="BR663" s="10"/>
      <c r="BS663" s="10"/>
      <c r="BT663" s="10"/>
      <c r="BU663" s="10"/>
      <c r="BV663" s="6"/>
      <c r="BW663" s="6"/>
      <c r="BX663" s="10"/>
      <c r="BY663" s="11"/>
      <c r="BZ663" s="11"/>
      <c r="CA663" s="11"/>
      <c r="CB663" s="11"/>
      <c r="CC663" s="11"/>
      <c r="CD663" s="11"/>
      <c r="CE663" s="11"/>
      <c r="CF663" s="11"/>
      <c r="CG663" s="6"/>
      <c r="CH663" s="10"/>
      <c r="CI663" s="11"/>
      <c r="CJ663" s="11"/>
      <c r="CK663" s="11"/>
      <c r="CL663" s="11"/>
      <c r="CM663" s="11"/>
      <c r="CN663" s="11"/>
      <c r="CO663" s="11"/>
      <c r="CP663" s="11"/>
    </row>
    <row r="664" spans="1:94" ht="15.75" x14ac:dyDescent="0.25">
      <c r="A664" s="17"/>
      <c r="B664" s="17"/>
      <c r="C664" s="24"/>
      <c r="D664" s="24"/>
      <c r="E664" s="24"/>
      <c r="F664" s="25"/>
      <c r="G664" s="25"/>
      <c r="H664" s="46"/>
      <c r="I664" s="81" t="str">
        <f t="shared" si="232"/>
        <v/>
      </c>
      <c r="J664" s="28" t="str">
        <f t="shared" si="233"/>
        <v/>
      </c>
      <c r="K664" s="29" t="str">
        <f t="shared" si="234"/>
        <v/>
      </c>
      <c r="L664" s="99" t="str">
        <f t="shared" si="235"/>
        <v/>
      </c>
      <c r="M664" s="30" t="str">
        <f t="shared" si="236"/>
        <v/>
      </c>
      <c r="N664" s="31" t="str">
        <f t="shared" si="237"/>
        <v/>
      </c>
      <c r="P664" s="14">
        <f t="shared" si="220"/>
        <v>-154</v>
      </c>
      <c r="Q664" s="14"/>
      <c r="R664" s="56" t="e">
        <f t="shared" si="221"/>
        <v>#N/A</v>
      </c>
      <c r="S664" s="56" t="e">
        <f t="shared" si="222"/>
        <v>#N/A</v>
      </c>
      <c r="T664" s="98" t="e">
        <f t="shared" si="223"/>
        <v>#N/A</v>
      </c>
      <c r="U664" s="11" t="e">
        <f t="shared" si="224"/>
        <v>#N/A</v>
      </c>
      <c r="V664" s="11" t="e">
        <f t="shared" si="225"/>
        <v>#N/A</v>
      </c>
      <c r="W664" s="11" t="e">
        <f t="shared" si="226"/>
        <v>#N/A</v>
      </c>
      <c r="X664" s="11" t="e">
        <f t="shared" si="227"/>
        <v>#N/A</v>
      </c>
      <c r="Y664" s="11" t="e">
        <f t="shared" si="228"/>
        <v>#N/A</v>
      </c>
      <c r="Z664" s="11" t="e">
        <f t="shared" si="229"/>
        <v>#N/A</v>
      </c>
      <c r="AA664" s="56" t="e">
        <f t="shared" si="230"/>
        <v>#N/A</v>
      </c>
      <c r="AB664" s="56" t="e">
        <f t="shared" si="231"/>
        <v>#N/A</v>
      </c>
      <c r="AC664" s="35" t="e">
        <f t="shared" si="238"/>
        <v>#N/A</v>
      </c>
      <c r="AD664" s="35" t="e">
        <f t="shared" si="239"/>
        <v>#N/A</v>
      </c>
      <c r="AE664" s="35" t="e">
        <f t="shared" si="240"/>
        <v>#N/A</v>
      </c>
      <c r="AF664" s="35" t="e">
        <f t="shared" si="241"/>
        <v>#N/A</v>
      </c>
      <c r="AG664"/>
      <c r="AH664"/>
      <c r="AI664" s="10"/>
      <c r="AJ664" s="11"/>
      <c r="AK664" s="10"/>
      <c r="AL664" s="11"/>
      <c r="AM664" s="10"/>
      <c r="AN664" s="10"/>
      <c r="AO664" s="10"/>
      <c r="AP664" s="10"/>
      <c r="AQ664" s="10"/>
      <c r="AS664" s="10"/>
      <c r="AT664" s="11"/>
      <c r="AU664" s="11"/>
      <c r="AV664" s="11"/>
      <c r="AW664" s="11"/>
      <c r="AX664" s="11"/>
      <c r="AY664" s="11"/>
      <c r="AZ664" s="11"/>
      <c r="BA664" s="11"/>
      <c r="BC664" s="10"/>
      <c r="BD664" s="11"/>
      <c r="BE664" s="11"/>
      <c r="BF664" s="11"/>
      <c r="BG664" s="11"/>
      <c r="BH664" s="11"/>
      <c r="BI664" s="11"/>
      <c r="BJ664" s="11"/>
      <c r="BK664" s="11"/>
      <c r="BL664" s="11"/>
      <c r="BM664" s="10"/>
      <c r="BN664" s="11"/>
      <c r="BO664" s="10"/>
      <c r="BP664" s="11"/>
      <c r="BQ664" s="10"/>
      <c r="BR664" s="10"/>
      <c r="BS664" s="10"/>
      <c r="BT664" s="10"/>
      <c r="BU664" s="10"/>
      <c r="BV664" s="6"/>
      <c r="BW664" s="6"/>
      <c r="BX664" s="10"/>
      <c r="BY664" s="11"/>
      <c r="BZ664" s="11"/>
      <c r="CA664" s="11"/>
      <c r="CB664" s="11"/>
      <c r="CC664" s="11"/>
      <c r="CD664" s="11"/>
      <c r="CE664" s="11"/>
      <c r="CF664" s="11"/>
      <c r="CG664" s="6"/>
      <c r="CH664" s="10"/>
      <c r="CI664" s="11"/>
      <c r="CJ664" s="11"/>
      <c r="CK664" s="11"/>
      <c r="CL664" s="11"/>
      <c r="CM664" s="11"/>
      <c r="CN664" s="11"/>
      <c r="CO664" s="11"/>
      <c r="CP664" s="11"/>
    </row>
    <row r="665" spans="1:94" ht="15.75" x14ac:dyDescent="0.25">
      <c r="A665" s="17"/>
      <c r="B665" s="17"/>
      <c r="C665" s="24"/>
      <c r="D665" s="24"/>
      <c r="E665" s="24"/>
      <c r="F665" s="25"/>
      <c r="G665" s="25"/>
      <c r="H665" s="46"/>
      <c r="I665" s="81" t="str">
        <f t="shared" si="232"/>
        <v/>
      </c>
      <c r="J665" s="28" t="str">
        <f t="shared" si="233"/>
        <v/>
      </c>
      <c r="K665" s="29" t="str">
        <f t="shared" si="234"/>
        <v/>
      </c>
      <c r="L665" s="99" t="str">
        <f t="shared" si="235"/>
        <v/>
      </c>
      <c r="M665" s="30" t="str">
        <f t="shared" si="236"/>
        <v/>
      </c>
      <c r="N665" s="31" t="str">
        <f t="shared" si="237"/>
        <v/>
      </c>
      <c r="P665" s="14">
        <f t="shared" si="220"/>
        <v>-154</v>
      </c>
      <c r="Q665" s="14"/>
      <c r="R665" s="56" t="e">
        <f t="shared" si="221"/>
        <v>#N/A</v>
      </c>
      <c r="S665" s="56" t="e">
        <f t="shared" si="222"/>
        <v>#N/A</v>
      </c>
      <c r="T665" s="98" t="e">
        <f t="shared" si="223"/>
        <v>#N/A</v>
      </c>
      <c r="U665" s="11" t="e">
        <f t="shared" si="224"/>
        <v>#N/A</v>
      </c>
      <c r="V665" s="11" t="e">
        <f t="shared" si="225"/>
        <v>#N/A</v>
      </c>
      <c r="W665" s="11" t="e">
        <f t="shared" si="226"/>
        <v>#N/A</v>
      </c>
      <c r="X665" s="11" t="e">
        <f t="shared" si="227"/>
        <v>#N/A</v>
      </c>
      <c r="Y665" s="11" t="e">
        <f t="shared" si="228"/>
        <v>#N/A</v>
      </c>
      <c r="Z665" s="11" t="e">
        <f t="shared" si="229"/>
        <v>#N/A</v>
      </c>
      <c r="AA665" s="56" t="e">
        <f t="shared" si="230"/>
        <v>#N/A</v>
      </c>
      <c r="AB665" s="56" t="e">
        <f t="shared" si="231"/>
        <v>#N/A</v>
      </c>
      <c r="AC665" s="35" t="e">
        <f t="shared" si="238"/>
        <v>#N/A</v>
      </c>
      <c r="AD665" s="35" t="e">
        <f t="shared" si="239"/>
        <v>#N/A</v>
      </c>
      <c r="AE665" s="35" t="e">
        <f t="shared" si="240"/>
        <v>#N/A</v>
      </c>
      <c r="AF665" s="35" t="e">
        <f t="shared" si="241"/>
        <v>#N/A</v>
      </c>
      <c r="AG665"/>
      <c r="AH665"/>
      <c r="AI665" s="10"/>
      <c r="AJ665" s="11"/>
      <c r="AK665" s="10"/>
      <c r="AL665" s="11"/>
      <c r="AM665" s="10"/>
      <c r="AN665" s="10"/>
      <c r="AO665" s="10"/>
      <c r="AP665" s="10"/>
      <c r="AQ665" s="10"/>
      <c r="AS665" s="10"/>
      <c r="AT665" s="11"/>
      <c r="AU665" s="11"/>
      <c r="AV665" s="11"/>
      <c r="AW665" s="11"/>
      <c r="AX665" s="11"/>
      <c r="AY665" s="11"/>
      <c r="AZ665" s="11"/>
      <c r="BA665" s="11"/>
      <c r="BC665" s="10"/>
      <c r="BD665" s="11"/>
      <c r="BE665" s="11"/>
      <c r="BF665" s="11"/>
      <c r="BG665" s="11"/>
      <c r="BH665" s="11"/>
      <c r="BI665" s="11"/>
      <c r="BJ665" s="11"/>
      <c r="BK665" s="11"/>
      <c r="BL665" s="11"/>
      <c r="BM665" s="10"/>
      <c r="BN665" s="11"/>
      <c r="BO665" s="10"/>
      <c r="BP665" s="11"/>
      <c r="BQ665" s="10"/>
      <c r="BR665" s="10"/>
      <c r="BS665" s="10"/>
      <c r="BT665" s="10"/>
      <c r="BU665" s="10"/>
      <c r="BV665" s="6"/>
      <c r="BW665" s="6"/>
      <c r="BX665" s="10"/>
      <c r="BY665" s="11"/>
      <c r="BZ665" s="11"/>
      <c r="CA665" s="11"/>
      <c r="CB665" s="11"/>
      <c r="CC665" s="11"/>
      <c r="CD665" s="11"/>
      <c r="CE665" s="11"/>
      <c r="CF665" s="11"/>
      <c r="CG665" s="6"/>
      <c r="CH665" s="10"/>
      <c r="CI665" s="11"/>
      <c r="CJ665" s="11"/>
      <c r="CK665" s="11"/>
      <c r="CL665" s="11"/>
      <c r="CM665" s="11"/>
      <c r="CN665" s="11"/>
      <c r="CO665" s="11"/>
      <c r="CP665" s="11"/>
    </row>
    <row r="666" spans="1:94" ht="15.75" x14ac:dyDescent="0.25">
      <c r="A666" s="17"/>
      <c r="B666" s="17"/>
      <c r="C666" s="24"/>
      <c r="D666" s="24"/>
      <c r="E666" s="24"/>
      <c r="F666" s="25"/>
      <c r="G666" s="25"/>
      <c r="H666" s="46"/>
      <c r="I666" s="81" t="str">
        <f t="shared" si="232"/>
        <v/>
      </c>
      <c r="J666" s="28" t="str">
        <f t="shared" si="233"/>
        <v/>
      </c>
      <c r="K666" s="29" t="str">
        <f t="shared" si="234"/>
        <v/>
      </c>
      <c r="L666" s="99" t="str">
        <f t="shared" si="235"/>
        <v/>
      </c>
      <c r="M666" s="30" t="str">
        <f t="shared" si="236"/>
        <v/>
      </c>
      <c r="N666" s="31" t="str">
        <f t="shared" si="237"/>
        <v/>
      </c>
      <c r="P666" s="14">
        <f t="shared" si="220"/>
        <v>-154</v>
      </c>
      <c r="Q666" s="14"/>
      <c r="R666" s="56" t="e">
        <f t="shared" si="221"/>
        <v>#N/A</v>
      </c>
      <c r="S666" s="56" t="e">
        <f t="shared" si="222"/>
        <v>#N/A</v>
      </c>
      <c r="T666" s="98" t="e">
        <f t="shared" si="223"/>
        <v>#N/A</v>
      </c>
      <c r="U666" s="11" t="e">
        <f t="shared" si="224"/>
        <v>#N/A</v>
      </c>
      <c r="V666" s="11" t="e">
        <f t="shared" si="225"/>
        <v>#N/A</v>
      </c>
      <c r="W666" s="11" t="e">
        <f t="shared" si="226"/>
        <v>#N/A</v>
      </c>
      <c r="X666" s="11" t="e">
        <f t="shared" si="227"/>
        <v>#N/A</v>
      </c>
      <c r="Y666" s="11" t="e">
        <f t="shared" si="228"/>
        <v>#N/A</v>
      </c>
      <c r="Z666" s="11" t="e">
        <f t="shared" si="229"/>
        <v>#N/A</v>
      </c>
      <c r="AA666" s="56" t="e">
        <f t="shared" si="230"/>
        <v>#N/A</v>
      </c>
      <c r="AB666" s="56" t="e">
        <f t="shared" si="231"/>
        <v>#N/A</v>
      </c>
      <c r="AC666" s="35" t="e">
        <f t="shared" si="238"/>
        <v>#N/A</v>
      </c>
      <c r="AD666" s="35" t="e">
        <f t="shared" si="239"/>
        <v>#N/A</v>
      </c>
      <c r="AE666" s="35" t="e">
        <f t="shared" si="240"/>
        <v>#N/A</v>
      </c>
      <c r="AF666" s="35" t="e">
        <f t="shared" si="241"/>
        <v>#N/A</v>
      </c>
      <c r="AG666"/>
      <c r="AH666"/>
      <c r="AI666" s="10"/>
      <c r="AJ666" s="11"/>
      <c r="AK666" s="10"/>
      <c r="AL666" s="11"/>
      <c r="AM666" s="10"/>
      <c r="AN666" s="10"/>
      <c r="AO666" s="10"/>
      <c r="AP666" s="10"/>
      <c r="AQ666" s="10"/>
      <c r="AS666" s="10"/>
      <c r="AT666" s="11"/>
      <c r="AU666" s="11"/>
      <c r="AV666" s="11"/>
      <c r="AW666" s="11"/>
      <c r="AX666" s="11"/>
      <c r="AY666" s="11"/>
      <c r="AZ666" s="11"/>
      <c r="BA666" s="11"/>
      <c r="BC666" s="10"/>
      <c r="BD666" s="11"/>
      <c r="BE666" s="11"/>
      <c r="BF666" s="11"/>
      <c r="BG666" s="11"/>
      <c r="BH666" s="11"/>
      <c r="BI666" s="11"/>
      <c r="BJ666" s="11"/>
      <c r="BK666" s="11"/>
      <c r="BL666" s="11"/>
      <c r="BM666" s="10"/>
      <c r="BN666" s="11"/>
      <c r="BO666" s="10"/>
      <c r="BP666" s="11"/>
      <c r="BQ666" s="10"/>
      <c r="BR666" s="10"/>
      <c r="BS666" s="10"/>
      <c r="BT666" s="10"/>
      <c r="BU666" s="10"/>
      <c r="BV666" s="6"/>
      <c r="BW666" s="6"/>
      <c r="BX666" s="10"/>
      <c r="BY666" s="11"/>
      <c r="BZ666" s="11"/>
      <c r="CA666" s="11"/>
      <c r="CB666" s="11"/>
      <c r="CC666" s="11"/>
      <c r="CD666" s="11"/>
      <c r="CE666" s="11"/>
      <c r="CF666" s="11"/>
      <c r="CG666" s="6"/>
      <c r="CH666" s="10"/>
      <c r="CI666" s="11"/>
      <c r="CJ666" s="11"/>
      <c r="CK666" s="11"/>
      <c r="CL666" s="11"/>
      <c r="CM666" s="11"/>
      <c r="CN666" s="11"/>
      <c r="CO666" s="11"/>
      <c r="CP666" s="11"/>
    </row>
    <row r="667" spans="1:94" ht="15.75" x14ac:dyDescent="0.25">
      <c r="A667" s="17"/>
      <c r="B667" s="17"/>
      <c r="C667" s="24"/>
      <c r="D667" s="24"/>
      <c r="E667" s="24"/>
      <c r="F667" s="25"/>
      <c r="G667" s="25"/>
      <c r="H667" s="46"/>
      <c r="I667" s="81" t="str">
        <f t="shared" si="232"/>
        <v/>
      </c>
      <c r="J667" s="28" t="str">
        <f t="shared" si="233"/>
        <v/>
      </c>
      <c r="K667" s="29" t="str">
        <f t="shared" si="234"/>
        <v/>
      </c>
      <c r="L667" s="99" t="str">
        <f t="shared" si="235"/>
        <v/>
      </c>
      <c r="M667" s="30" t="str">
        <f t="shared" si="236"/>
        <v/>
      </c>
      <c r="N667" s="31" t="str">
        <f t="shared" si="237"/>
        <v/>
      </c>
      <c r="P667" s="14">
        <f t="shared" si="220"/>
        <v>-154</v>
      </c>
      <c r="Q667" s="14"/>
      <c r="R667" s="56" t="e">
        <f t="shared" si="221"/>
        <v>#N/A</v>
      </c>
      <c r="S667" s="56" t="e">
        <f t="shared" si="222"/>
        <v>#N/A</v>
      </c>
      <c r="T667" s="98" t="e">
        <f t="shared" si="223"/>
        <v>#N/A</v>
      </c>
      <c r="U667" s="11" t="e">
        <f t="shared" si="224"/>
        <v>#N/A</v>
      </c>
      <c r="V667" s="11" t="e">
        <f t="shared" si="225"/>
        <v>#N/A</v>
      </c>
      <c r="W667" s="11" t="e">
        <f t="shared" si="226"/>
        <v>#N/A</v>
      </c>
      <c r="X667" s="11" t="e">
        <f t="shared" si="227"/>
        <v>#N/A</v>
      </c>
      <c r="Y667" s="11" t="e">
        <f t="shared" si="228"/>
        <v>#N/A</v>
      </c>
      <c r="Z667" s="11" t="e">
        <f t="shared" si="229"/>
        <v>#N/A</v>
      </c>
      <c r="AA667" s="56" t="e">
        <f t="shared" si="230"/>
        <v>#N/A</v>
      </c>
      <c r="AB667" s="56" t="e">
        <f t="shared" si="231"/>
        <v>#N/A</v>
      </c>
      <c r="AC667" s="35" t="e">
        <f t="shared" si="238"/>
        <v>#N/A</v>
      </c>
      <c r="AD667" s="35" t="e">
        <f t="shared" si="239"/>
        <v>#N/A</v>
      </c>
      <c r="AE667" s="35" t="e">
        <f t="shared" si="240"/>
        <v>#N/A</v>
      </c>
      <c r="AF667" s="35" t="e">
        <f t="shared" si="241"/>
        <v>#N/A</v>
      </c>
      <c r="AG667"/>
      <c r="AH667"/>
      <c r="AI667" s="10"/>
      <c r="AJ667" s="11"/>
      <c r="AK667" s="10"/>
      <c r="AL667" s="11"/>
      <c r="AM667" s="10"/>
      <c r="AN667" s="10"/>
      <c r="AO667" s="10"/>
      <c r="AP667" s="10"/>
      <c r="AQ667" s="10"/>
      <c r="AS667" s="10"/>
      <c r="AT667" s="11"/>
      <c r="AU667" s="11"/>
      <c r="AV667" s="11"/>
      <c r="AW667" s="11"/>
      <c r="AX667" s="11"/>
      <c r="AY667" s="11"/>
      <c r="AZ667" s="11"/>
      <c r="BA667" s="11"/>
      <c r="BC667" s="10"/>
      <c r="BD667" s="11"/>
      <c r="BE667" s="11"/>
      <c r="BF667" s="11"/>
      <c r="BG667" s="11"/>
      <c r="BH667" s="11"/>
      <c r="BI667" s="11"/>
      <c r="BJ667" s="11"/>
      <c r="BK667" s="11"/>
      <c r="BL667" s="11"/>
      <c r="BM667" s="10"/>
      <c r="BN667" s="11"/>
      <c r="BO667" s="10"/>
      <c r="BP667" s="11"/>
      <c r="BQ667" s="10"/>
      <c r="BR667" s="10"/>
      <c r="BS667" s="10"/>
      <c r="BT667" s="10"/>
      <c r="BU667" s="10"/>
      <c r="BV667" s="6"/>
      <c r="BW667" s="6"/>
      <c r="BX667" s="10"/>
      <c r="BY667" s="11"/>
      <c r="BZ667" s="11"/>
      <c r="CA667" s="11"/>
      <c r="CB667" s="11"/>
      <c r="CC667" s="11"/>
      <c r="CD667" s="11"/>
      <c r="CE667" s="11"/>
      <c r="CF667" s="11"/>
      <c r="CG667" s="6"/>
      <c r="CH667" s="10"/>
      <c r="CI667" s="11"/>
      <c r="CJ667" s="11"/>
      <c r="CK667" s="11"/>
      <c r="CL667" s="11"/>
      <c r="CM667" s="11"/>
      <c r="CN667" s="11"/>
      <c r="CO667" s="11"/>
      <c r="CP667" s="11"/>
    </row>
    <row r="668" spans="1:94" ht="15.75" x14ac:dyDescent="0.25">
      <c r="A668" s="17"/>
      <c r="B668" s="17"/>
      <c r="C668" s="24"/>
      <c r="D668" s="24"/>
      <c r="E668" s="24"/>
      <c r="F668" s="25"/>
      <c r="G668" s="25"/>
      <c r="H668" s="46"/>
      <c r="I668" s="81" t="str">
        <f t="shared" si="232"/>
        <v/>
      </c>
      <c r="J668" s="28" t="str">
        <f t="shared" si="233"/>
        <v/>
      </c>
      <c r="K668" s="29" t="str">
        <f t="shared" si="234"/>
        <v/>
      </c>
      <c r="L668" s="99" t="str">
        <f t="shared" si="235"/>
        <v/>
      </c>
      <c r="M668" s="30" t="str">
        <f t="shared" si="236"/>
        <v/>
      </c>
      <c r="N668" s="31" t="str">
        <f t="shared" si="237"/>
        <v/>
      </c>
      <c r="P668" s="14">
        <f t="shared" si="220"/>
        <v>-154</v>
      </c>
      <c r="Q668" s="14"/>
      <c r="R668" s="56" t="e">
        <f t="shared" si="221"/>
        <v>#N/A</v>
      </c>
      <c r="S668" s="56" t="e">
        <f t="shared" si="222"/>
        <v>#N/A</v>
      </c>
      <c r="T668" s="98" t="e">
        <f t="shared" si="223"/>
        <v>#N/A</v>
      </c>
      <c r="U668" s="11" t="e">
        <f t="shared" si="224"/>
        <v>#N/A</v>
      </c>
      <c r="V668" s="11" t="e">
        <f t="shared" si="225"/>
        <v>#N/A</v>
      </c>
      <c r="W668" s="11" t="e">
        <f t="shared" si="226"/>
        <v>#N/A</v>
      </c>
      <c r="X668" s="11" t="e">
        <f t="shared" si="227"/>
        <v>#N/A</v>
      </c>
      <c r="Y668" s="11" t="e">
        <f t="shared" si="228"/>
        <v>#N/A</v>
      </c>
      <c r="Z668" s="11" t="e">
        <f t="shared" si="229"/>
        <v>#N/A</v>
      </c>
      <c r="AA668" s="56" t="e">
        <f t="shared" si="230"/>
        <v>#N/A</v>
      </c>
      <c r="AB668" s="56" t="e">
        <f t="shared" si="231"/>
        <v>#N/A</v>
      </c>
      <c r="AC668" s="35" t="e">
        <f t="shared" si="238"/>
        <v>#N/A</v>
      </c>
      <c r="AD668" s="35" t="e">
        <f t="shared" si="239"/>
        <v>#N/A</v>
      </c>
      <c r="AE668" s="35" t="e">
        <f t="shared" si="240"/>
        <v>#N/A</v>
      </c>
      <c r="AF668" s="35" t="e">
        <f t="shared" si="241"/>
        <v>#N/A</v>
      </c>
      <c r="AG668"/>
      <c r="AH668"/>
      <c r="AI668" s="10"/>
      <c r="AJ668" s="11"/>
      <c r="AK668" s="10"/>
      <c r="AL668" s="11"/>
      <c r="AM668" s="10"/>
      <c r="AN668" s="10"/>
      <c r="AO668" s="10"/>
      <c r="AP668" s="10"/>
      <c r="AQ668" s="10"/>
      <c r="AS668" s="10"/>
      <c r="AT668" s="11"/>
      <c r="AU668" s="11"/>
      <c r="AV668" s="11"/>
      <c r="AW668" s="11"/>
      <c r="AX668" s="11"/>
      <c r="AY668" s="11"/>
      <c r="AZ668" s="11"/>
      <c r="BA668" s="11"/>
      <c r="BC668" s="10"/>
      <c r="BD668" s="11"/>
      <c r="BE668" s="11"/>
      <c r="BF668" s="11"/>
      <c r="BG668" s="11"/>
      <c r="BH668" s="11"/>
      <c r="BI668" s="11"/>
      <c r="BJ668" s="11"/>
      <c r="BK668" s="11"/>
      <c r="BL668" s="11"/>
      <c r="BM668" s="10"/>
      <c r="BN668" s="11"/>
      <c r="BO668" s="10"/>
      <c r="BP668" s="11"/>
      <c r="BQ668" s="10"/>
      <c r="BR668" s="10"/>
      <c r="BS668" s="10"/>
      <c r="BT668" s="10"/>
      <c r="BU668" s="10"/>
      <c r="BV668" s="6"/>
      <c r="BW668" s="6"/>
      <c r="BX668" s="10"/>
      <c r="BY668" s="11"/>
      <c r="BZ668" s="11"/>
      <c r="CA668" s="11"/>
      <c r="CB668" s="11"/>
      <c r="CC668" s="11"/>
      <c r="CD668" s="11"/>
      <c r="CE668" s="11"/>
      <c r="CF668" s="11"/>
      <c r="CG668" s="6"/>
      <c r="CH668" s="10"/>
      <c r="CI668" s="11"/>
      <c r="CJ668" s="11"/>
      <c r="CK668" s="11"/>
      <c r="CL668" s="11"/>
      <c r="CM668" s="11"/>
      <c r="CN668" s="11"/>
      <c r="CO668" s="11"/>
      <c r="CP668" s="11"/>
    </row>
    <row r="669" spans="1:94" ht="15.75" x14ac:dyDescent="0.25">
      <c r="A669" s="17"/>
      <c r="B669" s="17"/>
      <c r="C669" s="24"/>
      <c r="D669" s="24"/>
      <c r="E669" s="24"/>
      <c r="F669" s="25"/>
      <c r="G669" s="25"/>
      <c r="H669" s="46"/>
      <c r="I669" s="81" t="str">
        <f t="shared" si="232"/>
        <v/>
      </c>
      <c r="J669" s="28" t="str">
        <f t="shared" si="233"/>
        <v/>
      </c>
      <c r="K669" s="29" t="str">
        <f t="shared" si="234"/>
        <v/>
      </c>
      <c r="L669" s="99" t="str">
        <f t="shared" si="235"/>
        <v/>
      </c>
      <c r="M669" s="30" t="str">
        <f t="shared" si="236"/>
        <v/>
      </c>
      <c r="N669" s="31" t="str">
        <f t="shared" si="237"/>
        <v/>
      </c>
      <c r="P669" s="14">
        <f t="shared" si="220"/>
        <v>-154</v>
      </c>
      <c r="Q669" s="14"/>
      <c r="R669" s="56" t="e">
        <f t="shared" si="221"/>
        <v>#N/A</v>
      </c>
      <c r="S669" s="56" t="e">
        <f t="shared" si="222"/>
        <v>#N/A</v>
      </c>
      <c r="T669" s="98" t="e">
        <f t="shared" si="223"/>
        <v>#N/A</v>
      </c>
      <c r="U669" s="11" t="e">
        <f t="shared" si="224"/>
        <v>#N/A</v>
      </c>
      <c r="V669" s="11" t="e">
        <f t="shared" si="225"/>
        <v>#N/A</v>
      </c>
      <c r="W669" s="11" t="e">
        <f t="shared" si="226"/>
        <v>#N/A</v>
      </c>
      <c r="X669" s="11" t="e">
        <f t="shared" si="227"/>
        <v>#N/A</v>
      </c>
      <c r="Y669" s="11" t="e">
        <f t="shared" si="228"/>
        <v>#N/A</v>
      </c>
      <c r="Z669" s="11" t="e">
        <f t="shared" si="229"/>
        <v>#N/A</v>
      </c>
      <c r="AA669" s="56" t="e">
        <f t="shared" si="230"/>
        <v>#N/A</v>
      </c>
      <c r="AB669" s="56" t="e">
        <f t="shared" si="231"/>
        <v>#N/A</v>
      </c>
      <c r="AC669" s="35" t="e">
        <f t="shared" si="238"/>
        <v>#N/A</v>
      </c>
      <c r="AD669" s="35" t="e">
        <f t="shared" si="239"/>
        <v>#N/A</v>
      </c>
      <c r="AE669" s="35" t="e">
        <f t="shared" si="240"/>
        <v>#N/A</v>
      </c>
      <c r="AF669" s="35" t="e">
        <f t="shared" si="241"/>
        <v>#N/A</v>
      </c>
      <c r="AI669" s="10"/>
      <c r="AJ669" s="11"/>
      <c r="AK669" s="10"/>
      <c r="AL669" s="11"/>
      <c r="AM669" s="10"/>
      <c r="AN669" s="10"/>
      <c r="AO669" s="10"/>
      <c r="AP669" s="10"/>
      <c r="AQ669" s="10"/>
      <c r="AS669" s="10"/>
      <c r="AT669" s="11"/>
      <c r="AU669" s="11"/>
      <c r="AV669" s="11"/>
      <c r="AW669" s="11"/>
      <c r="AX669" s="11"/>
      <c r="AY669" s="11"/>
      <c r="AZ669" s="11"/>
      <c r="BA669" s="11"/>
      <c r="BC669" s="10"/>
      <c r="BD669" s="11"/>
      <c r="BE669" s="11"/>
      <c r="BF669" s="11"/>
      <c r="BG669" s="11"/>
      <c r="BH669" s="11"/>
      <c r="BI669" s="11"/>
      <c r="BJ669" s="11"/>
      <c r="BK669" s="11"/>
      <c r="BL669" s="11"/>
      <c r="BM669" s="10"/>
      <c r="BN669" s="11"/>
      <c r="BO669" s="10"/>
      <c r="BP669" s="11"/>
      <c r="BQ669" s="10"/>
      <c r="BR669" s="10"/>
      <c r="BS669" s="10"/>
      <c r="BT669" s="10"/>
      <c r="BU669" s="10"/>
      <c r="BV669" s="6"/>
      <c r="BW669" s="6"/>
      <c r="BX669" s="10"/>
      <c r="BY669" s="11"/>
      <c r="BZ669" s="11"/>
      <c r="CA669" s="11"/>
      <c r="CB669" s="11"/>
      <c r="CC669" s="11"/>
      <c r="CD669" s="11"/>
      <c r="CE669" s="11"/>
      <c r="CF669" s="11"/>
      <c r="CG669" s="6"/>
      <c r="CH669" s="10"/>
      <c r="CI669" s="11"/>
      <c r="CJ669" s="11"/>
      <c r="CK669" s="11"/>
      <c r="CL669" s="11"/>
      <c r="CM669" s="11"/>
      <c r="CN669" s="11"/>
      <c r="CO669" s="11"/>
      <c r="CP669" s="11"/>
    </row>
    <row r="670" spans="1:94" ht="15.75" x14ac:dyDescent="0.25">
      <c r="A670" s="17"/>
      <c r="B670" s="17"/>
      <c r="C670" s="24"/>
      <c r="D670" s="24"/>
      <c r="E670" s="24"/>
      <c r="F670" s="25"/>
      <c r="G670" s="25"/>
      <c r="H670" s="46"/>
      <c r="I670" s="81" t="str">
        <f t="shared" si="232"/>
        <v/>
      </c>
      <c r="J670" s="28" t="str">
        <f t="shared" si="233"/>
        <v/>
      </c>
      <c r="K670" s="29" t="str">
        <f t="shared" si="234"/>
        <v/>
      </c>
      <c r="L670" s="99" t="str">
        <f t="shared" si="235"/>
        <v/>
      </c>
      <c r="M670" s="30" t="str">
        <f t="shared" si="236"/>
        <v/>
      </c>
      <c r="N670" s="31" t="str">
        <f t="shared" si="237"/>
        <v/>
      </c>
      <c r="P670" s="14">
        <f t="shared" si="220"/>
        <v>-154</v>
      </c>
      <c r="Q670" s="14"/>
      <c r="R670" s="56" t="e">
        <f t="shared" si="221"/>
        <v>#N/A</v>
      </c>
      <c r="S670" s="56" t="e">
        <f t="shared" si="222"/>
        <v>#N/A</v>
      </c>
      <c r="T670" s="98" t="e">
        <f t="shared" si="223"/>
        <v>#N/A</v>
      </c>
      <c r="U670" s="11" t="e">
        <f t="shared" si="224"/>
        <v>#N/A</v>
      </c>
      <c r="V670" s="11" t="e">
        <f t="shared" si="225"/>
        <v>#N/A</v>
      </c>
      <c r="W670" s="11" t="e">
        <f t="shared" si="226"/>
        <v>#N/A</v>
      </c>
      <c r="X670" s="11" t="e">
        <f t="shared" si="227"/>
        <v>#N/A</v>
      </c>
      <c r="Y670" s="11" t="e">
        <f t="shared" si="228"/>
        <v>#N/A</v>
      </c>
      <c r="Z670" s="11" t="e">
        <f t="shared" si="229"/>
        <v>#N/A</v>
      </c>
      <c r="AA670" s="56" t="e">
        <f t="shared" si="230"/>
        <v>#N/A</v>
      </c>
      <c r="AB670" s="56" t="e">
        <f t="shared" si="231"/>
        <v>#N/A</v>
      </c>
      <c r="AC670" s="35" t="e">
        <f t="shared" si="238"/>
        <v>#N/A</v>
      </c>
      <c r="AD670" s="35" t="e">
        <f t="shared" si="239"/>
        <v>#N/A</v>
      </c>
      <c r="AE670" s="35" t="e">
        <f t="shared" si="240"/>
        <v>#N/A</v>
      </c>
      <c r="AF670" s="35" t="e">
        <f t="shared" si="241"/>
        <v>#N/A</v>
      </c>
      <c r="AI670" s="10"/>
      <c r="AJ670" s="11"/>
      <c r="AK670" s="10"/>
      <c r="AL670" s="11"/>
      <c r="AM670" s="10"/>
      <c r="AN670" s="10"/>
      <c r="AO670" s="10"/>
      <c r="AP670" s="10"/>
      <c r="AQ670" s="10"/>
      <c r="AS670" s="10"/>
      <c r="AT670" s="11"/>
      <c r="AU670" s="11"/>
      <c r="AV670" s="11"/>
      <c r="AW670" s="11"/>
      <c r="AX670" s="11"/>
      <c r="AY670" s="11"/>
      <c r="AZ670" s="11"/>
      <c r="BA670" s="11"/>
      <c r="BC670" s="10"/>
      <c r="BD670" s="11"/>
      <c r="BE670" s="11"/>
      <c r="BF670" s="11"/>
      <c r="BG670" s="11"/>
      <c r="BH670" s="11"/>
      <c r="BI670" s="11"/>
      <c r="BJ670" s="11"/>
      <c r="BK670" s="11"/>
      <c r="BL670" s="11"/>
      <c r="BM670" s="10"/>
      <c r="BN670" s="11"/>
      <c r="BO670" s="10"/>
      <c r="BP670" s="11"/>
      <c r="BQ670" s="10"/>
      <c r="BR670" s="10"/>
      <c r="BS670" s="10"/>
      <c r="BT670" s="10"/>
      <c r="BU670" s="10"/>
      <c r="BV670" s="6"/>
      <c r="BW670" s="6"/>
      <c r="BX670" s="10"/>
      <c r="BY670" s="11"/>
      <c r="BZ670" s="11"/>
      <c r="CA670" s="11"/>
      <c r="CB670" s="11"/>
      <c r="CC670" s="11"/>
      <c r="CD670" s="11"/>
      <c r="CE670" s="11"/>
      <c r="CF670" s="11"/>
      <c r="CG670" s="6"/>
      <c r="CH670" s="10"/>
      <c r="CI670" s="11"/>
      <c r="CJ670" s="11"/>
      <c r="CK670" s="11"/>
      <c r="CL670" s="11"/>
      <c r="CM670" s="11"/>
      <c r="CN670" s="11"/>
      <c r="CO670" s="11"/>
      <c r="CP670" s="11"/>
    </row>
    <row r="671" spans="1:94" ht="15.75" x14ac:dyDescent="0.25">
      <c r="A671" s="17"/>
      <c r="B671" s="17"/>
      <c r="C671" s="24"/>
      <c r="D671" s="24"/>
      <c r="E671" s="24"/>
      <c r="F671" s="25"/>
      <c r="G671" s="25"/>
      <c r="H671" s="46"/>
      <c r="I671" s="81" t="str">
        <f t="shared" si="232"/>
        <v/>
      </c>
      <c r="J671" s="28" t="str">
        <f t="shared" si="233"/>
        <v/>
      </c>
      <c r="K671" s="29" t="str">
        <f t="shared" si="234"/>
        <v/>
      </c>
      <c r="L671" s="99" t="str">
        <f t="shared" si="235"/>
        <v/>
      </c>
      <c r="M671" s="30" t="str">
        <f t="shared" si="236"/>
        <v/>
      </c>
      <c r="N671" s="31" t="str">
        <f t="shared" si="237"/>
        <v/>
      </c>
      <c r="P671" s="14">
        <f t="shared" si="220"/>
        <v>-154</v>
      </c>
      <c r="Q671" s="14"/>
      <c r="R671" s="56" t="e">
        <f t="shared" si="221"/>
        <v>#N/A</v>
      </c>
      <c r="S671" s="56" t="e">
        <f t="shared" si="222"/>
        <v>#N/A</v>
      </c>
      <c r="T671" s="98" t="e">
        <f t="shared" si="223"/>
        <v>#N/A</v>
      </c>
      <c r="U671" s="11" t="e">
        <f t="shared" si="224"/>
        <v>#N/A</v>
      </c>
      <c r="V671" s="11" t="e">
        <f t="shared" si="225"/>
        <v>#N/A</v>
      </c>
      <c r="W671" s="11" t="e">
        <f t="shared" si="226"/>
        <v>#N/A</v>
      </c>
      <c r="X671" s="11" t="e">
        <f t="shared" si="227"/>
        <v>#N/A</v>
      </c>
      <c r="Y671" s="11" t="e">
        <f t="shared" si="228"/>
        <v>#N/A</v>
      </c>
      <c r="Z671" s="11" t="e">
        <f t="shared" si="229"/>
        <v>#N/A</v>
      </c>
      <c r="AA671" s="56" t="e">
        <f t="shared" si="230"/>
        <v>#N/A</v>
      </c>
      <c r="AB671" s="56" t="e">
        <f t="shared" si="231"/>
        <v>#N/A</v>
      </c>
      <c r="AC671" s="35" t="e">
        <f t="shared" si="238"/>
        <v>#N/A</v>
      </c>
      <c r="AD671" s="35" t="e">
        <f t="shared" si="239"/>
        <v>#N/A</v>
      </c>
      <c r="AE671" s="35" t="e">
        <f t="shared" si="240"/>
        <v>#N/A</v>
      </c>
      <c r="AF671" s="35" t="e">
        <f t="shared" si="241"/>
        <v>#N/A</v>
      </c>
      <c r="AI671" s="10"/>
      <c r="AJ671" s="11"/>
      <c r="AK671" s="10"/>
      <c r="AL671" s="11"/>
      <c r="AM671" s="10"/>
      <c r="AN671" s="10"/>
      <c r="AO671" s="10"/>
      <c r="AP671" s="10"/>
      <c r="AQ671" s="10"/>
      <c r="AS671" s="10"/>
      <c r="AT671" s="11"/>
      <c r="AU671" s="11"/>
      <c r="AV671" s="11"/>
      <c r="AW671" s="11"/>
      <c r="AX671" s="11"/>
      <c r="AY671" s="11"/>
      <c r="AZ671" s="11"/>
      <c r="BA671" s="11"/>
      <c r="BC671" s="10"/>
      <c r="BD671" s="11"/>
      <c r="BE671" s="11"/>
      <c r="BF671" s="11"/>
      <c r="BG671" s="11"/>
      <c r="BH671" s="11"/>
      <c r="BI671" s="11"/>
      <c r="BJ671" s="11"/>
      <c r="BK671" s="11"/>
      <c r="BL671" s="11"/>
      <c r="BM671" s="10"/>
      <c r="BN671" s="11"/>
      <c r="BO671" s="10"/>
      <c r="BP671" s="11"/>
      <c r="BQ671" s="10"/>
      <c r="BR671" s="10"/>
      <c r="BS671" s="10"/>
      <c r="BT671" s="10"/>
      <c r="BU671" s="10"/>
      <c r="BV671" s="6"/>
      <c r="BW671" s="6"/>
      <c r="BX671" s="10"/>
      <c r="BY671" s="11"/>
      <c r="BZ671" s="11"/>
      <c r="CA671" s="11"/>
      <c r="CB671" s="11"/>
      <c r="CC671" s="11"/>
      <c r="CD671" s="11"/>
      <c r="CE671" s="11"/>
      <c r="CF671" s="11"/>
      <c r="CG671" s="6"/>
      <c r="CH671" s="10"/>
      <c r="CI671" s="11"/>
      <c r="CJ671" s="11"/>
      <c r="CK671" s="11"/>
      <c r="CL671" s="11"/>
      <c r="CM671" s="11"/>
      <c r="CN671" s="11"/>
      <c r="CO671" s="11"/>
      <c r="CP671" s="11"/>
    </row>
    <row r="672" spans="1:94" ht="15.75" x14ac:dyDescent="0.25">
      <c r="A672" s="17"/>
      <c r="B672" s="17"/>
      <c r="C672" s="24"/>
      <c r="D672" s="24"/>
      <c r="E672" s="24"/>
      <c r="F672" s="25"/>
      <c r="G672" s="25"/>
      <c r="H672" s="46"/>
      <c r="I672" s="81" t="str">
        <f t="shared" si="232"/>
        <v/>
      </c>
      <c r="J672" s="28" t="str">
        <f t="shared" si="233"/>
        <v/>
      </c>
      <c r="K672" s="29" t="str">
        <f t="shared" si="234"/>
        <v/>
      </c>
      <c r="L672" s="99" t="str">
        <f t="shared" si="235"/>
        <v/>
      </c>
      <c r="M672" s="30" t="str">
        <f t="shared" si="236"/>
        <v/>
      </c>
      <c r="N672" s="31" t="str">
        <f t="shared" si="237"/>
        <v/>
      </c>
      <c r="P672" s="14">
        <f t="shared" si="220"/>
        <v>-154</v>
      </c>
      <c r="Q672" s="14"/>
      <c r="R672" s="56" t="e">
        <f t="shared" si="221"/>
        <v>#N/A</v>
      </c>
      <c r="S672" s="56" t="e">
        <f t="shared" si="222"/>
        <v>#N/A</v>
      </c>
      <c r="T672" s="98" t="e">
        <f t="shared" si="223"/>
        <v>#N/A</v>
      </c>
      <c r="U672" s="11" t="e">
        <f t="shared" si="224"/>
        <v>#N/A</v>
      </c>
      <c r="V672" s="11" t="e">
        <f t="shared" si="225"/>
        <v>#N/A</v>
      </c>
      <c r="W672" s="11" t="e">
        <f t="shared" si="226"/>
        <v>#N/A</v>
      </c>
      <c r="X672" s="11" t="e">
        <f t="shared" si="227"/>
        <v>#N/A</v>
      </c>
      <c r="Y672" s="11" t="e">
        <f t="shared" si="228"/>
        <v>#N/A</v>
      </c>
      <c r="Z672" s="11" t="e">
        <f t="shared" si="229"/>
        <v>#N/A</v>
      </c>
      <c r="AA672" s="56" t="e">
        <f t="shared" si="230"/>
        <v>#N/A</v>
      </c>
      <c r="AB672" s="56" t="e">
        <f t="shared" si="231"/>
        <v>#N/A</v>
      </c>
      <c r="AC672" s="35" t="e">
        <f t="shared" si="238"/>
        <v>#N/A</v>
      </c>
      <c r="AD672" s="35" t="e">
        <f t="shared" si="239"/>
        <v>#N/A</v>
      </c>
      <c r="AE672" s="35" t="e">
        <f t="shared" si="240"/>
        <v>#N/A</v>
      </c>
      <c r="AF672" s="35" t="e">
        <f t="shared" si="241"/>
        <v>#N/A</v>
      </c>
      <c r="AI672" s="10"/>
      <c r="AJ672" s="11"/>
      <c r="AK672" s="10"/>
      <c r="AL672" s="11"/>
      <c r="AM672" s="10"/>
      <c r="AN672" s="10"/>
      <c r="AO672" s="10"/>
      <c r="AP672" s="10"/>
      <c r="AQ672" s="10"/>
      <c r="AS672" s="10"/>
      <c r="AT672" s="11"/>
      <c r="AU672" s="11"/>
      <c r="AV672" s="11"/>
      <c r="AW672" s="11"/>
      <c r="AX672" s="11"/>
      <c r="AY672" s="11"/>
      <c r="AZ672" s="11"/>
      <c r="BA672" s="11"/>
      <c r="BC672" s="10"/>
      <c r="BD672" s="11"/>
      <c r="BE672" s="11"/>
      <c r="BF672" s="11"/>
      <c r="BG672" s="11"/>
      <c r="BH672" s="11"/>
      <c r="BI672" s="11"/>
      <c r="BJ672" s="11"/>
      <c r="BK672" s="11"/>
      <c r="BL672" s="11"/>
      <c r="BM672" s="10"/>
      <c r="BN672" s="11"/>
      <c r="BO672" s="10"/>
      <c r="BP672" s="11"/>
      <c r="BQ672" s="10"/>
      <c r="BR672" s="10"/>
      <c r="BS672" s="10"/>
      <c r="BT672" s="10"/>
      <c r="BU672" s="10"/>
      <c r="BV672" s="6"/>
      <c r="BW672" s="6"/>
      <c r="BX672" s="10"/>
      <c r="BY672" s="11"/>
      <c r="BZ672" s="11"/>
      <c r="CA672" s="11"/>
      <c r="CB672" s="11"/>
      <c r="CC672" s="11"/>
      <c r="CD672" s="11"/>
      <c r="CE672" s="11"/>
      <c r="CF672" s="11"/>
      <c r="CG672" s="6"/>
      <c r="CH672" s="10"/>
      <c r="CI672" s="11"/>
      <c r="CJ672" s="11"/>
      <c r="CK672" s="11"/>
      <c r="CL672" s="11"/>
      <c r="CM672" s="11"/>
      <c r="CN672" s="11"/>
      <c r="CO672" s="11"/>
      <c r="CP672" s="11"/>
    </row>
    <row r="673" spans="1:94" ht="15.75" x14ac:dyDescent="0.25">
      <c r="A673" s="17"/>
      <c r="B673" s="17"/>
      <c r="C673" s="24"/>
      <c r="D673" s="24"/>
      <c r="E673" s="24"/>
      <c r="F673" s="25"/>
      <c r="G673" s="25"/>
      <c r="H673" s="46"/>
      <c r="I673" s="81" t="str">
        <f t="shared" si="232"/>
        <v/>
      </c>
      <c r="J673" s="28" t="str">
        <f t="shared" si="233"/>
        <v/>
      </c>
      <c r="K673" s="29" t="str">
        <f t="shared" si="234"/>
        <v/>
      </c>
      <c r="L673" s="99" t="str">
        <f t="shared" si="235"/>
        <v/>
      </c>
      <c r="M673" s="30" t="str">
        <f t="shared" si="236"/>
        <v/>
      </c>
      <c r="N673" s="31" t="str">
        <f t="shared" si="237"/>
        <v/>
      </c>
      <c r="P673" s="14">
        <f t="shared" si="220"/>
        <v>-154</v>
      </c>
      <c r="Q673" s="14"/>
      <c r="R673" s="56" t="e">
        <f t="shared" si="221"/>
        <v>#N/A</v>
      </c>
      <c r="S673" s="56" t="e">
        <f t="shared" si="222"/>
        <v>#N/A</v>
      </c>
      <c r="T673" s="98" t="e">
        <f t="shared" si="223"/>
        <v>#N/A</v>
      </c>
      <c r="U673" s="11" t="e">
        <f t="shared" si="224"/>
        <v>#N/A</v>
      </c>
      <c r="V673" s="11" t="e">
        <f t="shared" si="225"/>
        <v>#N/A</v>
      </c>
      <c r="W673" s="11" t="e">
        <f t="shared" si="226"/>
        <v>#N/A</v>
      </c>
      <c r="X673" s="11" t="e">
        <f t="shared" si="227"/>
        <v>#N/A</v>
      </c>
      <c r="Y673" s="11" t="e">
        <f t="shared" si="228"/>
        <v>#N/A</v>
      </c>
      <c r="Z673" s="11" t="e">
        <f t="shared" si="229"/>
        <v>#N/A</v>
      </c>
      <c r="AA673" s="56" t="e">
        <f t="shared" si="230"/>
        <v>#N/A</v>
      </c>
      <c r="AB673" s="56" t="e">
        <f t="shared" si="231"/>
        <v>#N/A</v>
      </c>
      <c r="AC673" s="35" t="e">
        <f t="shared" si="238"/>
        <v>#N/A</v>
      </c>
      <c r="AD673" s="35" t="e">
        <f t="shared" si="239"/>
        <v>#N/A</v>
      </c>
      <c r="AE673" s="35" t="e">
        <f t="shared" si="240"/>
        <v>#N/A</v>
      </c>
      <c r="AF673" s="35" t="e">
        <f t="shared" si="241"/>
        <v>#N/A</v>
      </c>
      <c r="AI673" s="10"/>
      <c r="AJ673" s="11"/>
      <c r="AK673" s="10"/>
      <c r="AL673" s="11"/>
      <c r="AM673" s="10"/>
      <c r="AN673" s="10"/>
      <c r="AO673" s="10"/>
      <c r="AP673" s="10"/>
      <c r="AQ673" s="10"/>
      <c r="AS673" s="10"/>
      <c r="AT673" s="11"/>
      <c r="AU673" s="11"/>
      <c r="AV673" s="11"/>
      <c r="AW673" s="11"/>
      <c r="AX673" s="11"/>
      <c r="AY673" s="11"/>
      <c r="AZ673" s="11"/>
      <c r="BA673" s="11"/>
      <c r="BC673" s="10"/>
      <c r="BD673" s="11"/>
      <c r="BE673" s="11"/>
      <c r="BF673" s="11"/>
      <c r="BG673" s="11"/>
      <c r="BH673" s="11"/>
      <c r="BI673" s="11"/>
      <c r="BJ673" s="11"/>
      <c r="BK673" s="11"/>
      <c r="BL673" s="11"/>
      <c r="BM673" s="10"/>
      <c r="BN673" s="11"/>
      <c r="BO673" s="10"/>
      <c r="BP673" s="11"/>
      <c r="BQ673" s="10"/>
      <c r="BR673" s="10"/>
      <c r="BS673" s="10"/>
      <c r="BT673" s="10"/>
      <c r="BU673" s="10"/>
      <c r="BV673" s="6"/>
      <c r="BW673" s="6"/>
      <c r="BX673" s="10"/>
      <c r="BY673" s="11"/>
      <c r="BZ673" s="11"/>
      <c r="CA673" s="11"/>
      <c r="CB673" s="11"/>
      <c r="CC673" s="11"/>
      <c r="CD673" s="11"/>
      <c r="CE673" s="11"/>
      <c r="CF673" s="11"/>
      <c r="CG673" s="6"/>
      <c r="CH673" s="10"/>
      <c r="CI673" s="11"/>
      <c r="CJ673" s="11"/>
      <c r="CK673" s="11"/>
      <c r="CL673" s="11"/>
      <c r="CM673" s="11"/>
      <c r="CN673" s="11"/>
      <c r="CO673" s="11"/>
      <c r="CP673" s="11"/>
    </row>
    <row r="674" spans="1:94" ht="15.75" x14ac:dyDescent="0.25">
      <c r="A674" s="17"/>
      <c r="B674" s="17"/>
      <c r="C674" s="24"/>
      <c r="D674" s="24"/>
      <c r="E674" s="24"/>
      <c r="F674" s="25"/>
      <c r="G674" s="25"/>
      <c r="H674" s="46"/>
      <c r="I674" s="81" t="str">
        <f t="shared" si="232"/>
        <v/>
      </c>
      <c r="J674" s="28" t="str">
        <f t="shared" si="233"/>
        <v/>
      </c>
      <c r="K674" s="29" t="str">
        <f t="shared" si="234"/>
        <v/>
      </c>
      <c r="L674" s="99" t="str">
        <f t="shared" si="235"/>
        <v/>
      </c>
      <c r="M674" s="30" t="str">
        <f t="shared" si="236"/>
        <v/>
      </c>
      <c r="N674" s="31" t="str">
        <f t="shared" si="237"/>
        <v/>
      </c>
      <c r="P674" s="14">
        <f t="shared" si="220"/>
        <v>-154</v>
      </c>
      <c r="Q674" s="14"/>
      <c r="R674" s="56" t="e">
        <f t="shared" si="221"/>
        <v>#N/A</v>
      </c>
      <c r="S674" s="56" t="e">
        <f t="shared" si="222"/>
        <v>#N/A</v>
      </c>
      <c r="T674" s="98" t="e">
        <f t="shared" si="223"/>
        <v>#N/A</v>
      </c>
      <c r="U674" s="11" t="e">
        <f t="shared" si="224"/>
        <v>#N/A</v>
      </c>
      <c r="V674" s="11" t="e">
        <f t="shared" si="225"/>
        <v>#N/A</v>
      </c>
      <c r="W674" s="11" t="e">
        <f t="shared" si="226"/>
        <v>#N/A</v>
      </c>
      <c r="X674" s="11" t="e">
        <f t="shared" si="227"/>
        <v>#N/A</v>
      </c>
      <c r="Y674" s="11" t="e">
        <f t="shared" si="228"/>
        <v>#N/A</v>
      </c>
      <c r="Z674" s="11" t="e">
        <f t="shared" si="229"/>
        <v>#N/A</v>
      </c>
      <c r="AA674" s="56" t="e">
        <f t="shared" si="230"/>
        <v>#N/A</v>
      </c>
      <c r="AB674" s="56" t="e">
        <f t="shared" si="231"/>
        <v>#N/A</v>
      </c>
      <c r="AC674" s="35" t="e">
        <f t="shared" si="238"/>
        <v>#N/A</v>
      </c>
      <c r="AD674" s="35" t="e">
        <f t="shared" si="239"/>
        <v>#N/A</v>
      </c>
      <c r="AE674" s="35" t="e">
        <f t="shared" si="240"/>
        <v>#N/A</v>
      </c>
      <c r="AF674" s="35" t="e">
        <f t="shared" si="241"/>
        <v>#N/A</v>
      </c>
      <c r="AI674" s="10"/>
      <c r="AJ674" s="11"/>
      <c r="AK674" s="10"/>
      <c r="AL674" s="11"/>
      <c r="AM674" s="10"/>
      <c r="AN674" s="10"/>
      <c r="AO674" s="10"/>
      <c r="AP674" s="10"/>
      <c r="AQ674" s="10"/>
      <c r="AS674" s="10"/>
      <c r="AT674" s="11"/>
      <c r="AU674" s="11"/>
      <c r="AV674" s="11"/>
      <c r="AW674" s="11"/>
      <c r="AX674" s="11"/>
      <c r="AY674" s="11"/>
      <c r="AZ674" s="11"/>
      <c r="BA674" s="11"/>
      <c r="BC674" s="10"/>
      <c r="BD674" s="11"/>
      <c r="BE674" s="11"/>
      <c r="BF674" s="11"/>
      <c r="BG674" s="11"/>
      <c r="BH674" s="11"/>
      <c r="BI674" s="11"/>
      <c r="BJ674" s="11"/>
      <c r="BK674" s="11"/>
      <c r="BL674" s="11"/>
      <c r="BM674" s="10"/>
      <c r="BN674" s="11"/>
      <c r="BO674" s="10"/>
      <c r="BP674" s="11"/>
      <c r="BQ674" s="10"/>
      <c r="BR674" s="10"/>
      <c r="BS674" s="10"/>
      <c r="BT674" s="10"/>
      <c r="BU674" s="10"/>
      <c r="BV674" s="6"/>
      <c r="BW674" s="6"/>
      <c r="BX674" s="10"/>
      <c r="BY674" s="11"/>
      <c r="BZ674" s="11"/>
      <c r="CA674" s="11"/>
      <c r="CB674" s="11"/>
      <c r="CC674" s="11"/>
      <c r="CD674" s="11"/>
      <c r="CE674" s="11"/>
      <c r="CF674" s="11"/>
      <c r="CG674" s="6"/>
      <c r="CH674" s="10"/>
      <c r="CI674" s="11"/>
      <c r="CJ674" s="11"/>
      <c r="CK674" s="11"/>
      <c r="CL674" s="11"/>
      <c r="CM674" s="11"/>
      <c r="CN674" s="11"/>
      <c r="CO674" s="11"/>
      <c r="CP674" s="11"/>
    </row>
    <row r="675" spans="1:94" ht="15.75" x14ac:dyDescent="0.25">
      <c r="A675" s="17"/>
      <c r="B675" s="17"/>
      <c r="C675" s="24"/>
      <c r="D675" s="24"/>
      <c r="E675" s="24"/>
      <c r="F675" s="25"/>
      <c r="G675" s="25"/>
      <c r="H675" s="46"/>
      <c r="I675" s="81" t="str">
        <f t="shared" si="232"/>
        <v/>
      </c>
      <c r="J675" s="28" t="str">
        <f t="shared" si="233"/>
        <v/>
      </c>
      <c r="K675" s="29" t="str">
        <f t="shared" si="234"/>
        <v/>
      </c>
      <c r="L675" s="99" t="str">
        <f t="shared" si="235"/>
        <v/>
      </c>
      <c r="M675" s="30" t="str">
        <f t="shared" si="236"/>
        <v/>
      </c>
      <c r="N675" s="31" t="str">
        <f t="shared" si="237"/>
        <v/>
      </c>
      <c r="P675" s="14">
        <f t="shared" si="220"/>
        <v>-154</v>
      </c>
      <c r="Q675" s="14"/>
      <c r="R675" s="56" t="e">
        <f t="shared" si="221"/>
        <v>#N/A</v>
      </c>
      <c r="S675" s="56" t="e">
        <f t="shared" si="222"/>
        <v>#N/A</v>
      </c>
      <c r="T675" s="98" t="e">
        <f t="shared" si="223"/>
        <v>#N/A</v>
      </c>
      <c r="U675" s="11" t="e">
        <f t="shared" si="224"/>
        <v>#N/A</v>
      </c>
      <c r="V675" s="11" t="e">
        <f t="shared" si="225"/>
        <v>#N/A</v>
      </c>
      <c r="W675" s="11" t="e">
        <f t="shared" si="226"/>
        <v>#N/A</v>
      </c>
      <c r="X675" s="11" t="e">
        <f t="shared" si="227"/>
        <v>#N/A</v>
      </c>
      <c r="Y675" s="11" t="e">
        <f t="shared" si="228"/>
        <v>#N/A</v>
      </c>
      <c r="Z675" s="11" t="e">
        <f t="shared" si="229"/>
        <v>#N/A</v>
      </c>
      <c r="AA675" s="56" t="e">
        <f t="shared" si="230"/>
        <v>#N/A</v>
      </c>
      <c r="AB675" s="56" t="e">
        <f t="shared" si="231"/>
        <v>#N/A</v>
      </c>
      <c r="AC675" s="35" t="e">
        <f t="shared" si="238"/>
        <v>#N/A</v>
      </c>
      <c r="AD675" s="35" t="e">
        <f t="shared" si="239"/>
        <v>#N/A</v>
      </c>
      <c r="AE675" s="35" t="e">
        <f t="shared" si="240"/>
        <v>#N/A</v>
      </c>
      <c r="AF675" s="35" t="e">
        <f t="shared" si="241"/>
        <v>#N/A</v>
      </c>
      <c r="AI675" s="10"/>
      <c r="AJ675" s="11"/>
      <c r="AK675" s="10"/>
      <c r="AL675" s="11"/>
      <c r="AM675" s="10"/>
      <c r="AN675" s="10"/>
      <c r="AO675" s="10"/>
      <c r="AP675" s="10"/>
      <c r="AQ675" s="10"/>
      <c r="AS675" s="10"/>
      <c r="AT675" s="11"/>
      <c r="AU675" s="11"/>
      <c r="AV675" s="11"/>
      <c r="AW675" s="11"/>
      <c r="AX675" s="11"/>
      <c r="AY675" s="11"/>
      <c r="AZ675" s="11"/>
      <c r="BA675" s="11"/>
      <c r="BC675" s="10"/>
      <c r="BD675" s="11"/>
      <c r="BE675" s="11"/>
      <c r="BF675" s="11"/>
      <c r="BG675" s="11"/>
      <c r="BH675" s="11"/>
      <c r="BI675" s="11"/>
      <c r="BJ675" s="11"/>
      <c r="BK675" s="11"/>
      <c r="BL675" s="11"/>
      <c r="BM675" s="10"/>
      <c r="BN675" s="11"/>
      <c r="BO675" s="10"/>
      <c r="BP675" s="11"/>
      <c r="BQ675" s="10"/>
      <c r="BR675" s="10"/>
      <c r="BS675" s="10"/>
      <c r="BT675" s="10"/>
      <c r="BU675" s="10"/>
      <c r="BV675" s="6"/>
      <c r="BW675" s="6"/>
      <c r="BX675" s="10"/>
      <c r="BY675" s="11"/>
      <c r="BZ675" s="11"/>
      <c r="CA675" s="11"/>
      <c r="CB675" s="11"/>
      <c r="CC675" s="11"/>
      <c r="CD675" s="11"/>
      <c r="CE675" s="11"/>
      <c r="CF675" s="11"/>
      <c r="CG675" s="6"/>
      <c r="CH675" s="10"/>
      <c r="CI675" s="11"/>
      <c r="CJ675" s="11"/>
      <c r="CK675" s="11"/>
      <c r="CL675" s="11"/>
      <c r="CM675" s="11"/>
      <c r="CN675" s="11"/>
      <c r="CO675" s="11"/>
      <c r="CP675" s="11"/>
    </row>
    <row r="676" spans="1:94" ht="15.75" x14ac:dyDescent="0.25">
      <c r="A676" s="17"/>
      <c r="B676" s="17"/>
      <c r="C676" s="24"/>
      <c r="D676" s="24"/>
      <c r="E676" s="24"/>
      <c r="F676" s="25"/>
      <c r="G676" s="25"/>
      <c r="H676" s="46"/>
      <c r="I676" s="81" t="str">
        <f t="shared" si="232"/>
        <v/>
      </c>
      <c r="J676" s="28" t="str">
        <f t="shared" si="233"/>
        <v/>
      </c>
      <c r="K676" s="29" t="str">
        <f t="shared" si="234"/>
        <v/>
      </c>
      <c r="L676" s="99" t="str">
        <f t="shared" si="235"/>
        <v/>
      </c>
      <c r="M676" s="30" t="str">
        <f t="shared" si="236"/>
        <v/>
      </c>
      <c r="N676" s="31" t="str">
        <f t="shared" si="237"/>
        <v/>
      </c>
      <c r="P676" s="14">
        <f t="shared" si="220"/>
        <v>-154</v>
      </c>
      <c r="Q676" s="14"/>
      <c r="R676" s="56" t="e">
        <f t="shared" si="221"/>
        <v>#N/A</v>
      </c>
      <c r="S676" s="56" t="e">
        <f t="shared" si="222"/>
        <v>#N/A</v>
      </c>
      <c r="T676" s="98" t="e">
        <f t="shared" si="223"/>
        <v>#N/A</v>
      </c>
      <c r="U676" s="11" t="e">
        <f t="shared" si="224"/>
        <v>#N/A</v>
      </c>
      <c r="V676" s="11" t="e">
        <f t="shared" si="225"/>
        <v>#N/A</v>
      </c>
      <c r="W676" s="11" t="e">
        <f t="shared" si="226"/>
        <v>#N/A</v>
      </c>
      <c r="X676" s="11" t="e">
        <f t="shared" si="227"/>
        <v>#N/A</v>
      </c>
      <c r="Y676" s="11" t="e">
        <f t="shared" si="228"/>
        <v>#N/A</v>
      </c>
      <c r="Z676" s="11" t="e">
        <f t="shared" si="229"/>
        <v>#N/A</v>
      </c>
      <c r="AA676" s="56" t="e">
        <f t="shared" si="230"/>
        <v>#N/A</v>
      </c>
      <c r="AB676" s="56" t="e">
        <f t="shared" si="231"/>
        <v>#N/A</v>
      </c>
      <c r="AC676" s="35" t="e">
        <f t="shared" si="238"/>
        <v>#N/A</v>
      </c>
      <c r="AD676" s="35" t="e">
        <f t="shared" si="239"/>
        <v>#N/A</v>
      </c>
      <c r="AE676" s="35" t="e">
        <f t="shared" si="240"/>
        <v>#N/A</v>
      </c>
      <c r="AF676" s="35" t="e">
        <f t="shared" si="241"/>
        <v>#N/A</v>
      </c>
      <c r="AI676" s="10"/>
      <c r="AJ676" s="11"/>
      <c r="AK676" s="10"/>
      <c r="AL676" s="11"/>
      <c r="AM676" s="10"/>
      <c r="AN676" s="10"/>
      <c r="AO676" s="10"/>
      <c r="AP676" s="10"/>
      <c r="AQ676" s="10"/>
      <c r="AS676" s="10"/>
      <c r="AT676" s="11"/>
      <c r="AU676" s="11"/>
      <c r="AV676" s="11"/>
      <c r="AW676" s="11"/>
      <c r="AX676" s="11"/>
      <c r="AY676" s="11"/>
      <c r="AZ676" s="11"/>
      <c r="BA676" s="11"/>
      <c r="BC676" s="10"/>
      <c r="BD676" s="11"/>
      <c r="BE676" s="11"/>
      <c r="BF676" s="11"/>
      <c r="BG676" s="11"/>
      <c r="BH676" s="11"/>
      <c r="BI676" s="11"/>
      <c r="BJ676" s="11"/>
      <c r="BK676" s="11"/>
      <c r="BL676" s="11"/>
      <c r="BM676" s="10"/>
      <c r="BN676" s="11"/>
      <c r="BO676" s="10"/>
      <c r="BP676" s="11"/>
      <c r="BQ676" s="10"/>
      <c r="BR676" s="10"/>
      <c r="BS676" s="10"/>
      <c r="BT676" s="10"/>
      <c r="BU676" s="10"/>
      <c r="BV676" s="6"/>
      <c r="BW676" s="6"/>
      <c r="BX676" s="10"/>
      <c r="BY676" s="11"/>
      <c r="BZ676" s="11"/>
      <c r="CA676" s="11"/>
      <c r="CB676" s="11"/>
      <c r="CC676" s="11"/>
      <c r="CD676" s="11"/>
      <c r="CE676" s="11"/>
      <c r="CF676" s="11"/>
      <c r="CG676" s="6"/>
      <c r="CH676" s="10"/>
      <c r="CI676" s="11"/>
      <c r="CJ676" s="11"/>
      <c r="CK676" s="11"/>
      <c r="CL676" s="11"/>
      <c r="CM676" s="11"/>
      <c r="CN676" s="11"/>
      <c r="CO676" s="11"/>
      <c r="CP676" s="11"/>
    </row>
    <row r="677" spans="1:94" ht="15.75" x14ac:dyDescent="0.25">
      <c r="A677" s="17"/>
      <c r="B677" s="17"/>
      <c r="C677" s="24"/>
      <c r="D677" s="24"/>
      <c r="E677" s="24"/>
      <c r="F677" s="25"/>
      <c r="G677" s="25"/>
      <c r="H677" s="46"/>
      <c r="I677" s="81" t="str">
        <f t="shared" si="232"/>
        <v/>
      </c>
      <c r="J677" s="28" t="str">
        <f t="shared" si="233"/>
        <v/>
      </c>
      <c r="K677" s="29" t="str">
        <f t="shared" si="234"/>
        <v/>
      </c>
      <c r="L677" s="99" t="str">
        <f t="shared" si="235"/>
        <v/>
      </c>
      <c r="M677" s="30" t="str">
        <f t="shared" si="236"/>
        <v/>
      </c>
      <c r="N677" s="31" t="str">
        <f t="shared" si="237"/>
        <v/>
      </c>
      <c r="P677" s="14">
        <f t="shared" si="220"/>
        <v>-154</v>
      </c>
      <c r="Q677" s="14"/>
      <c r="R677" s="56" t="e">
        <f t="shared" si="221"/>
        <v>#N/A</v>
      </c>
      <c r="S677" s="56" t="e">
        <f t="shared" si="222"/>
        <v>#N/A</v>
      </c>
      <c r="T677" s="98" t="e">
        <f t="shared" si="223"/>
        <v>#N/A</v>
      </c>
      <c r="U677" s="11" t="e">
        <f t="shared" si="224"/>
        <v>#N/A</v>
      </c>
      <c r="V677" s="11" t="e">
        <f t="shared" si="225"/>
        <v>#N/A</v>
      </c>
      <c r="W677" s="11" t="e">
        <f t="shared" si="226"/>
        <v>#N/A</v>
      </c>
      <c r="X677" s="11" t="e">
        <f t="shared" si="227"/>
        <v>#N/A</v>
      </c>
      <c r="Y677" s="11" t="e">
        <f t="shared" si="228"/>
        <v>#N/A</v>
      </c>
      <c r="Z677" s="11" t="e">
        <f t="shared" si="229"/>
        <v>#N/A</v>
      </c>
      <c r="AA677" s="56" t="e">
        <f t="shared" si="230"/>
        <v>#N/A</v>
      </c>
      <c r="AB677" s="56" t="e">
        <f t="shared" si="231"/>
        <v>#N/A</v>
      </c>
      <c r="AC677" s="35" t="e">
        <f t="shared" si="238"/>
        <v>#N/A</v>
      </c>
      <c r="AD677" s="35" t="e">
        <f t="shared" si="239"/>
        <v>#N/A</v>
      </c>
      <c r="AE677" s="35" t="e">
        <f t="shared" si="240"/>
        <v>#N/A</v>
      </c>
      <c r="AF677" s="35" t="e">
        <f t="shared" si="241"/>
        <v>#N/A</v>
      </c>
      <c r="AI677" s="10"/>
      <c r="AJ677" s="11"/>
      <c r="AK677" s="10"/>
      <c r="AL677" s="11"/>
      <c r="AM677" s="10"/>
      <c r="AN677" s="10"/>
      <c r="AO677" s="10"/>
      <c r="AP677" s="10"/>
      <c r="AQ677" s="10"/>
      <c r="AS677" s="10"/>
      <c r="AT677" s="11"/>
      <c r="AU677" s="11"/>
      <c r="AV677" s="11"/>
      <c r="AW677" s="11"/>
      <c r="AX677" s="11"/>
      <c r="AY677" s="11"/>
      <c r="AZ677" s="11"/>
      <c r="BA677" s="11"/>
      <c r="BC677" s="10"/>
      <c r="BD677" s="11"/>
      <c r="BE677" s="11"/>
      <c r="BF677" s="11"/>
      <c r="BG677" s="11"/>
      <c r="BH677" s="11"/>
      <c r="BI677" s="11"/>
      <c r="BJ677" s="11"/>
      <c r="BK677" s="11"/>
      <c r="BL677" s="11"/>
      <c r="BM677" s="10"/>
      <c r="BN677" s="11"/>
      <c r="BO677" s="10"/>
      <c r="BP677" s="11"/>
      <c r="BQ677" s="10"/>
      <c r="BR677" s="10"/>
      <c r="BS677" s="10"/>
      <c r="BT677" s="10"/>
      <c r="BU677" s="10"/>
      <c r="BV677" s="6"/>
      <c r="BW677" s="6"/>
      <c r="BX677" s="10"/>
      <c r="BY677" s="11"/>
      <c r="BZ677" s="11"/>
      <c r="CA677" s="11"/>
      <c r="CB677" s="11"/>
      <c r="CC677" s="11"/>
      <c r="CD677" s="11"/>
      <c r="CE677" s="11"/>
      <c r="CF677" s="11"/>
      <c r="CG677" s="6"/>
      <c r="CH677" s="10"/>
      <c r="CI677" s="11"/>
      <c r="CJ677" s="11"/>
      <c r="CK677" s="11"/>
      <c r="CL677" s="11"/>
      <c r="CM677" s="11"/>
      <c r="CN677" s="11"/>
      <c r="CO677" s="11"/>
      <c r="CP677" s="11"/>
    </row>
    <row r="678" spans="1:94" ht="15.75" x14ac:dyDescent="0.25">
      <c r="A678" s="17"/>
      <c r="B678" s="17"/>
      <c r="C678" s="24"/>
      <c r="D678" s="24"/>
      <c r="E678" s="24"/>
      <c r="F678" s="25"/>
      <c r="G678" s="25"/>
      <c r="H678" s="46"/>
      <c r="I678" s="81" t="str">
        <f t="shared" si="232"/>
        <v/>
      </c>
      <c r="J678" s="28" t="str">
        <f t="shared" si="233"/>
        <v/>
      </c>
      <c r="K678" s="29" t="str">
        <f t="shared" si="234"/>
        <v/>
      </c>
      <c r="L678" s="99" t="str">
        <f t="shared" si="235"/>
        <v/>
      </c>
      <c r="M678" s="30" t="str">
        <f t="shared" si="236"/>
        <v/>
      </c>
      <c r="N678" s="31" t="str">
        <f t="shared" si="237"/>
        <v/>
      </c>
      <c r="P678" s="14">
        <f t="shared" si="220"/>
        <v>-154</v>
      </c>
      <c r="Q678" s="14"/>
      <c r="R678" s="56" t="e">
        <f t="shared" si="221"/>
        <v>#N/A</v>
      </c>
      <c r="S678" s="56" t="e">
        <f t="shared" si="222"/>
        <v>#N/A</v>
      </c>
      <c r="T678" s="98" t="e">
        <f t="shared" si="223"/>
        <v>#N/A</v>
      </c>
      <c r="U678" s="11" t="e">
        <f t="shared" si="224"/>
        <v>#N/A</v>
      </c>
      <c r="V678" s="11" t="e">
        <f t="shared" si="225"/>
        <v>#N/A</v>
      </c>
      <c r="W678" s="11" t="e">
        <f t="shared" si="226"/>
        <v>#N/A</v>
      </c>
      <c r="X678" s="11" t="e">
        <f t="shared" si="227"/>
        <v>#N/A</v>
      </c>
      <c r="Y678" s="11" t="e">
        <f t="shared" si="228"/>
        <v>#N/A</v>
      </c>
      <c r="Z678" s="11" t="e">
        <f t="shared" si="229"/>
        <v>#N/A</v>
      </c>
      <c r="AA678" s="56" t="e">
        <f t="shared" si="230"/>
        <v>#N/A</v>
      </c>
      <c r="AB678" s="56" t="e">
        <f t="shared" si="231"/>
        <v>#N/A</v>
      </c>
      <c r="AC678" s="35" t="e">
        <f t="shared" si="238"/>
        <v>#N/A</v>
      </c>
      <c r="AD678" s="35" t="e">
        <f t="shared" si="239"/>
        <v>#N/A</v>
      </c>
      <c r="AE678" s="35" t="e">
        <f t="shared" si="240"/>
        <v>#N/A</v>
      </c>
      <c r="AF678" s="35" t="e">
        <f t="shared" si="241"/>
        <v>#N/A</v>
      </c>
      <c r="AI678" s="10"/>
      <c r="AJ678" s="11"/>
      <c r="AK678" s="10"/>
      <c r="AL678" s="11"/>
      <c r="AM678" s="10"/>
      <c r="AN678" s="10"/>
      <c r="AO678" s="10"/>
      <c r="AP678" s="10"/>
      <c r="AQ678" s="10"/>
      <c r="AS678" s="10"/>
      <c r="AT678" s="11"/>
      <c r="AU678" s="11"/>
      <c r="AV678" s="11"/>
      <c r="AW678" s="11"/>
      <c r="AX678" s="11"/>
      <c r="AY678" s="11"/>
      <c r="AZ678" s="11"/>
      <c r="BA678" s="11"/>
      <c r="BC678" s="10"/>
      <c r="BD678" s="11"/>
      <c r="BE678" s="11"/>
      <c r="BF678" s="11"/>
      <c r="BG678" s="11"/>
      <c r="BH678" s="11"/>
      <c r="BI678" s="11"/>
      <c r="BJ678" s="11"/>
      <c r="BK678" s="11"/>
      <c r="BL678" s="11"/>
      <c r="BM678" s="10"/>
      <c r="BN678" s="11"/>
      <c r="BO678" s="10"/>
      <c r="BP678" s="11"/>
      <c r="BQ678" s="10"/>
      <c r="BR678" s="10"/>
      <c r="BS678" s="10"/>
      <c r="BT678" s="10"/>
      <c r="BU678" s="10"/>
      <c r="BV678" s="6"/>
      <c r="BW678" s="6"/>
      <c r="BX678" s="10"/>
      <c r="BY678" s="11"/>
      <c r="BZ678" s="11"/>
      <c r="CA678" s="11"/>
      <c r="CB678" s="11"/>
      <c r="CC678" s="11"/>
      <c r="CD678" s="11"/>
      <c r="CE678" s="11"/>
      <c r="CF678" s="11"/>
      <c r="CG678" s="6"/>
      <c r="CH678" s="10"/>
      <c r="CI678" s="11"/>
      <c r="CJ678" s="11"/>
      <c r="CK678" s="11"/>
      <c r="CL678" s="11"/>
      <c r="CM678" s="11"/>
      <c r="CN678" s="11"/>
      <c r="CO678" s="11"/>
      <c r="CP678" s="11"/>
    </row>
    <row r="679" spans="1:94" ht="15.75" x14ac:dyDescent="0.25">
      <c r="A679" s="17"/>
      <c r="B679" s="17"/>
      <c r="C679" s="24"/>
      <c r="D679" s="24"/>
      <c r="E679" s="24"/>
      <c r="F679" s="25"/>
      <c r="G679" s="25"/>
      <c r="H679" s="46"/>
      <c r="I679" s="81" t="str">
        <f t="shared" si="232"/>
        <v/>
      </c>
      <c r="J679" s="28" t="str">
        <f t="shared" si="233"/>
        <v/>
      </c>
      <c r="K679" s="29" t="str">
        <f t="shared" si="234"/>
        <v/>
      </c>
      <c r="L679" s="99" t="str">
        <f t="shared" si="235"/>
        <v/>
      </c>
      <c r="M679" s="30" t="str">
        <f t="shared" si="236"/>
        <v/>
      </c>
      <c r="N679" s="31" t="str">
        <f t="shared" si="237"/>
        <v/>
      </c>
      <c r="P679" s="14">
        <f t="shared" si="220"/>
        <v>-154</v>
      </c>
      <c r="Q679" s="14"/>
      <c r="R679" s="56" t="e">
        <f t="shared" si="221"/>
        <v>#N/A</v>
      </c>
      <c r="S679" s="56" t="e">
        <f t="shared" si="222"/>
        <v>#N/A</v>
      </c>
      <c r="T679" s="98" t="e">
        <f t="shared" si="223"/>
        <v>#N/A</v>
      </c>
      <c r="U679" s="11" t="e">
        <f t="shared" si="224"/>
        <v>#N/A</v>
      </c>
      <c r="V679" s="11" t="e">
        <f t="shared" si="225"/>
        <v>#N/A</v>
      </c>
      <c r="W679" s="11" t="e">
        <f t="shared" si="226"/>
        <v>#N/A</v>
      </c>
      <c r="X679" s="11" t="e">
        <f t="shared" si="227"/>
        <v>#N/A</v>
      </c>
      <c r="Y679" s="11" t="e">
        <f t="shared" si="228"/>
        <v>#N/A</v>
      </c>
      <c r="Z679" s="11" t="e">
        <f t="shared" si="229"/>
        <v>#N/A</v>
      </c>
      <c r="AA679" s="56" t="e">
        <f t="shared" si="230"/>
        <v>#N/A</v>
      </c>
      <c r="AB679" s="56" t="e">
        <f t="shared" si="231"/>
        <v>#N/A</v>
      </c>
      <c r="AC679" s="35" t="e">
        <f t="shared" si="238"/>
        <v>#N/A</v>
      </c>
      <c r="AD679" s="35" t="e">
        <f t="shared" si="239"/>
        <v>#N/A</v>
      </c>
      <c r="AE679" s="35" t="e">
        <f t="shared" si="240"/>
        <v>#N/A</v>
      </c>
      <c r="AF679" s="35" t="e">
        <f t="shared" si="241"/>
        <v>#N/A</v>
      </c>
      <c r="AI679" s="10"/>
      <c r="AJ679" s="11"/>
      <c r="AK679" s="10"/>
      <c r="AL679" s="11"/>
      <c r="AM679" s="10"/>
      <c r="AN679" s="10"/>
      <c r="AO679" s="10"/>
      <c r="AP679" s="10"/>
      <c r="AQ679" s="10"/>
      <c r="AS679" s="10"/>
      <c r="AT679" s="11"/>
      <c r="AU679" s="11"/>
      <c r="AV679" s="11"/>
      <c r="AW679" s="11"/>
      <c r="AX679" s="11"/>
      <c r="AY679" s="11"/>
      <c r="AZ679" s="11"/>
      <c r="BA679" s="11"/>
      <c r="BC679" s="10"/>
      <c r="BD679" s="11"/>
      <c r="BE679" s="11"/>
      <c r="BF679" s="11"/>
      <c r="BG679" s="11"/>
      <c r="BH679" s="11"/>
      <c r="BI679" s="11"/>
      <c r="BJ679" s="11"/>
      <c r="BK679" s="11"/>
      <c r="BL679" s="11"/>
      <c r="BM679" s="10"/>
      <c r="BN679" s="11"/>
      <c r="BO679" s="10"/>
      <c r="BP679" s="11"/>
      <c r="BQ679" s="10"/>
      <c r="BR679" s="10"/>
      <c r="BS679" s="10"/>
      <c r="BT679" s="10"/>
      <c r="BU679" s="10"/>
      <c r="BV679" s="6"/>
      <c r="BW679" s="6"/>
      <c r="BX679" s="10"/>
      <c r="BY679" s="11"/>
      <c r="BZ679" s="11"/>
      <c r="CA679" s="11"/>
      <c r="CB679" s="11"/>
      <c r="CC679" s="11"/>
      <c r="CD679" s="11"/>
      <c r="CE679" s="11"/>
      <c r="CF679" s="11"/>
      <c r="CG679" s="6"/>
      <c r="CH679" s="10"/>
      <c r="CI679" s="11"/>
      <c r="CJ679" s="11"/>
      <c r="CK679" s="11"/>
      <c r="CL679" s="11"/>
      <c r="CM679" s="11"/>
      <c r="CN679" s="11"/>
      <c r="CO679" s="11"/>
      <c r="CP679" s="11"/>
    </row>
    <row r="680" spans="1:94" ht="15.75" x14ac:dyDescent="0.25">
      <c r="A680" s="17"/>
      <c r="B680" s="17"/>
      <c r="C680" s="24"/>
      <c r="D680" s="24"/>
      <c r="E680" s="24"/>
      <c r="F680" s="25"/>
      <c r="G680" s="25"/>
      <c r="H680" s="46"/>
      <c r="I680" s="81" t="str">
        <f t="shared" si="232"/>
        <v/>
      </c>
      <c r="J680" s="28" t="str">
        <f t="shared" si="233"/>
        <v/>
      </c>
      <c r="K680" s="29" t="str">
        <f t="shared" si="234"/>
        <v/>
      </c>
      <c r="L680" s="99" t="str">
        <f t="shared" si="235"/>
        <v/>
      </c>
      <c r="M680" s="30" t="str">
        <f t="shared" si="236"/>
        <v/>
      </c>
      <c r="N680" s="31" t="str">
        <f t="shared" si="237"/>
        <v/>
      </c>
      <c r="P680" s="14">
        <f t="shared" si="220"/>
        <v>-154</v>
      </c>
      <c r="Q680" s="14"/>
      <c r="R680" s="56" t="e">
        <f t="shared" si="221"/>
        <v>#N/A</v>
      </c>
      <c r="S680" s="56" t="e">
        <f t="shared" si="222"/>
        <v>#N/A</v>
      </c>
      <c r="T680" s="98" t="e">
        <f t="shared" si="223"/>
        <v>#N/A</v>
      </c>
      <c r="U680" s="11" t="e">
        <f t="shared" si="224"/>
        <v>#N/A</v>
      </c>
      <c r="V680" s="11" t="e">
        <f t="shared" si="225"/>
        <v>#N/A</v>
      </c>
      <c r="W680" s="11" t="e">
        <f t="shared" si="226"/>
        <v>#N/A</v>
      </c>
      <c r="X680" s="11" t="e">
        <f t="shared" si="227"/>
        <v>#N/A</v>
      </c>
      <c r="Y680" s="11" t="e">
        <f t="shared" si="228"/>
        <v>#N/A</v>
      </c>
      <c r="Z680" s="11" t="e">
        <f t="shared" si="229"/>
        <v>#N/A</v>
      </c>
      <c r="AA680" s="56" t="e">
        <f t="shared" si="230"/>
        <v>#N/A</v>
      </c>
      <c r="AB680" s="56" t="e">
        <f t="shared" si="231"/>
        <v>#N/A</v>
      </c>
      <c r="AC680" s="35" t="e">
        <f t="shared" si="238"/>
        <v>#N/A</v>
      </c>
      <c r="AD680" s="35" t="e">
        <f t="shared" si="239"/>
        <v>#N/A</v>
      </c>
      <c r="AE680" s="35" t="e">
        <f t="shared" si="240"/>
        <v>#N/A</v>
      </c>
      <c r="AF680" s="35" t="e">
        <f t="shared" si="241"/>
        <v>#N/A</v>
      </c>
      <c r="AI680" s="10"/>
      <c r="AJ680" s="11"/>
      <c r="AK680" s="10"/>
      <c r="AL680" s="11"/>
      <c r="AM680" s="10"/>
      <c r="AN680" s="10"/>
      <c r="AO680" s="10"/>
      <c r="AP680" s="10"/>
      <c r="AQ680" s="10"/>
      <c r="AS680" s="10"/>
      <c r="AT680" s="11"/>
      <c r="AU680" s="11"/>
      <c r="AV680" s="11"/>
      <c r="AW680" s="11"/>
      <c r="AX680" s="11"/>
      <c r="AY680" s="11"/>
      <c r="AZ680" s="11"/>
      <c r="BA680" s="11"/>
      <c r="BC680" s="10"/>
      <c r="BD680" s="11"/>
      <c r="BE680" s="11"/>
      <c r="BF680" s="11"/>
      <c r="BG680" s="11"/>
      <c r="BH680" s="11"/>
      <c r="BI680" s="11"/>
      <c r="BJ680" s="11"/>
      <c r="BK680" s="11"/>
      <c r="BL680" s="11"/>
      <c r="BM680" s="10"/>
      <c r="BN680" s="11"/>
      <c r="BO680" s="10"/>
      <c r="BP680" s="11"/>
      <c r="BQ680" s="10"/>
      <c r="BR680" s="10"/>
      <c r="BS680" s="10"/>
      <c r="BT680" s="10"/>
      <c r="BU680" s="10"/>
      <c r="BV680" s="6"/>
      <c r="BW680" s="6"/>
      <c r="BX680" s="10"/>
      <c r="BY680" s="11"/>
      <c r="BZ680" s="11"/>
      <c r="CA680" s="11"/>
      <c r="CB680" s="11"/>
      <c r="CC680" s="11"/>
      <c r="CD680" s="11"/>
      <c r="CE680" s="11"/>
      <c r="CF680" s="11"/>
      <c r="CG680" s="6"/>
      <c r="CH680" s="10"/>
      <c r="CI680" s="11"/>
      <c r="CJ680" s="11"/>
      <c r="CK680" s="11"/>
      <c r="CL680" s="11"/>
      <c r="CM680" s="11"/>
      <c r="CN680" s="11"/>
      <c r="CO680" s="11"/>
      <c r="CP680" s="11"/>
    </row>
    <row r="681" spans="1:94" ht="15.75" x14ac:dyDescent="0.25">
      <c r="A681" s="17"/>
      <c r="B681" s="17"/>
      <c r="C681" s="24"/>
      <c r="D681" s="24"/>
      <c r="E681" s="24"/>
      <c r="F681" s="25"/>
      <c r="G681" s="25"/>
      <c r="H681" s="46"/>
      <c r="I681" s="81" t="str">
        <f t="shared" si="232"/>
        <v/>
      </c>
      <c r="J681" s="28" t="str">
        <f t="shared" si="233"/>
        <v/>
      </c>
      <c r="K681" s="29" t="str">
        <f t="shared" si="234"/>
        <v/>
      </c>
      <c r="L681" s="99" t="str">
        <f t="shared" si="235"/>
        <v/>
      </c>
      <c r="M681" s="30" t="str">
        <f t="shared" si="236"/>
        <v/>
      </c>
      <c r="N681" s="31" t="str">
        <f t="shared" si="237"/>
        <v/>
      </c>
      <c r="P681" s="14">
        <f t="shared" si="220"/>
        <v>-154</v>
      </c>
      <c r="Q681" s="14"/>
      <c r="R681" s="56" t="e">
        <f t="shared" si="221"/>
        <v>#N/A</v>
      </c>
      <c r="S681" s="56" t="e">
        <f t="shared" si="222"/>
        <v>#N/A</v>
      </c>
      <c r="T681" s="98" t="e">
        <f t="shared" si="223"/>
        <v>#N/A</v>
      </c>
      <c r="U681" s="11" t="e">
        <f t="shared" si="224"/>
        <v>#N/A</v>
      </c>
      <c r="V681" s="11" t="e">
        <f t="shared" si="225"/>
        <v>#N/A</v>
      </c>
      <c r="W681" s="11" t="e">
        <f t="shared" si="226"/>
        <v>#N/A</v>
      </c>
      <c r="X681" s="11" t="e">
        <f t="shared" si="227"/>
        <v>#N/A</v>
      </c>
      <c r="Y681" s="11" t="e">
        <f t="shared" si="228"/>
        <v>#N/A</v>
      </c>
      <c r="Z681" s="11" t="e">
        <f t="shared" si="229"/>
        <v>#N/A</v>
      </c>
      <c r="AA681" s="56" t="e">
        <f t="shared" si="230"/>
        <v>#N/A</v>
      </c>
      <c r="AB681" s="56" t="e">
        <f t="shared" si="231"/>
        <v>#N/A</v>
      </c>
      <c r="AC681" s="35" t="e">
        <f t="shared" si="238"/>
        <v>#N/A</v>
      </c>
      <c r="AD681" s="35" t="e">
        <f t="shared" si="239"/>
        <v>#N/A</v>
      </c>
      <c r="AE681" s="35" t="e">
        <f t="shared" si="240"/>
        <v>#N/A</v>
      </c>
      <c r="AF681" s="35" t="e">
        <f t="shared" si="241"/>
        <v>#N/A</v>
      </c>
      <c r="AI681" s="10"/>
      <c r="AJ681" s="11"/>
      <c r="AK681" s="10"/>
      <c r="AL681" s="11"/>
      <c r="AM681" s="10"/>
      <c r="AN681" s="10"/>
      <c r="AO681" s="10"/>
      <c r="AP681" s="10"/>
      <c r="AQ681" s="10"/>
      <c r="AS681" s="10"/>
      <c r="AT681" s="11"/>
      <c r="AU681" s="11"/>
      <c r="AV681" s="11"/>
      <c r="AW681" s="11"/>
      <c r="AX681" s="11"/>
      <c r="AY681" s="11"/>
      <c r="AZ681" s="11"/>
      <c r="BA681" s="11"/>
      <c r="BC681" s="10"/>
      <c r="BD681" s="11"/>
      <c r="BE681" s="11"/>
      <c r="BF681" s="11"/>
      <c r="BG681" s="11"/>
      <c r="BH681" s="11"/>
      <c r="BI681" s="11"/>
      <c r="BJ681" s="11"/>
      <c r="BK681" s="11"/>
      <c r="BL681" s="11"/>
      <c r="BM681" s="10"/>
      <c r="BN681" s="11"/>
      <c r="BO681" s="10"/>
      <c r="BP681" s="11"/>
      <c r="BQ681" s="10"/>
      <c r="BR681" s="10"/>
      <c r="BS681" s="10"/>
      <c r="BT681" s="10"/>
      <c r="BU681" s="10"/>
      <c r="BV681" s="6"/>
      <c r="BW681" s="6"/>
      <c r="BX681" s="10"/>
      <c r="BY681" s="11"/>
      <c r="BZ681" s="11"/>
      <c r="CA681" s="11"/>
      <c r="CB681" s="11"/>
      <c r="CC681" s="11"/>
      <c r="CD681" s="11"/>
      <c r="CE681" s="11"/>
      <c r="CF681" s="11"/>
      <c r="CG681" s="6"/>
      <c r="CH681" s="10"/>
      <c r="CI681" s="11"/>
      <c r="CJ681" s="11"/>
      <c r="CK681" s="11"/>
      <c r="CL681" s="11"/>
      <c r="CM681" s="11"/>
      <c r="CN681" s="11"/>
      <c r="CO681" s="11"/>
      <c r="CP681" s="11"/>
    </row>
    <row r="682" spans="1:94" ht="15.75" x14ac:dyDescent="0.25">
      <c r="A682" s="17"/>
      <c r="B682" s="17"/>
      <c r="C682" s="24"/>
      <c r="D682" s="24"/>
      <c r="E682" s="24"/>
      <c r="F682" s="25"/>
      <c r="G682" s="25"/>
      <c r="H682" s="46"/>
      <c r="I682" s="81" t="str">
        <f t="shared" si="232"/>
        <v/>
      </c>
      <c r="J682" s="28" t="str">
        <f t="shared" si="233"/>
        <v/>
      </c>
      <c r="K682" s="29" t="str">
        <f t="shared" si="234"/>
        <v/>
      </c>
      <c r="L682" s="99" t="str">
        <f t="shared" si="235"/>
        <v/>
      </c>
      <c r="M682" s="30" t="str">
        <f t="shared" si="236"/>
        <v/>
      </c>
      <c r="N682" s="31" t="str">
        <f t="shared" si="237"/>
        <v/>
      </c>
      <c r="P682" s="14">
        <f t="shared" si="220"/>
        <v>-154</v>
      </c>
      <c r="Q682" s="14"/>
      <c r="R682" s="56" t="e">
        <f t="shared" si="221"/>
        <v>#N/A</v>
      </c>
      <c r="S682" s="56" t="e">
        <f t="shared" si="222"/>
        <v>#N/A</v>
      </c>
      <c r="T682" s="98" t="e">
        <f t="shared" si="223"/>
        <v>#N/A</v>
      </c>
      <c r="U682" s="11" t="e">
        <f t="shared" si="224"/>
        <v>#N/A</v>
      </c>
      <c r="V682" s="11" t="e">
        <f t="shared" si="225"/>
        <v>#N/A</v>
      </c>
      <c r="W682" s="11" t="e">
        <f t="shared" si="226"/>
        <v>#N/A</v>
      </c>
      <c r="X682" s="11" t="e">
        <f t="shared" si="227"/>
        <v>#N/A</v>
      </c>
      <c r="Y682" s="11" t="e">
        <f t="shared" si="228"/>
        <v>#N/A</v>
      </c>
      <c r="Z682" s="11" t="e">
        <f t="shared" si="229"/>
        <v>#N/A</v>
      </c>
      <c r="AA682" s="56" t="e">
        <f t="shared" si="230"/>
        <v>#N/A</v>
      </c>
      <c r="AB682" s="56" t="e">
        <f t="shared" si="231"/>
        <v>#N/A</v>
      </c>
      <c r="AC682" s="35" t="e">
        <f t="shared" si="238"/>
        <v>#N/A</v>
      </c>
      <c r="AD682" s="35" t="e">
        <f t="shared" si="239"/>
        <v>#N/A</v>
      </c>
      <c r="AE682" s="35" t="e">
        <f t="shared" si="240"/>
        <v>#N/A</v>
      </c>
      <c r="AF682" s="35" t="e">
        <f t="shared" si="241"/>
        <v>#N/A</v>
      </c>
      <c r="AI682" s="10"/>
      <c r="AJ682" s="11"/>
      <c r="AK682" s="10"/>
      <c r="AL682" s="11"/>
      <c r="AM682" s="10"/>
      <c r="AN682" s="10"/>
      <c r="AO682" s="10"/>
      <c r="AP682" s="10"/>
      <c r="AQ682" s="10"/>
      <c r="AS682" s="10"/>
      <c r="AT682" s="11"/>
      <c r="AU682" s="11"/>
      <c r="AV682" s="11"/>
      <c r="AW682" s="11"/>
      <c r="AX682" s="11"/>
      <c r="AY682" s="11"/>
      <c r="AZ682" s="11"/>
      <c r="BA682" s="11"/>
      <c r="BC682" s="10"/>
      <c r="BD682" s="11"/>
      <c r="BE682" s="11"/>
      <c r="BF682" s="11"/>
      <c r="BG682" s="11"/>
      <c r="BH682" s="11"/>
      <c r="BI682" s="11"/>
      <c r="BJ682" s="11"/>
      <c r="BK682" s="11"/>
      <c r="BL682" s="11"/>
      <c r="BM682" s="10"/>
      <c r="BN682" s="11"/>
      <c r="BO682" s="10"/>
      <c r="BP682" s="11"/>
      <c r="BQ682" s="10"/>
      <c r="BR682" s="10"/>
      <c r="BS682" s="10"/>
      <c r="BT682" s="10"/>
      <c r="BU682" s="10"/>
      <c r="BV682" s="6"/>
      <c r="BW682" s="6"/>
      <c r="BX682" s="10"/>
      <c r="BY682" s="11"/>
      <c r="BZ682" s="11"/>
      <c r="CA682" s="11"/>
      <c r="CB682" s="11"/>
      <c r="CC682" s="11"/>
      <c r="CD682" s="11"/>
      <c r="CE682" s="11"/>
      <c r="CF682" s="11"/>
      <c r="CG682" s="6"/>
      <c r="CH682" s="10"/>
      <c r="CI682" s="11"/>
      <c r="CJ682" s="11"/>
      <c r="CK682" s="11"/>
      <c r="CL682" s="11"/>
      <c r="CM682" s="11"/>
      <c r="CN682" s="11"/>
      <c r="CO682" s="11"/>
      <c r="CP682" s="11"/>
    </row>
    <row r="683" spans="1:94" ht="15.75" x14ac:dyDescent="0.25">
      <c r="A683" s="17"/>
      <c r="B683" s="17"/>
      <c r="C683" s="24"/>
      <c r="D683" s="24"/>
      <c r="E683" s="24"/>
      <c r="F683" s="25"/>
      <c r="G683" s="25"/>
      <c r="H683" s="46"/>
      <c r="I683" s="81" t="str">
        <f t="shared" si="232"/>
        <v/>
      </c>
      <c r="J683" s="28" t="str">
        <f t="shared" si="233"/>
        <v/>
      </c>
      <c r="K683" s="29" t="str">
        <f t="shared" si="234"/>
        <v/>
      </c>
      <c r="L683" s="99" t="str">
        <f t="shared" si="235"/>
        <v/>
      </c>
      <c r="M683" s="30" t="str">
        <f t="shared" si="236"/>
        <v/>
      </c>
      <c r="N683" s="31" t="str">
        <f t="shared" si="237"/>
        <v/>
      </c>
      <c r="P683" s="14">
        <f t="shared" si="220"/>
        <v>-154</v>
      </c>
      <c r="Q683" s="14"/>
      <c r="R683" s="56" t="e">
        <f t="shared" si="221"/>
        <v>#N/A</v>
      </c>
      <c r="S683" s="56" t="e">
        <f t="shared" si="222"/>
        <v>#N/A</v>
      </c>
      <c r="T683" s="98" t="e">
        <f t="shared" si="223"/>
        <v>#N/A</v>
      </c>
      <c r="U683" s="11" t="e">
        <f t="shared" si="224"/>
        <v>#N/A</v>
      </c>
      <c r="V683" s="11" t="e">
        <f t="shared" si="225"/>
        <v>#N/A</v>
      </c>
      <c r="W683" s="11" t="e">
        <f t="shared" si="226"/>
        <v>#N/A</v>
      </c>
      <c r="X683" s="11" t="e">
        <f t="shared" si="227"/>
        <v>#N/A</v>
      </c>
      <c r="Y683" s="11" t="e">
        <f t="shared" si="228"/>
        <v>#N/A</v>
      </c>
      <c r="Z683" s="11" t="e">
        <f t="shared" si="229"/>
        <v>#N/A</v>
      </c>
      <c r="AA683" s="56" t="e">
        <f t="shared" si="230"/>
        <v>#N/A</v>
      </c>
      <c r="AB683" s="56" t="e">
        <f t="shared" si="231"/>
        <v>#N/A</v>
      </c>
      <c r="AC683" s="35" t="e">
        <f t="shared" si="238"/>
        <v>#N/A</v>
      </c>
      <c r="AD683" s="35" t="e">
        <f t="shared" si="239"/>
        <v>#N/A</v>
      </c>
      <c r="AE683" s="35" t="e">
        <f t="shared" si="240"/>
        <v>#N/A</v>
      </c>
      <c r="AF683" s="35" t="e">
        <f t="shared" si="241"/>
        <v>#N/A</v>
      </c>
      <c r="AI683" s="10"/>
      <c r="AJ683" s="11"/>
      <c r="AK683" s="10"/>
      <c r="AL683" s="11"/>
      <c r="AM683" s="10"/>
      <c r="AN683" s="10"/>
      <c r="AO683" s="10"/>
      <c r="AP683" s="10"/>
      <c r="AQ683" s="10"/>
      <c r="AS683" s="10"/>
      <c r="AT683" s="11"/>
      <c r="AU683" s="11"/>
      <c r="AV683" s="11"/>
      <c r="AW683" s="11"/>
      <c r="AX683" s="11"/>
      <c r="AY683" s="11"/>
      <c r="AZ683" s="11"/>
      <c r="BA683" s="11"/>
      <c r="BC683" s="10"/>
      <c r="BD683" s="11"/>
      <c r="BE683" s="11"/>
      <c r="BF683" s="11"/>
      <c r="BG683" s="11"/>
      <c r="BH683" s="11"/>
      <c r="BI683" s="11"/>
      <c r="BJ683" s="11"/>
      <c r="BK683" s="11"/>
      <c r="BL683" s="11"/>
      <c r="BM683" s="10"/>
      <c r="BN683" s="11"/>
      <c r="BO683" s="10"/>
      <c r="BP683" s="11"/>
      <c r="BQ683" s="10"/>
      <c r="BR683" s="10"/>
      <c r="BS683" s="10"/>
      <c r="BT683" s="10"/>
      <c r="BU683" s="10"/>
      <c r="BV683" s="6"/>
      <c r="BW683" s="6"/>
      <c r="BX683" s="10"/>
      <c r="BY683" s="11"/>
      <c r="BZ683" s="11"/>
      <c r="CA683" s="11"/>
      <c r="CB683" s="11"/>
      <c r="CC683" s="11"/>
      <c r="CD683" s="11"/>
      <c r="CE683" s="11"/>
      <c r="CF683" s="11"/>
      <c r="CG683" s="6"/>
      <c r="CH683" s="10"/>
      <c r="CI683" s="11"/>
      <c r="CJ683" s="11"/>
      <c r="CK683" s="11"/>
      <c r="CL683" s="11"/>
      <c r="CM683" s="11"/>
      <c r="CN683" s="11"/>
      <c r="CO683" s="11"/>
      <c r="CP683" s="11"/>
    </row>
    <row r="684" spans="1:94" ht="15.75" x14ac:dyDescent="0.25">
      <c r="A684" s="17"/>
      <c r="B684" s="17"/>
      <c r="C684" s="24"/>
      <c r="D684" s="24"/>
      <c r="E684" s="24"/>
      <c r="F684" s="25"/>
      <c r="G684" s="25"/>
      <c r="H684" s="46"/>
      <c r="I684" s="81" t="str">
        <f t="shared" si="232"/>
        <v/>
      </c>
      <c r="J684" s="28" t="str">
        <f t="shared" si="233"/>
        <v/>
      </c>
      <c r="K684" s="29" t="str">
        <f t="shared" si="234"/>
        <v/>
      </c>
      <c r="L684" s="99" t="str">
        <f t="shared" si="235"/>
        <v/>
      </c>
      <c r="M684" s="30" t="str">
        <f t="shared" si="236"/>
        <v/>
      </c>
      <c r="N684" s="31" t="str">
        <f t="shared" si="237"/>
        <v/>
      </c>
      <c r="P684" s="14">
        <f t="shared" si="220"/>
        <v>-154</v>
      </c>
      <c r="Q684" s="14"/>
      <c r="R684" s="56" t="e">
        <f t="shared" si="221"/>
        <v>#N/A</v>
      </c>
      <c r="S684" s="56" t="e">
        <f t="shared" si="222"/>
        <v>#N/A</v>
      </c>
      <c r="T684" s="98" t="e">
        <f t="shared" si="223"/>
        <v>#N/A</v>
      </c>
      <c r="U684" s="11" t="e">
        <f t="shared" si="224"/>
        <v>#N/A</v>
      </c>
      <c r="V684" s="11" t="e">
        <f t="shared" si="225"/>
        <v>#N/A</v>
      </c>
      <c r="W684" s="11" t="e">
        <f t="shared" si="226"/>
        <v>#N/A</v>
      </c>
      <c r="X684" s="11" t="e">
        <f t="shared" si="227"/>
        <v>#N/A</v>
      </c>
      <c r="Y684" s="11" t="e">
        <f t="shared" si="228"/>
        <v>#N/A</v>
      </c>
      <c r="Z684" s="11" t="e">
        <f t="shared" si="229"/>
        <v>#N/A</v>
      </c>
      <c r="AA684" s="56" t="e">
        <f t="shared" si="230"/>
        <v>#N/A</v>
      </c>
      <c r="AB684" s="56" t="e">
        <f t="shared" si="231"/>
        <v>#N/A</v>
      </c>
      <c r="AC684" s="35" t="e">
        <f t="shared" si="238"/>
        <v>#N/A</v>
      </c>
      <c r="AD684" s="35" t="e">
        <f t="shared" si="239"/>
        <v>#N/A</v>
      </c>
      <c r="AE684" s="35" t="e">
        <f t="shared" si="240"/>
        <v>#N/A</v>
      </c>
      <c r="AF684" s="35" t="e">
        <f t="shared" si="241"/>
        <v>#N/A</v>
      </c>
      <c r="AI684" s="10"/>
      <c r="AJ684" s="11"/>
      <c r="AK684" s="10"/>
      <c r="AL684" s="11"/>
      <c r="AM684" s="10"/>
      <c r="AN684" s="10"/>
      <c r="AO684" s="10"/>
      <c r="AP684" s="10"/>
      <c r="AQ684" s="10"/>
      <c r="AS684" s="10"/>
      <c r="AT684" s="11"/>
      <c r="AU684" s="11"/>
      <c r="AV684" s="11"/>
      <c r="AW684" s="11"/>
      <c r="AX684" s="11"/>
      <c r="AY684" s="11"/>
      <c r="AZ684" s="11"/>
      <c r="BA684" s="11"/>
      <c r="BC684" s="10"/>
      <c r="BD684" s="11"/>
      <c r="BE684" s="11"/>
      <c r="BF684" s="11"/>
      <c r="BG684" s="11"/>
      <c r="BH684" s="11"/>
      <c r="BI684" s="11"/>
      <c r="BJ684" s="11"/>
      <c r="BK684" s="11"/>
      <c r="BL684" s="11"/>
      <c r="BM684" s="10"/>
      <c r="BN684" s="11"/>
      <c r="BO684" s="10"/>
      <c r="BP684" s="11"/>
      <c r="BQ684" s="10"/>
      <c r="BR684" s="10"/>
      <c r="BS684" s="10"/>
      <c r="BT684" s="10"/>
      <c r="BU684" s="10"/>
      <c r="BV684" s="6"/>
      <c r="BW684" s="6"/>
      <c r="BX684" s="10"/>
      <c r="BY684" s="11"/>
      <c r="BZ684" s="11"/>
      <c r="CA684" s="11"/>
      <c r="CB684" s="11"/>
      <c r="CC684" s="11"/>
      <c r="CD684" s="11"/>
      <c r="CE684" s="11"/>
      <c r="CF684" s="11"/>
      <c r="CG684" s="6"/>
      <c r="CH684" s="10"/>
      <c r="CI684" s="11"/>
      <c r="CJ684" s="11"/>
      <c r="CK684" s="11"/>
      <c r="CL684" s="11"/>
      <c r="CM684" s="11"/>
      <c r="CN684" s="11"/>
      <c r="CO684" s="11"/>
      <c r="CP684" s="11"/>
    </row>
    <row r="685" spans="1:94" ht="15.75" x14ac:dyDescent="0.25">
      <c r="A685" s="17"/>
      <c r="B685" s="17"/>
      <c r="C685" s="24"/>
      <c r="D685" s="24"/>
      <c r="E685" s="24"/>
      <c r="F685" s="25"/>
      <c r="G685" s="25"/>
      <c r="H685" s="46"/>
      <c r="I685" s="81" t="str">
        <f t="shared" si="232"/>
        <v/>
      </c>
      <c r="J685" s="28" t="str">
        <f t="shared" si="233"/>
        <v/>
      </c>
      <c r="K685" s="29" t="str">
        <f t="shared" si="234"/>
        <v/>
      </c>
      <c r="L685" s="99" t="str">
        <f t="shared" si="235"/>
        <v/>
      </c>
      <c r="M685" s="30" t="str">
        <f t="shared" si="236"/>
        <v/>
      </c>
      <c r="N685" s="31" t="str">
        <f t="shared" si="237"/>
        <v/>
      </c>
      <c r="P685" s="14">
        <f t="shared" si="220"/>
        <v>-154</v>
      </c>
      <c r="Q685" s="14"/>
      <c r="R685" s="56" t="e">
        <f t="shared" si="221"/>
        <v>#N/A</v>
      </c>
      <c r="S685" s="56" t="e">
        <f t="shared" si="222"/>
        <v>#N/A</v>
      </c>
      <c r="T685" s="98" t="e">
        <f t="shared" si="223"/>
        <v>#N/A</v>
      </c>
      <c r="U685" s="11" t="e">
        <f t="shared" si="224"/>
        <v>#N/A</v>
      </c>
      <c r="V685" s="11" t="e">
        <f t="shared" si="225"/>
        <v>#N/A</v>
      </c>
      <c r="W685" s="11" t="e">
        <f t="shared" si="226"/>
        <v>#N/A</v>
      </c>
      <c r="X685" s="11" t="e">
        <f t="shared" si="227"/>
        <v>#N/A</v>
      </c>
      <c r="Y685" s="11" t="e">
        <f t="shared" si="228"/>
        <v>#N/A</v>
      </c>
      <c r="Z685" s="11" t="e">
        <f t="shared" si="229"/>
        <v>#N/A</v>
      </c>
      <c r="AA685" s="56" t="e">
        <f t="shared" si="230"/>
        <v>#N/A</v>
      </c>
      <c r="AB685" s="56" t="e">
        <f t="shared" si="231"/>
        <v>#N/A</v>
      </c>
      <c r="AC685" s="35" t="e">
        <f t="shared" si="238"/>
        <v>#N/A</v>
      </c>
      <c r="AD685" s="35" t="e">
        <f t="shared" si="239"/>
        <v>#N/A</v>
      </c>
      <c r="AE685" s="35" t="e">
        <f t="shared" si="240"/>
        <v>#N/A</v>
      </c>
      <c r="AF685" s="35" t="e">
        <f t="shared" si="241"/>
        <v>#N/A</v>
      </c>
      <c r="AI685" s="10"/>
      <c r="AJ685" s="11"/>
      <c r="AK685" s="10"/>
      <c r="AL685" s="11"/>
      <c r="AM685" s="10"/>
      <c r="AN685" s="10"/>
      <c r="AO685" s="10"/>
      <c r="AP685" s="10"/>
      <c r="AQ685" s="10"/>
      <c r="AS685" s="10"/>
      <c r="AT685" s="11"/>
      <c r="AU685" s="11"/>
      <c r="AV685" s="11"/>
      <c r="AW685" s="11"/>
      <c r="AX685" s="11"/>
      <c r="AY685" s="11"/>
      <c r="AZ685" s="11"/>
      <c r="BA685" s="11"/>
      <c r="BC685" s="10"/>
      <c r="BD685" s="11"/>
      <c r="BE685" s="11"/>
      <c r="BF685" s="11"/>
      <c r="BG685" s="11"/>
      <c r="BH685" s="11"/>
      <c r="BI685" s="11"/>
      <c r="BJ685" s="11"/>
      <c r="BK685" s="11"/>
      <c r="BL685" s="11"/>
      <c r="BM685" s="10"/>
      <c r="BN685" s="11"/>
      <c r="BO685" s="10"/>
      <c r="BP685" s="11"/>
      <c r="BQ685" s="10"/>
      <c r="BR685" s="10"/>
      <c r="BS685" s="10"/>
      <c r="BT685" s="10"/>
      <c r="BU685" s="10"/>
      <c r="BV685" s="6"/>
      <c r="BW685" s="6"/>
      <c r="BX685" s="10"/>
      <c r="BY685" s="11"/>
      <c r="BZ685" s="11"/>
      <c r="CA685" s="11"/>
      <c r="CB685" s="11"/>
      <c r="CC685" s="11"/>
      <c r="CD685" s="11"/>
      <c r="CE685" s="11"/>
      <c r="CF685" s="11"/>
      <c r="CG685" s="6"/>
      <c r="CH685" s="10"/>
      <c r="CI685" s="11"/>
      <c r="CJ685" s="11"/>
      <c r="CK685" s="11"/>
      <c r="CL685" s="11"/>
      <c r="CM685" s="11"/>
      <c r="CN685" s="11"/>
      <c r="CO685" s="11"/>
      <c r="CP685" s="11"/>
    </row>
    <row r="686" spans="1:94" ht="15.75" x14ac:dyDescent="0.25">
      <c r="A686" s="17"/>
      <c r="B686" s="17"/>
      <c r="C686" s="24"/>
      <c r="D686" s="24"/>
      <c r="E686" s="24"/>
      <c r="F686" s="25"/>
      <c r="G686" s="25"/>
      <c r="H686" s="46"/>
      <c r="I686" s="81" t="str">
        <f t="shared" si="232"/>
        <v/>
      </c>
      <c r="J686" s="28" t="str">
        <f t="shared" si="233"/>
        <v/>
      </c>
      <c r="K686" s="29" t="str">
        <f t="shared" si="234"/>
        <v/>
      </c>
      <c r="L686" s="99" t="str">
        <f t="shared" si="235"/>
        <v/>
      </c>
      <c r="M686" s="30" t="str">
        <f t="shared" si="236"/>
        <v/>
      </c>
      <c r="N686" s="31" t="str">
        <f t="shared" si="237"/>
        <v/>
      </c>
      <c r="P686" s="14">
        <f t="shared" si="220"/>
        <v>-154</v>
      </c>
      <c r="Q686" s="14"/>
      <c r="R686" s="56" t="e">
        <f t="shared" si="221"/>
        <v>#N/A</v>
      </c>
      <c r="S686" s="56" t="e">
        <f t="shared" si="222"/>
        <v>#N/A</v>
      </c>
      <c r="T686" s="98" t="e">
        <f t="shared" si="223"/>
        <v>#N/A</v>
      </c>
      <c r="U686" s="11" t="e">
        <f t="shared" si="224"/>
        <v>#N/A</v>
      </c>
      <c r="V686" s="11" t="e">
        <f t="shared" si="225"/>
        <v>#N/A</v>
      </c>
      <c r="W686" s="11" t="e">
        <f t="shared" si="226"/>
        <v>#N/A</v>
      </c>
      <c r="X686" s="11" t="e">
        <f t="shared" si="227"/>
        <v>#N/A</v>
      </c>
      <c r="Y686" s="11" t="e">
        <f t="shared" si="228"/>
        <v>#N/A</v>
      </c>
      <c r="Z686" s="11" t="e">
        <f t="shared" si="229"/>
        <v>#N/A</v>
      </c>
      <c r="AA686" s="56" t="e">
        <f t="shared" si="230"/>
        <v>#N/A</v>
      </c>
      <c r="AB686" s="56" t="e">
        <f t="shared" si="231"/>
        <v>#N/A</v>
      </c>
      <c r="AC686" s="35" t="e">
        <f t="shared" si="238"/>
        <v>#N/A</v>
      </c>
      <c r="AD686" s="35" t="e">
        <f t="shared" si="239"/>
        <v>#N/A</v>
      </c>
      <c r="AE686" s="35" t="e">
        <f t="shared" si="240"/>
        <v>#N/A</v>
      </c>
      <c r="AF686" s="35" t="e">
        <f t="shared" si="241"/>
        <v>#N/A</v>
      </c>
      <c r="AI686" s="10"/>
      <c r="AJ686" s="11"/>
      <c r="AK686" s="10"/>
      <c r="AL686" s="11"/>
      <c r="AM686" s="10"/>
      <c r="AN686" s="10"/>
      <c r="AO686" s="10"/>
      <c r="AP686" s="10"/>
      <c r="AQ686" s="10"/>
      <c r="AS686" s="10"/>
      <c r="AT686" s="11"/>
      <c r="AU686" s="11"/>
      <c r="AV686" s="11"/>
      <c r="AW686" s="11"/>
      <c r="AX686" s="11"/>
      <c r="AY686" s="11"/>
      <c r="AZ686" s="11"/>
      <c r="BA686" s="11"/>
      <c r="BC686" s="10"/>
      <c r="BD686" s="11"/>
      <c r="BE686" s="11"/>
      <c r="BF686" s="11"/>
      <c r="BG686" s="11"/>
      <c r="BH686" s="11"/>
      <c r="BI686" s="11"/>
      <c r="BJ686" s="11"/>
      <c r="BK686" s="11"/>
      <c r="BL686" s="11"/>
      <c r="BM686" s="10"/>
      <c r="BN686" s="11"/>
      <c r="BO686" s="10"/>
      <c r="BP686" s="11"/>
      <c r="BQ686" s="10"/>
      <c r="BR686" s="10"/>
      <c r="BS686" s="10"/>
      <c r="BT686" s="10"/>
      <c r="BU686" s="10"/>
      <c r="BV686" s="6"/>
      <c r="BW686" s="6"/>
      <c r="BX686" s="10"/>
      <c r="BY686" s="11"/>
      <c r="BZ686" s="11"/>
      <c r="CA686" s="11"/>
      <c r="CB686" s="11"/>
      <c r="CC686" s="11"/>
      <c r="CD686" s="11"/>
      <c r="CE686" s="11"/>
      <c r="CF686" s="11"/>
      <c r="CG686" s="6"/>
      <c r="CH686" s="10"/>
      <c r="CI686" s="11"/>
      <c r="CJ686" s="11"/>
      <c r="CK686" s="11"/>
      <c r="CL686" s="11"/>
      <c r="CM686" s="11"/>
      <c r="CN686" s="11"/>
      <c r="CO686" s="11"/>
      <c r="CP686" s="11"/>
    </row>
    <row r="687" spans="1:94" ht="15.75" x14ac:dyDescent="0.25">
      <c r="A687" s="17"/>
      <c r="B687" s="17"/>
      <c r="C687" s="24"/>
      <c r="D687" s="24"/>
      <c r="E687" s="24"/>
      <c r="F687" s="25"/>
      <c r="G687" s="25"/>
      <c r="H687" s="46"/>
      <c r="I687" s="81" t="str">
        <f t="shared" si="232"/>
        <v/>
      </c>
      <c r="J687" s="28" t="str">
        <f t="shared" si="233"/>
        <v/>
      </c>
      <c r="K687" s="29" t="str">
        <f t="shared" si="234"/>
        <v/>
      </c>
      <c r="L687" s="99" t="str">
        <f t="shared" si="235"/>
        <v/>
      </c>
      <c r="M687" s="30" t="str">
        <f t="shared" si="236"/>
        <v/>
      </c>
      <c r="N687" s="31" t="str">
        <f t="shared" si="237"/>
        <v/>
      </c>
      <c r="P687" s="14">
        <f t="shared" si="220"/>
        <v>-154</v>
      </c>
      <c r="Q687" s="14"/>
      <c r="R687" s="56" t="e">
        <f t="shared" si="221"/>
        <v>#N/A</v>
      </c>
      <c r="S687" s="56" t="e">
        <f t="shared" si="222"/>
        <v>#N/A</v>
      </c>
      <c r="T687" s="98" t="e">
        <f t="shared" si="223"/>
        <v>#N/A</v>
      </c>
      <c r="U687" s="11" t="e">
        <f t="shared" si="224"/>
        <v>#N/A</v>
      </c>
      <c r="V687" s="11" t="e">
        <f t="shared" si="225"/>
        <v>#N/A</v>
      </c>
      <c r="W687" s="11" t="e">
        <f t="shared" si="226"/>
        <v>#N/A</v>
      </c>
      <c r="X687" s="11" t="e">
        <f t="shared" si="227"/>
        <v>#N/A</v>
      </c>
      <c r="Y687" s="11" t="e">
        <f t="shared" si="228"/>
        <v>#N/A</v>
      </c>
      <c r="Z687" s="11" t="e">
        <f t="shared" si="229"/>
        <v>#N/A</v>
      </c>
      <c r="AA687" s="56" t="e">
        <f t="shared" si="230"/>
        <v>#N/A</v>
      </c>
      <c r="AB687" s="56" t="e">
        <f t="shared" si="231"/>
        <v>#N/A</v>
      </c>
      <c r="AC687" s="35" t="e">
        <f t="shared" si="238"/>
        <v>#N/A</v>
      </c>
      <c r="AD687" s="35" t="e">
        <f t="shared" si="239"/>
        <v>#N/A</v>
      </c>
      <c r="AE687" s="35" t="e">
        <f t="shared" si="240"/>
        <v>#N/A</v>
      </c>
      <c r="AF687" s="35" t="e">
        <f t="shared" si="241"/>
        <v>#N/A</v>
      </c>
      <c r="AI687" s="10"/>
      <c r="AJ687" s="11"/>
      <c r="AK687" s="10"/>
      <c r="AL687" s="11"/>
      <c r="AM687" s="10"/>
      <c r="AN687" s="10"/>
      <c r="AO687" s="10"/>
      <c r="AP687" s="10"/>
      <c r="AQ687" s="10"/>
      <c r="AS687" s="10"/>
      <c r="AT687" s="11"/>
      <c r="AU687" s="11"/>
      <c r="AV687" s="11"/>
      <c r="AW687" s="11"/>
      <c r="AX687" s="11"/>
      <c r="AY687" s="11"/>
      <c r="AZ687" s="11"/>
      <c r="BA687" s="11"/>
      <c r="BC687" s="10"/>
      <c r="BD687" s="11"/>
      <c r="BE687" s="11"/>
      <c r="BF687" s="11"/>
      <c r="BG687" s="11"/>
      <c r="BH687" s="11"/>
      <c r="BI687" s="11"/>
      <c r="BJ687" s="11"/>
      <c r="BK687" s="11"/>
      <c r="BL687" s="11"/>
      <c r="BM687" s="10"/>
      <c r="BN687" s="11"/>
      <c r="BO687" s="10"/>
      <c r="BP687" s="11"/>
      <c r="BQ687" s="10"/>
      <c r="BR687" s="10"/>
      <c r="BS687" s="10"/>
      <c r="BT687" s="10"/>
      <c r="BU687" s="10"/>
      <c r="BV687" s="6"/>
      <c r="BW687" s="6"/>
      <c r="BX687" s="10"/>
      <c r="BY687" s="11"/>
      <c r="BZ687" s="11"/>
      <c r="CA687" s="11"/>
      <c r="CB687" s="11"/>
      <c r="CC687" s="11"/>
      <c r="CD687" s="11"/>
      <c r="CE687" s="11"/>
      <c r="CF687" s="11"/>
      <c r="CG687" s="6"/>
      <c r="CH687" s="10"/>
      <c r="CI687" s="11"/>
      <c r="CJ687" s="11"/>
      <c r="CK687" s="11"/>
      <c r="CL687" s="11"/>
      <c r="CM687" s="11"/>
      <c r="CN687" s="11"/>
      <c r="CO687" s="11"/>
      <c r="CP687" s="11"/>
    </row>
    <row r="688" spans="1:94" ht="15.75" x14ac:dyDescent="0.25">
      <c r="A688" s="17"/>
      <c r="B688" s="17"/>
      <c r="C688" s="24"/>
      <c r="D688" s="24"/>
      <c r="E688" s="24"/>
      <c r="F688" s="25"/>
      <c r="G688" s="25"/>
      <c r="H688" s="46"/>
      <c r="I688" s="81" t="str">
        <f t="shared" si="232"/>
        <v/>
      </c>
      <c r="J688" s="28" t="str">
        <f t="shared" si="233"/>
        <v/>
      </c>
      <c r="K688" s="29" t="str">
        <f t="shared" si="234"/>
        <v/>
      </c>
      <c r="L688" s="99" t="str">
        <f t="shared" si="235"/>
        <v/>
      </c>
      <c r="M688" s="30" t="str">
        <f t="shared" si="236"/>
        <v/>
      </c>
      <c r="N688" s="31" t="str">
        <f t="shared" si="237"/>
        <v/>
      </c>
      <c r="P688" s="14">
        <f t="shared" si="220"/>
        <v>-154</v>
      </c>
      <c r="Q688" s="14"/>
      <c r="R688" s="56" t="e">
        <f t="shared" si="221"/>
        <v>#N/A</v>
      </c>
      <c r="S688" s="56" t="e">
        <f t="shared" si="222"/>
        <v>#N/A</v>
      </c>
      <c r="T688" s="98" t="e">
        <f t="shared" si="223"/>
        <v>#N/A</v>
      </c>
      <c r="U688" s="11" t="e">
        <f t="shared" si="224"/>
        <v>#N/A</v>
      </c>
      <c r="V688" s="11" t="e">
        <f t="shared" si="225"/>
        <v>#N/A</v>
      </c>
      <c r="W688" s="11" t="e">
        <f t="shared" si="226"/>
        <v>#N/A</v>
      </c>
      <c r="X688" s="11" t="e">
        <f t="shared" si="227"/>
        <v>#N/A</v>
      </c>
      <c r="Y688" s="11" t="e">
        <f t="shared" si="228"/>
        <v>#N/A</v>
      </c>
      <c r="Z688" s="11" t="e">
        <f t="shared" si="229"/>
        <v>#N/A</v>
      </c>
      <c r="AA688" s="56" t="e">
        <f t="shared" si="230"/>
        <v>#N/A</v>
      </c>
      <c r="AB688" s="56" t="e">
        <f t="shared" si="231"/>
        <v>#N/A</v>
      </c>
      <c r="AC688" s="35" t="e">
        <f t="shared" si="238"/>
        <v>#N/A</v>
      </c>
      <c r="AD688" s="35" t="e">
        <f t="shared" si="239"/>
        <v>#N/A</v>
      </c>
      <c r="AE688" s="35" t="e">
        <f t="shared" si="240"/>
        <v>#N/A</v>
      </c>
      <c r="AF688" s="35" t="e">
        <f t="shared" si="241"/>
        <v>#N/A</v>
      </c>
      <c r="AI688" s="10"/>
      <c r="AJ688" s="11"/>
      <c r="AK688" s="10"/>
      <c r="AL688" s="11"/>
      <c r="AM688" s="10"/>
      <c r="AN688" s="10"/>
      <c r="AO688" s="10"/>
      <c r="AP688" s="10"/>
      <c r="AQ688" s="10"/>
      <c r="AS688" s="10"/>
      <c r="AT688" s="11"/>
      <c r="AU688" s="11"/>
      <c r="AV688" s="11"/>
      <c r="AW688" s="11"/>
      <c r="AX688" s="11"/>
      <c r="AY688" s="11"/>
      <c r="AZ688" s="11"/>
      <c r="BA688" s="11"/>
      <c r="BC688" s="10"/>
      <c r="BD688" s="11"/>
      <c r="BE688" s="11"/>
      <c r="BF688" s="11"/>
      <c r="BG688" s="11"/>
      <c r="BH688" s="11"/>
      <c r="BI688" s="11"/>
      <c r="BJ688" s="11"/>
      <c r="BK688" s="11"/>
      <c r="BL688" s="11"/>
      <c r="BM688" s="10"/>
      <c r="BN688" s="11"/>
      <c r="BO688" s="10"/>
      <c r="BP688" s="11"/>
      <c r="BQ688" s="10"/>
      <c r="BR688" s="10"/>
      <c r="BS688" s="10"/>
      <c r="BT688" s="10"/>
      <c r="BU688" s="10"/>
      <c r="BV688" s="6"/>
      <c r="BW688" s="6"/>
      <c r="BX688" s="10"/>
      <c r="BY688" s="11"/>
      <c r="BZ688" s="11"/>
      <c r="CA688" s="11"/>
      <c r="CB688" s="11"/>
      <c r="CC688" s="11"/>
      <c r="CD688" s="11"/>
      <c r="CE688" s="11"/>
      <c r="CF688" s="11"/>
      <c r="CG688" s="6"/>
      <c r="CH688" s="10"/>
      <c r="CI688" s="11"/>
      <c r="CJ688" s="11"/>
      <c r="CK688" s="11"/>
      <c r="CL688" s="11"/>
      <c r="CM688" s="11"/>
      <c r="CN688" s="11"/>
      <c r="CO688" s="11"/>
      <c r="CP688" s="11"/>
    </row>
    <row r="689" spans="1:94" ht="15.75" x14ac:dyDescent="0.25">
      <c r="A689" s="17"/>
      <c r="B689" s="17"/>
      <c r="C689" s="24"/>
      <c r="D689" s="24"/>
      <c r="E689" s="24"/>
      <c r="F689" s="25"/>
      <c r="G689" s="25"/>
      <c r="H689" s="46"/>
      <c r="I689" s="81" t="str">
        <f t="shared" si="232"/>
        <v/>
      </c>
      <c r="J689" s="28" t="str">
        <f t="shared" si="233"/>
        <v/>
      </c>
      <c r="K689" s="29" t="str">
        <f t="shared" si="234"/>
        <v/>
      </c>
      <c r="L689" s="99" t="str">
        <f t="shared" si="235"/>
        <v/>
      </c>
      <c r="M689" s="30" t="str">
        <f t="shared" si="236"/>
        <v/>
      </c>
      <c r="N689" s="31" t="str">
        <f t="shared" si="237"/>
        <v/>
      </c>
      <c r="P689" s="14">
        <f t="shared" si="220"/>
        <v>-154</v>
      </c>
      <c r="Q689" s="14"/>
      <c r="R689" s="56" t="e">
        <f t="shared" si="221"/>
        <v>#N/A</v>
      </c>
      <c r="S689" s="56" t="e">
        <f t="shared" si="222"/>
        <v>#N/A</v>
      </c>
      <c r="T689" s="98" t="e">
        <f t="shared" si="223"/>
        <v>#N/A</v>
      </c>
      <c r="U689" s="11" t="e">
        <f t="shared" si="224"/>
        <v>#N/A</v>
      </c>
      <c r="V689" s="11" t="e">
        <f t="shared" si="225"/>
        <v>#N/A</v>
      </c>
      <c r="W689" s="11" t="e">
        <f t="shared" si="226"/>
        <v>#N/A</v>
      </c>
      <c r="X689" s="11" t="e">
        <f t="shared" si="227"/>
        <v>#N/A</v>
      </c>
      <c r="Y689" s="11" t="e">
        <f t="shared" si="228"/>
        <v>#N/A</v>
      </c>
      <c r="Z689" s="11" t="e">
        <f t="shared" si="229"/>
        <v>#N/A</v>
      </c>
      <c r="AA689" s="56" t="e">
        <f t="shared" si="230"/>
        <v>#N/A</v>
      </c>
      <c r="AB689" s="56" t="e">
        <f t="shared" si="231"/>
        <v>#N/A</v>
      </c>
      <c r="AC689" s="35" t="e">
        <f t="shared" si="238"/>
        <v>#N/A</v>
      </c>
      <c r="AD689" s="35" t="e">
        <f t="shared" si="239"/>
        <v>#N/A</v>
      </c>
      <c r="AE689" s="35" t="e">
        <f t="shared" si="240"/>
        <v>#N/A</v>
      </c>
      <c r="AF689" s="35" t="e">
        <f t="shared" si="241"/>
        <v>#N/A</v>
      </c>
      <c r="AI689" s="10"/>
      <c r="AJ689" s="11"/>
      <c r="AK689" s="10"/>
      <c r="AL689" s="11"/>
      <c r="AM689" s="10"/>
      <c r="AN689" s="10"/>
      <c r="AO689" s="10"/>
      <c r="AP689" s="10"/>
      <c r="AQ689" s="10"/>
      <c r="AS689" s="10"/>
      <c r="AT689" s="11"/>
      <c r="AU689" s="11"/>
      <c r="AV689" s="11"/>
      <c r="AW689" s="11"/>
      <c r="AX689" s="11"/>
      <c r="AY689" s="11"/>
      <c r="AZ689" s="11"/>
      <c r="BA689" s="11"/>
      <c r="BC689" s="10"/>
      <c r="BD689" s="11"/>
      <c r="BE689" s="11"/>
      <c r="BF689" s="11"/>
      <c r="BG689" s="11"/>
      <c r="BH689" s="11"/>
      <c r="BI689" s="11"/>
      <c r="BJ689" s="11"/>
      <c r="BK689" s="11"/>
      <c r="BL689" s="11"/>
      <c r="BM689" s="10"/>
      <c r="BN689" s="11"/>
      <c r="BO689" s="10"/>
      <c r="BP689" s="11"/>
      <c r="BQ689" s="10"/>
      <c r="BR689" s="10"/>
      <c r="BS689" s="10"/>
      <c r="BT689" s="10"/>
      <c r="BU689" s="10"/>
      <c r="BV689" s="6"/>
      <c r="BW689" s="6"/>
      <c r="BX689" s="10"/>
      <c r="BY689" s="11"/>
      <c r="BZ689" s="11"/>
      <c r="CA689" s="11"/>
      <c r="CB689" s="11"/>
      <c r="CC689" s="11"/>
      <c r="CD689" s="11"/>
      <c r="CE689" s="11"/>
      <c r="CF689" s="11"/>
      <c r="CG689" s="6"/>
      <c r="CH689" s="10"/>
      <c r="CI689" s="11"/>
      <c r="CJ689" s="11"/>
      <c r="CK689" s="11"/>
      <c r="CL689" s="11"/>
      <c r="CM689" s="11"/>
      <c r="CN689" s="11"/>
      <c r="CO689" s="11"/>
      <c r="CP689" s="11"/>
    </row>
    <row r="690" spans="1:94" ht="15.75" x14ac:dyDescent="0.25">
      <c r="A690" s="17"/>
      <c r="B690" s="17"/>
      <c r="C690" s="24"/>
      <c r="D690" s="24"/>
      <c r="E690" s="24"/>
      <c r="F690" s="25"/>
      <c r="G690" s="25"/>
      <c r="H690" s="46"/>
      <c r="I690" s="81" t="str">
        <f t="shared" si="232"/>
        <v/>
      </c>
      <c r="J690" s="28" t="str">
        <f t="shared" si="233"/>
        <v/>
      </c>
      <c r="K690" s="29" t="str">
        <f t="shared" si="234"/>
        <v/>
      </c>
      <c r="L690" s="99" t="str">
        <f t="shared" si="235"/>
        <v/>
      </c>
      <c r="M690" s="30" t="str">
        <f t="shared" si="236"/>
        <v/>
      </c>
      <c r="N690" s="31" t="str">
        <f t="shared" si="237"/>
        <v/>
      </c>
      <c r="P690" s="14">
        <f t="shared" si="220"/>
        <v>-154</v>
      </c>
      <c r="Q690" s="14"/>
      <c r="R690" s="56" t="e">
        <f t="shared" si="221"/>
        <v>#N/A</v>
      </c>
      <c r="S690" s="56" t="e">
        <f t="shared" si="222"/>
        <v>#N/A</v>
      </c>
      <c r="T690" s="98" t="e">
        <f t="shared" si="223"/>
        <v>#N/A</v>
      </c>
      <c r="U690" s="11" t="e">
        <f t="shared" si="224"/>
        <v>#N/A</v>
      </c>
      <c r="V690" s="11" t="e">
        <f t="shared" si="225"/>
        <v>#N/A</v>
      </c>
      <c r="W690" s="11" t="e">
        <f t="shared" si="226"/>
        <v>#N/A</v>
      </c>
      <c r="X690" s="11" t="e">
        <f t="shared" si="227"/>
        <v>#N/A</v>
      </c>
      <c r="Y690" s="11" t="e">
        <f t="shared" si="228"/>
        <v>#N/A</v>
      </c>
      <c r="Z690" s="11" t="e">
        <f t="shared" si="229"/>
        <v>#N/A</v>
      </c>
      <c r="AA690" s="56" t="e">
        <f t="shared" si="230"/>
        <v>#N/A</v>
      </c>
      <c r="AB690" s="56" t="e">
        <f t="shared" si="231"/>
        <v>#N/A</v>
      </c>
      <c r="AC690" s="35" t="e">
        <f t="shared" si="238"/>
        <v>#N/A</v>
      </c>
      <c r="AD690" s="35" t="e">
        <f t="shared" si="239"/>
        <v>#N/A</v>
      </c>
      <c r="AE690" s="35" t="e">
        <f t="shared" si="240"/>
        <v>#N/A</v>
      </c>
      <c r="AF690" s="35" t="e">
        <f t="shared" si="241"/>
        <v>#N/A</v>
      </c>
      <c r="AI690" s="10"/>
      <c r="AJ690" s="11"/>
      <c r="AK690" s="10"/>
      <c r="AL690" s="11"/>
      <c r="AM690" s="10"/>
      <c r="AN690" s="10"/>
      <c r="AO690" s="10"/>
      <c r="AP690" s="10"/>
      <c r="AQ690" s="10"/>
      <c r="AS690" s="10"/>
      <c r="AT690" s="11"/>
      <c r="AU690" s="11"/>
      <c r="AV690" s="11"/>
      <c r="AW690" s="11"/>
      <c r="AX690" s="11"/>
      <c r="AY690" s="11"/>
      <c r="AZ690" s="11"/>
      <c r="BA690" s="11"/>
      <c r="BC690" s="10"/>
      <c r="BD690" s="11"/>
      <c r="BE690" s="11"/>
      <c r="BF690" s="11"/>
      <c r="BG690" s="11"/>
      <c r="BH690" s="11"/>
      <c r="BI690" s="11"/>
      <c r="BJ690" s="11"/>
      <c r="BK690" s="11"/>
      <c r="BL690" s="11"/>
      <c r="BM690" s="10"/>
      <c r="BN690" s="11"/>
      <c r="BO690" s="10"/>
      <c r="BP690" s="11"/>
      <c r="BQ690" s="10"/>
      <c r="BR690" s="10"/>
      <c r="BS690" s="10"/>
      <c r="BT690" s="10"/>
      <c r="BU690" s="10"/>
      <c r="BV690" s="6"/>
      <c r="BW690" s="6"/>
      <c r="BX690" s="10"/>
      <c r="BY690" s="11"/>
      <c r="BZ690" s="11"/>
      <c r="CA690" s="11"/>
      <c r="CB690" s="11"/>
      <c r="CC690" s="11"/>
      <c r="CD690" s="11"/>
      <c r="CE690" s="11"/>
      <c r="CF690" s="11"/>
      <c r="CG690" s="6"/>
      <c r="CH690" s="10"/>
      <c r="CI690" s="11"/>
      <c r="CJ690" s="11"/>
      <c r="CK690" s="11"/>
      <c r="CL690" s="11"/>
      <c r="CM690" s="11"/>
      <c r="CN690" s="11"/>
      <c r="CO690" s="11"/>
      <c r="CP690" s="11"/>
    </row>
    <row r="691" spans="1:94" ht="15.75" x14ac:dyDescent="0.25">
      <c r="A691" s="17"/>
      <c r="B691" s="17"/>
      <c r="C691" s="24"/>
      <c r="D691" s="24"/>
      <c r="E691" s="24"/>
      <c r="F691" s="25"/>
      <c r="G691" s="25"/>
      <c r="H691" s="46"/>
      <c r="I691" s="81" t="str">
        <f t="shared" si="232"/>
        <v/>
      </c>
      <c r="J691" s="28" t="str">
        <f t="shared" si="233"/>
        <v/>
      </c>
      <c r="K691" s="29" t="str">
        <f t="shared" si="234"/>
        <v/>
      </c>
      <c r="L691" s="99" t="str">
        <f t="shared" si="235"/>
        <v/>
      </c>
      <c r="M691" s="30" t="str">
        <f t="shared" si="236"/>
        <v/>
      </c>
      <c r="N691" s="31" t="str">
        <f t="shared" si="237"/>
        <v/>
      </c>
      <c r="P691" s="14">
        <f t="shared" si="220"/>
        <v>-154</v>
      </c>
      <c r="Q691" s="14"/>
      <c r="R691" s="56" t="e">
        <f t="shared" si="221"/>
        <v>#N/A</v>
      </c>
      <c r="S691" s="56" t="e">
        <f t="shared" si="222"/>
        <v>#N/A</v>
      </c>
      <c r="T691" s="98" t="e">
        <f t="shared" si="223"/>
        <v>#N/A</v>
      </c>
      <c r="U691" s="11" t="e">
        <f t="shared" si="224"/>
        <v>#N/A</v>
      </c>
      <c r="V691" s="11" t="e">
        <f t="shared" si="225"/>
        <v>#N/A</v>
      </c>
      <c r="W691" s="11" t="e">
        <f t="shared" si="226"/>
        <v>#N/A</v>
      </c>
      <c r="X691" s="11" t="e">
        <f t="shared" si="227"/>
        <v>#N/A</v>
      </c>
      <c r="Y691" s="11" t="e">
        <f t="shared" si="228"/>
        <v>#N/A</v>
      </c>
      <c r="Z691" s="11" t="e">
        <f t="shared" si="229"/>
        <v>#N/A</v>
      </c>
      <c r="AA691" s="56" t="e">
        <f t="shared" si="230"/>
        <v>#N/A</v>
      </c>
      <c r="AB691" s="56" t="e">
        <f t="shared" si="231"/>
        <v>#N/A</v>
      </c>
      <c r="AC691" s="35" t="e">
        <f t="shared" si="238"/>
        <v>#N/A</v>
      </c>
      <c r="AD691" s="35" t="e">
        <f t="shared" si="239"/>
        <v>#N/A</v>
      </c>
      <c r="AE691" s="35" t="e">
        <f t="shared" si="240"/>
        <v>#N/A</v>
      </c>
      <c r="AF691" s="35" t="e">
        <f t="shared" si="241"/>
        <v>#N/A</v>
      </c>
      <c r="AI691" s="10"/>
      <c r="AJ691" s="11"/>
      <c r="AK691" s="10"/>
      <c r="AL691" s="11"/>
      <c r="AM691" s="10"/>
      <c r="AN691" s="10"/>
      <c r="AO691" s="10"/>
      <c r="AP691" s="10"/>
      <c r="AQ691" s="10"/>
      <c r="AS691" s="10"/>
      <c r="AT691" s="11"/>
      <c r="AU691" s="11"/>
      <c r="AV691" s="11"/>
      <c r="AW691" s="11"/>
      <c r="AX691" s="11"/>
      <c r="AY691" s="11"/>
      <c r="AZ691" s="11"/>
      <c r="BA691" s="11"/>
      <c r="BC691" s="10"/>
      <c r="BD691" s="11"/>
      <c r="BE691" s="11"/>
      <c r="BF691" s="11"/>
      <c r="BG691" s="11"/>
      <c r="BH691" s="11"/>
      <c r="BI691" s="11"/>
      <c r="BJ691" s="11"/>
      <c r="BK691" s="11"/>
      <c r="BL691" s="11"/>
      <c r="BM691" s="10"/>
      <c r="BN691" s="11"/>
      <c r="BO691" s="10"/>
      <c r="BP691" s="11"/>
      <c r="BQ691" s="10"/>
      <c r="BR691" s="10"/>
      <c r="BS691" s="10"/>
      <c r="BT691" s="10"/>
      <c r="BU691" s="10"/>
      <c r="BV691" s="6"/>
      <c r="BW691" s="6"/>
      <c r="BX691" s="10"/>
      <c r="BY691" s="11"/>
      <c r="BZ691" s="11"/>
      <c r="CA691" s="11"/>
      <c r="CB691" s="11"/>
      <c r="CC691" s="11"/>
      <c r="CD691" s="11"/>
      <c r="CE691" s="11"/>
      <c r="CF691" s="11"/>
      <c r="CG691" s="6"/>
      <c r="CH691" s="10"/>
      <c r="CI691" s="11"/>
      <c r="CJ691" s="11"/>
      <c r="CK691" s="11"/>
      <c r="CL691" s="11"/>
      <c r="CM691" s="11"/>
      <c r="CN691" s="11"/>
      <c r="CO691" s="11"/>
      <c r="CP691" s="11"/>
    </row>
    <row r="692" spans="1:94" ht="15.75" x14ac:dyDescent="0.25">
      <c r="A692" s="17"/>
      <c r="B692" s="17"/>
      <c r="C692" s="24"/>
      <c r="D692" s="24"/>
      <c r="E692" s="24"/>
      <c r="F692" s="25"/>
      <c r="G692" s="25"/>
      <c r="H692" s="46"/>
      <c r="I692" s="81" t="str">
        <f t="shared" si="232"/>
        <v/>
      </c>
      <c r="J692" s="28" t="str">
        <f t="shared" si="233"/>
        <v/>
      </c>
      <c r="K692" s="29" t="str">
        <f t="shared" si="234"/>
        <v/>
      </c>
      <c r="L692" s="99" t="str">
        <f t="shared" si="235"/>
        <v/>
      </c>
      <c r="M692" s="30" t="str">
        <f t="shared" si="236"/>
        <v/>
      </c>
      <c r="N692" s="31" t="str">
        <f t="shared" si="237"/>
        <v/>
      </c>
      <c r="P692" s="14">
        <f t="shared" si="220"/>
        <v>-154</v>
      </c>
      <c r="Q692" s="14"/>
      <c r="R692" s="56" t="e">
        <f t="shared" si="221"/>
        <v>#N/A</v>
      </c>
      <c r="S692" s="56" t="e">
        <f t="shared" si="222"/>
        <v>#N/A</v>
      </c>
      <c r="T692" s="98" t="e">
        <f t="shared" si="223"/>
        <v>#N/A</v>
      </c>
      <c r="U692" s="11" t="e">
        <f t="shared" si="224"/>
        <v>#N/A</v>
      </c>
      <c r="V692" s="11" t="e">
        <f t="shared" si="225"/>
        <v>#N/A</v>
      </c>
      <c r="W692" s="11" t="e">
        <f t="shared" si="226"/>
        <v>#N/A</v>
      </c>
      <c r="X692" s="11" t="e">
        <f t="shared" si="227"/>
        <v>#N/A</v>
      </c>
      <c r="Y692" s="11" t="e">
        <f t="shared" si="228"/>
        <v>#N/A</v>
      </c>
      <c r="Z692" s="11" t="e">
        <f t="shared" si="229"/>
        <v>#N/A</v>
      </c>
      <c r="AA692" s="56" t="e">
        <f t="shared" si="230"/>
        <v>#N/A</v>
      </c>
      <c r="AB692" s="56" t="e">
        <f t="shared" si="231"/>
        <v>#N/A</v>
      </c>
      <c r="AC692" s="35" t="e">
        <f t="shared" si="238"/>
        <v>#N/A</v>
      </c>
      <c r="AD692" s="35" t="e">
        <f t="shared" si="239"/>
        <v>#N/A</v>
      </c>
      <c r="AE692" s="35" t="e">
        <f t="shared" si="240"/>
        <v>#N/A</v>
      </c>
      <c r="AF692" s="35" t="e">
        <f t="shared" si="241"/>
        <v>#N/A</v>
      </c>
      <c r="AI692" s="10"/>
      <c r="AJ692" s="11"/>
      <c r="AK692" s="10"/>
      <c r="AL692" s="11"/>
      <c r="AM692" s="10"/>
      <c r="AN692" s="10"/>
      <c r="AO692" s="10"/>
      <c r="AP692" s="10"/>
      <c r="AQ692" s="10"/>
      <c r="AS692" s="10"/>
      <c r="AT692" s="11"/>
      <c r="AU692" s="11"/>
      <c r="AV692" s="11"/>
      <c r="AW692" s="11"/>
      <c r="AX692" s="11"/>
      <c r="AY692" s="11"/>
      <c r="AZ692" s="11"/>
      <c r="BA692" s="11"/>
      <c r="BC692" s="10"/>
      <c r="BD692" s="11"/>
      <c r="BE692" s="11"/>
      <c r="BF692" s="11"/>
      <c r="BG692" s="11"/>
      <c r="BH692" s="11"/>
      <c r="BI692" s="11"/>
      <c r="BJ692" s="11"/>
      <c r="BK692" s="11"/>
      <c r="BL692" s="11"/>
      <c r="BM692" s="10"/>
      <c r="BN692" s="11"/>
      <c r="BO692" s="10"/>
      <c r="BP692" s="11"/>
      <c r="BQ692" s="10"/>
      <c r="BR692" s="10"/>
      <c r="BS692" s="10"/>
      <c r="BT692" s="10"/>
      <c r="BU692" s="10"/>
      <c r="BV692" s="6"/>
      <c r="BW692" s="6"/>
      <c r="BX692" s="10"/>
      <c r="BY692" s="11"/>
      <c r="BZ692" s="11"/>
      <c r="CA692" s="11"/>
      <c r="CB692" s="11"/>
      <c r="CC692" s="11"/>
      <c r="CD692" s="11"/>
      <c r="CE692" s="11"/>
      <c r="CF692" s="11"/>
      <c r="CG692" s="6"/>
      <c r="CH692" s="10"/>
      <c r="CI692" s="11"/>
      <c r="CJ692" s="11"/>
      <c r="CK692" s="11"/>
      <c r="CL692" s="11"/>
      <c r="CM692" s="11"/>
      <c r="CN692" s="11"/>
      <c r="CO692" s="11"/>
      <c r="CP692" s="11"/>
    </row>
    <row r="693" spans="1:94" ht="15.75" x14ac:dyDescent="0.25">
      <c r="A693" s="17"/>
      <c r="B693" s="17"/>
      <c r="C693" s="24"/>
      <c r="D693" s="24"/>
      <c r="E693" s="24"/>
      <c r="F693" s="25"/>
      <c r="G693" s="25"/>
      <c r="H693" s="46"/>
      <c r="I693" s="81" t="str">
        <f t="shared" si="232"/>
        <v/>
      </c>
      <c r="J693" s="28" t="str">
        <f t="shared" si="233"/>
        <v/>
      </c>
      <c r="K693" s="29" t="str">
        <f t="shared" si="234"/>
        <v/>
      </c>
      <c r="L693" s="99" t="str">
        <f t="shared" si="235"/>
        <v/>
      </c>
      <c r="M693" s="30" t="str">
        <f t="shared" si="236"/>
        <v/>
      </c>
      <c r="N693" s="31" t="str">
        <f t="shared" si="237"/>
        <v/>
      </c>
      <c r="P693" s="14">
        <f t="shared" si="220"/>
        <v>-154</v>
      </c>
      <c r="Q693" s="14"/>
      <c r="R693" s="56" t="e">
        <f t="shared" si="221"/>
        <v>#N/A</v>
      </c>
      <c r="S693" s="56" t="e">
        <f t="shared" si="222"/>
        <v>#N/A</v>
      </c>
      <c r="T693" s="98" t="e">
        <f t="shared" si="223"/>
        <v>#N/A</v>
      </c>
      <c r="U693" s="11" t="e">
        <f t="shared" si="224"/>
        <v>#N/A</v>
      </c>
      <c r="V693" s="11" t="e">
        <f t="shared" si="225"/>
        <v>#N/A</v>
      </c>
      <c r="W693" s="11" t="e">
        <f t="shared" si="226"/>
        <v>#N/A</v>
      </c>
      <c r="X693" s="11" t="e">
        <f t="shared" si="227"/>
        <v>#N/A</v>
      </c>
      <c r="Y693" s="11" t="e">
        <f t="shared" si="228"/>
        <v>#N/A</v>
      </c>
      <c r="Z693" s="11" t="e">
        <f t="shared" si="229"/>
        <v>#N/A</v>
      </c>
      <c r="AA693" s="56" t="e">
        <f t="shared" si="230"/>
        <v>#N/A</v>
      </c>
      <c r="AB693" s="56" t="e">
        <f t="shared" si="231"/>
        <v>#N/A</v>
      </c>
      <c r="AC693" s="35" t="e">
        <f t="shared" si="238"/>
        <v>#N/A</v>
      </c>
      <c r="AD693" s="35" t="e">
        <f t="shared" si="239"/>
        <v>#N/A</v>
      </c>
      <c r="AE693" s="35" t="e">
        <f t="shared" si="240"/>
        <v>#N/A</v>
      </c>
      <c r="AF693" s="35" t="e">
        <f t="shared" si="241"/>
        <v>#N/A</v>
      </c>
      <c r="AI693" s="10"/>
      <c r="AJ693" s="11"/>
      <c r="AK693" s="10"/>
      <c r="AL693" s="11"/>
      <c r="AM693" s="10"/>
      <c r="AN693" s="10"/>
      <c r="AO693" s="10"/>
      <c r="AP693" s="10"/>
      <c r="AQ693" s="10"/>
      <c r="AS693" s="10"/>
      <c r="AT693" s="11"/>
      <c r="AU693" s="11"/>
      <c r="AV693" s="11"/>
      <c r="AW693" s="11"/>
      <c r="AX693" s="11"/>
      <c r="AY693" s="11"/>
      <c r="AZ693" s="11"/>
      <c r="BA693" s="11"/>
      <c r="BC693" s="10"/>
      <c r="BD693" s="11"/>
      <c r="BE693" s="11"/>
      <c r="BF693" s="11"/>
      <c r="BG693" s="11"/>
      <c r="BH693" s="11"/>
      <c r="BI693" s="11"/>
      <c r="BJ693" s="11"/>
      <c r="BK693" s="11"/>
      <c r="BL693" s="11"/>
      <c r="BM693" s="10"/>
      <c r="BN693" s="11"/>
      <c r="BO693" s="10"/>
      <c r="BP693" s="11"/>
      <c r="BQ693" s="10"/>
      <c r="BR693" s="10"/>
      <c r="BS693" s="10"/>
      <c r="BT693" s="10"/>
      <c r="BU693" s="10"/>
      <c r="BV693" s="6"/>
      <c r="BW693" s="6"/>
      <c r="BX693" s="10"/>
      <c r="BY693" s="11"/>
      <c r="BZ693" s="11"/>
      <c r="CA693" s="11"/>
      <c r="CB693" s="11"/>
      <c r="CC693" s="11"/>
      <c r="CD693" s="11"/>
      <c r="CE693" s="11"/>
      <c r="CF693" s="11"/>
      <c r="CG693" s="6"/>
      <c r="CH693" s="10"/>
      <c r="CI693" s="11"/>
      <c r="CJ693" s="11"/>
      <c r="CK693" s="11"/>
      <c r="CL693" s="11"/>
      <c r="CM693" s="11"/>
      <c r="CN693" s="11"/>
      <c r="CO693" s="11"/>
      <c r="CP693" s="11"/>
    </row>
    <row r="694" spans="1:94" ht="15.75" x14ac:dyDescent="0.25">
      <c r="A694" s="17"/>
      <c r="B694" s="17"/>
      <c r="C694" s="24"/>
      <c r="D694" s="24"/>
      <c r="E694" s="24"/>
      <c r="F694" s="25"/>
      <c r="G694" s="25"/>
      <c r="H694" s="46"/>
      <c r="I694" s="81" t="str">
        <f t="shared" si="232"/>
        <v/>
      </c>
      <c r="J694" s="28" t="str">
        <f t="shared" si="233"/>
        <v/>
      </c>
      <c r="K694" s="29" t="str">
        <f t="shared" si="234"/>
        <v/>
      </c>
      <c r="L694" s="99" t="str">
        <f t="shared" si="235"/>
        <v/>
      </c>
      <c r="M694" s="30" t="str">
        <f t="shared" si="236"/>
        <v/>
      </c>
      <c r="N694" s="31" t="str">
        <f t="shared" si="237"/>
        <v/>
      </c>
      <c r="P694" s="14">
        <f t="shared" si="220"/>
        <v>-154</v>
      </c>
      <c r="Q694" s="14"/>
      <c r="R694" s="56" t="e">
        <f t="shared" si="221"/>
        <v>#N/A</v>
      </c>
      <c r="S694" s="56" t="e">
        <f t="shared" si="222"/>
        <v>#N/A</v>
      </c>
      <c r="T694" s="98" t="e">
        <f t="shared" si="223"/>
        <v>#N/A</v>
      </c>
      <c r="U694" s="11" t="e">
        <f t="shared" si="224"/>
        <v>#N/A</v>
      </c>
      <c r="V694" s="11" t="e">
        <f t="shared" si="225"/>
        <v>#N/A</v>
      </c>
      <c r="W694" s="11" t="e">
        <f t="shared" si="226"/>
        <v>#N/A</v>
      </c>
      <c r="X694" s="11" t="e">
        <f t="shared" si="227"/>
        <v>#N/A</v>
      </c>
      <c r="Y694" s="11" t="e">
        <f t="shared" si="228"/>
        <v>#N/A</v>
      </c>
      <c r="Z694" s="11" t="e">
        <f t="shared" si="229"/>
        <v>#N/A</v>
      </c>
      <c r="AA694" s="56" t="e">
        <f t="shared" si="230"/>
        <v>#N/A</v>
      </c>
      <c r="AB694" s="56" t="e">
        <f t="shared" si="231"/>
        <v>#N/A</v>
      </c>
      <c r="AC694" s="35" t="e">
        <f t="shared" si="238"/>
        <v>#N/A</v>
      </c>
      <c r="AD694" s="35" t="e">
        <f t="shared" si="239"/>
        <v>#N/A</v>
      </c>
      <c r="AE694" s="35" t="e">
        <f t="shared" si="240"/>
        <v>#N/A</v>
      </c>
      <c r="AF694" s="35" t="e">
        <f t="shared" si="241"/>
        <v>#N/A</v>
      </c>
      <c r="AI694" s="10"/>
      <c r="AJ694" s="11"/>
      <c r="AK694" s="10"/>
      <c r="AL694" s="11"/>
      <c r="AM694" s="10"/>
      <c r="AN694" s="10"/>
      <c r="AO694" s="10"/>
      <c r="AP694" s="10"/>
      <c r="AQ694" s="10"/>
      <c r="AS694" s="10"/>
      <c r="AT694" s="11"/>
      <c r="AU694" s="11"/>
      <c r="AV694" s="11"/>
      <c r="AW694" s="11"/>
      <c r="AX694" s="11"/>
      <c r="AY694" s="11"/>
      <c r="AZ694" s="11"/>
      <c r="BA694" s="11"/>
      <c r="BC694" s="10"/>
      <c r="BD694" s="11"/>
      <c r="BE694" s="11"/>
      <c r="BF694" s="11"/>
      <c r="BG694" s="11"/>
      <c r="BH694" s="11"/>
      <c r="BI694" s="11"/>
      <c r="BJ694" s="11"/>
      <c r="BK694" s="11"/>
      <c r="BL694" s="11"/>
      <c r="BM694" s="10"/>
      <c r="BN694" s="11"/>
      <c r="BO694" s="10"/>
      <c r="BP694" s="11"/>
      <c r="BQ694" s="10"/>
      <c r="BR694" s="10"/>
      <c r="BS694" s="10"/>
      <c r="BT694" s="10"/>
      <c r="BU694" s="10"/>
      <c r="BV694" s="6"/>
      <c r="BW694" s="6"/>
      <c r="BX694" s="10"/>
      <c r="BY694" s="11"/>
      <c r="BZ694" s="11"/>
      <c r="CA694" s="11"/>
      <c r="CB694" s="11"/>
      <c r="CC694" s="11"/>
      <c r="CD694" s="11"/>
      <c r="CE694" s="11"/>
      <c r="CF694" s="11"/>
      <c r="CG694" s="6"/>
      <c r="CH694" s="10"/>
      <c r="CI694" s="11"/>
      <c r="CJ694" s="11"/>
      <c r="CK694" s="11"/>
      <c r="CL694" s="11"/>
      <c r="CM694" s="11"/>
      <c r="CN694" s="11"/>
      <c r="CO694" s="11"/>
      <c r="CP694" s="11"/>
    </row>
    <row r="695" spans="1:94" ht="15.75" x14ac:dyDescent="0.25">
      <c r="A695" s="17"/>
      <c r="B695" s="17"/>
      <c r="C695" s="24"/>
      <c r="D695" s="24"/>
      <c r="E695" s="24"/>
      <c r="F695" s="25"/>
      <c r="G695" s="25"/>
      <c r="H695" s="46"/>
      <c r="I695" s="81" t="str">
        <f t="shared" si="232"/>
        <v/>
      </c>
      <c r="J695" s="28" t="str">
        <f t="shared" si="233"/>
        <v/>
      </c>
      <c r="K695" s="29" t="str">
        <f t="shared" si="234"/>
        <v/>
      </c>
      <c r="L695" s="99" t="str">
        <f t="shared" si="235"/>
        <v/>
      </c>
      <c r="M695" s="30" t="str">
        <f t="shared" si="236"/>
        <v/>
      </c>
      <c r="N695" s="31" t="str">
        <f t="shared" si="237"/>
        <v/>
      </c>
      <c r="P695" s="14">
        <f t="shared" si="220"/>
        <v>-154</v>
      </c>
      <c r="Q695" s="14"/>
      <c r="R695" s="56" t="e">
        <f t="shared" si="221"/>
        <v>#N/A</v>
      </c>
      <c r="S695" s="56" t="e">
        <f t="shared" si="222"/>
        <v>#N/A</v>
      </c>
      <c r="T695" s="98" t="e">
        <f t="shared" si="223"/>
        <v>#N/A</v>
      </c>
      <c r="U695" s="11" t="e">
        <f t="shared" si="224"/>
        <v>#N/A</v>
      </c>
      <c r="V695" s="11" t="e">
        <f t="shared" si="225"/>
        <v>#N/A</v>
      </c>
      <c r="W695" s="11" t="e">
        <f t="shared" si="226"/>
        <v>#N/A</v>
      </c>
      <c r="X695" s="11" t="e">
        <f t="shared" si="227"/>
        <v>#N/A</v>
      </c>
      <c r="Y695" s="11" t="e">
        <f t="shared" si="228"/>
        <v>#N/A</v>
      </c>
      <c r="Z695" s="11" t="e">
        <f t="shared" si="229"/>
        <v>#N/A</v>
      </c>
      <c r="AA695" s="56" t="e">
        <f t="shared" si="230"/>
        <v>#N/A</v>
      </c>
      <c r="AB695" s="56" t="e">
        <f t="shared" si="231"/>
        <v>#N/A</v>
      </c>
      <c r="AC695" s="35" t="e">
        <f t="shared" si="238"/>
        <v>#N/A</v>
      </c>
      <c r="AD695" s="35" t="e">
        <f t="shared" si="239"/>
        <v>#N/A</v>
      </c>
      <c r="AE695" s="35" t="e">
        <f t="shared" si="240"/>
        <v>#N/A</v>
      </c>
      <c r="AF695" s="35" t="e">
        <f t="shared" si="241"/>
        <v>#N/A</v>
      </c>
      <c r="AI695" s="10"/>
      <c r="AJ695" s="11"/>
      <c r="AK695" s="10"/>
      <c r="AL695" s="11"/>
      <c r="AM695" s="10"/>
      <c r="AN695" s="10"/>
      <c r="AO695" s="10"/>
      <c r="AP695" s="10"/>
      <c r="AQ695" s="10"/>
      <c r="AS695" s="10"/>
      <c r="AT695" s="11"/>
      <c r="AU695" s="11"/>
      <c r="AV695" s="11"/>
      <c r="AW695" s="11"/>
      <c r="AX695" s="11"/>
      <c r="AY695" s="11"/>
      <c r="AZ695" s="11"/>
      <c r="BA695" s="11"/>
      <c r="BC695" s="10"/>
      <c r="BD695" s="11"/>
      <c r="BE695" s="11"/>
      <c r="BF695" s="11"/>
      <c r="BG695" s="11"/>
      <c r="BH695" s="11"/>
      <c r="BI695" s="11"/>
      <c r="BJ695" s="11"/>
      <c r="BK695" s="11"/>
      <c r="BL695" s="11"/>
      <c r="BM695" s="10"/>
      <c r="BN695" s="11"/>
      <c r="BO695" s="10"/>
      <c r="BP695" s="11"/>
      <c r="BQ695" s="10"/>
      <c r="BR695" s="10"/>
      <c r="BS695" s="10"/>
      <c r="BT695" s="10"/>
      <c r="BU695" s="10"/>
      <c r="BV695" s="6"/>
      <c r="BW695" s="6"/>
      <c r="BX695" s="10"/>
      <c r="BY695" s="11"/>
      <c r="BZ695" s="11"/>
      <c r="CA695" s="11"/>
      <c r="CB695" s="11"/>
      <c r="CC695" s="11"/>
      <c r="CD695" s="11"/>
      <c r="CE695" s="11"/>
      <c r="CF695" s="11"/>
      <c r="CG695" s="6"/>
      <c r="CH695" s="10"/>
      <c r="CI695" s="11"/>
      <c r="CJ695" s="11"/>
      <c r="CK695" s="11"/>
      <c r="CL695" s="11"/>
      <c r="CM695" s="11"/>
      <c r="CN695" s="11"/>
      <c r="CO695" s="11"/>
      <c r="CP695" s="11"/>
    </row>
    <row r="696" spans="1:94" ht="15.75" x14ac:dyDescent="0.25">
      <c r="A696" s="17"/>
      <c r="B696" s="17"/>
      <c r="C696" s="24"/>
      <c r="D696" s="24"/>
      <c r="E696" s="24"/>
      <c r="F696" s="25"/>
      <c r="G696" s="25"/>
      <c r="H696" s="46"/>
      <c r="I696" s="81" t="str">
        <f t="shared" si="232"/>
        <v/>
      </c>
      <c r="J696" s="28" t="str">
        <f t="shared" si="233"/>
        <v/>
      </c>
      <c r="K696" s="29" t="str">
        <f t="shared" si="234"/>
        <v/>
      </c>
      <c r="L696" s="99" t="str">
        <f t="shared" si="235"/>
        <v/>
      </c>
      <c r="M696" s="30" t="str">
        <f t="shared" si="236"/>
        <v/>
      </c>
      <c r="N696" s="31" t="str">
        <f t="shared" si="237"/>
        <v/>
      </c>
      <c r="P696" s="14">
        <f t="shared" si="220"/>
        <v>-154</v>
      </c>
      <c r="Q696" s="14"/>
      <c r="R696" s="56" t="e">
        <f t="shared" si="221"/>
        <v>#N/A</v>
      </c>
      <c r="S696" s="56" t="e">
        <f t="shared" si="222"/>
        <v>#N/A</v>
      </c>
      <c r="T696" s="98" t="e">
        <f t="shared" si="223"/>
        <v>#N/A</v>
      </c>
      <c r="U696" s="11" t="e">
        <f t="shared" si="224"/>
        <v>#N/A</v>
      </c>
      <c r="V696" s="11" t="e">
        <f t="shared" si="225"/>
        <v>#N/A</v>
      </c>
      <c r="W696" s="11" t="e">
        <f t="shared" si="226"/>
        <v>#N/A</v>
      </c>
      <c r="X696" s="11" t="e">
        <f t="shared" si="227"/>
        <v>#N/A</v>
      </c>
      <c r="Y696" s="11" t="e">
        <f t="shared" si="228"/>
        <v>#N/A</v>
      </c>
      <c r="Z696" s="11" t="e">
        <f t="shared" si="229"/>
        <v>#N/A</v>
      </c>
      <c r="AA696" s="56" t="e">
        <f t="shared" si="230"/>
        <v>#N/A</v>
      </c>
      <c r="AB696" s="56" t="e">
        <f t="shared" si="231"/>
        <v>#N/A</v>
      </c>
      <c r="AC696" s="35" t="e">
        <f t="shared" si="238"/>
        <v>#N/A</v>
      </c>
      <c r="AD696" s="35" t="e">
        <f t="shared" si="239"/>
        <v>#N/A</v>
      </c>
      <c r="AE696" s="35" t="e">
        <f t="shared" si="240"/>
        <v>#N/A</v>
      </c>
      <c r="AF696" s="35" t="e">
        <f t="shared" si="241"/>
        <v>#N/A</v>
      </c>
      <c r="AI696" s="10"/>
      <c r="AJ696" s="11"/>
      <c r="AK696" s="10"/>
      <c r="AL696" s="11"/>
      <c r="AM696" s="10"/>
      <c r="AN696" s="10"/>
      <c r="AO696" s="10"/>
      <c r="AP696" s="10"/>
      <c r="AQ696" s="10"/>
      <c r="AS696" s="10"/>
      <c r="AT696" s="11"/>
      <c r="AU696" s="11"/>
      <c r="AV696" s="11"/>
      <c r="AW696" s="11"/>
      <c r="AX696" s="11"/>
      <c r="AY696" s="11"/>
      <c r="AZ696" s="11"/>
      <c r="BA696" s="11"/>
      <c r="BC696" s="10"/>
      <c r="BD696" s="11"/>
      <c r="BE696" s="11"/>
      <c r="BF696" s="11"/>
      <c r="BG696" s="11"/>
      <c r="BH696" s="11"/>
      <c r="BI696" s="11"/>
      <c r="BJ696" s="11"/>
      <c r="BK696" s="11"/>
      <c r="BL696" s="11"/>
      <c r="BM696" s="10"/>
      <c r="BN696" s="11"/>
      <c r="BO696" s="10"/>
      <c r="BP696" s="11"/>
      <c r="BQ696" s="10"/>
      <c r="BR696" s="10"/>
      <c r="BS696" s="10"/>
      <c r="BT696" s="10"/>
      <c r="BU696" s="10"/>
      <c r="BV696" s="6"/>
      <c r="BW696" s="6"/>
      <c r="BX696" s="10"/>
      <c r="BY696" s="11"/>
      <c r="BZ696" s="11"/>
      <c r="CA696" s="11"/>
      <c r="CB696" s="11"/>
      <c r="CC696" s="11"/>
      <c r="CD696" s="11"/>
      <c r="CE696" s="11"/>
      <c r="CF696" s="11"/>
      <c r="CG696" s="6"/>
      <c r="CH696" s="10"/>
      <c r="CI696" s="11"/>
      <c r="CJ696" s="11"/>
      <c r="CK696" s="11"/>
      <c r="CL696" s="11"/>
      <c r="CM696" s="11"/>
      <c r="CN696" s="11"/>
      <c r="CO696" s="11"/>
      <c r="CP696" s="11"/>
    </row>
    <row r="697" spans="1:94" ht="15.75" x14ac:dyDescent="0.25">
      <c r="A697" s="17"/>
      <c r="B697" s="17"/>
      <c r="C697" s="24"/>
      <c r="D697" s="24"/>
      <c r="E697" s="24"/>
      <c r="F697" s="25"/>
      <c r="G697" s="25"/>
      <c r="H697" s="46"/>
      <c r="I697" s="81" t="str">
        <f t="shared" si="232"/>
        <v/>
      </c>
      <c r="J697" s="28" t="str">
        <f t="shared" si="233"/>
        <v/>
      </c>
      <c r="K697" s="29" t="str">
        <f t="shared" si="234"/>
        <v/>
      </c>
      <c r="L697" s="99" t="str">
        <f t="shared" si="235"/>
        <v/>
      </c>
      <c r="M697" s="30" t="str">
        <f t="shared" si="236"/>
        <v/>
      </c>
      <c r="N697" s="31" t="str">
        <f t="shared" si="237"/>
        <v/>
      </c>
      <c r="P697" s="14">
        <f t="shared" si="220"/>
        <v>-154</v>
      </c>
      <c r="Q697" s="14"/>
      <c r="R697" s="56" t="e">
        <f t="shared" si="221"/>
        <v>#N/A</v>
      </c>
      <c r="S697" s="56" t="e">
        <f t="shared" si="222"/>
        <v>#N/A</v>
      </c>
      <c r="T697" s="98" t="e">
        <f t="shared" si="223"/>
        <v>#N/A</v>
      </c>
      <c r="U697" s="11" t="e">
        <f t="shared" si="224"/>
        <v>#N/A</v>
      </c>
      <c r="V697" s="11" t="e">
        <f t="shared" si="225"/>
        <v>#N/A</v>
      </c>
      <c r="W697" s="11" t="e">
        <f t="shared" si="226"/>
        <v>#N/A</v>
      </c>
      <c r="X697" s="11" t="e">
        <f t="shared" si="227"/>
        <v>#N/A</v>
      </c>
      <c r="Y697" s="11" t="e">
        <f t="shared" si="228"/>
        <v>#N/A</v>
      </c>
      <c r="Z697" s="11" t="e">
        <f t="shared" si="229"/>
        <v>#N/A</v>
      </c>
      <c r="AA697" s="56" t="e">
        <f t="shared" si="230"/>
        <v>#N/A</v>
      </c>
      <c r="AB697" s="56" t="e">
        <f t="shared" si="231"/>
        <v>#N/A</v>
      </c>
      <c r="AC697" s="35" t="e">
        <f t="shared" si="238"/>
        <v>#N/A</v>
      </c>
      <c r="AD697" s="35" t="e">
        <f t="shared" si="239"/>
        <v>#N/A</v>
      </c>
      <c r="AE697" s="35" t="e">
        <f t="shared" si="240"/>
        <v>#N/A</v>
      </c>
      <c r="AF697" s="35" t="e">
        <f t="shared" si="241"/>
        <v>#N/A</v>
      </c>
      <c r="AI697" s="10"/>
      <c r="AJ697" s="11"/>
      <c r="AK697" s="10"/>
      <c r="AL697" s="11"/>
      <c r="AM697" s="10"/>
      <c r="AN697" s="10"/>
      <c r="AO697" s="10"/>
      <c r="AP697" s="10"/>
      <c r="AQ697" s="10"/>
      <c r="AS697" s="10"/>
      <c r="AT697" s="11"/>
      <c r="AU697" s="11"/>
      <c r="AV697" s="11"/>
      <c r="AW697" s="11"/>
      <c r="AX697" s="11"/>
      <c r="AY697" s="11"/>
      <c r="AZ697" s="11"/>
      <c r="BA697" s="11"/>
      <c r="BC697" s="10"/>
      <c r="BD697" s="11"/>
      <c r="BE697" s="11"/>
      <c r="BF697" s="11"/>
      <c r="BG697" s="11"/>
      <c r="BH697" s="11"/>
      <c r="BI697" s="11"/>
      <c r="BJ697" s="11"/>
      <c r="BK697" s="11"/>
      <c r="BL697" s="11"/>
      <c r="BM697" s="10"/>
      <c r="BN697" s="11"/>
      <c r="BO697" s="10"/>
      <c r="BP697" s="11"/>
      <c r="BQ697" s="10"/>
      <c r="BR697" s="10"/>
      <c r="BS697" s="10"/>
      <c r="BT697" s="10"/>
      <c r="BU697" s="10"/>
      <c r="BV697" s="6"/>
      <c r="BW697" s="6"/>
      <c r="BX697" s="10"/>
      <c r="BY697" s="11"/>
      <c r="BZ697" s="11"/>
      <c r="CA697" s="11"/>
      <c r="CB697" s="11"/>
      <c r="CC697" s="11"/>
      <c r="CD697" s="11"/>
      <c r="CE697" s="11"/>
      <c r="CF697" s="11"/>
      <c r="CG697" s="6"/>
      <c r="CH697" s="10"/>
      <c r="CI697" s="11"/>
      <c r="CJ697" s="11"/>
      <c r="CK697" s="11"/>
      <c r="CL697" s="11"/>
      <c r="CM697" s="11"/>
      <c r="CN697" s="11"/>
      <c r="CO697" s="11"/>
      <c r="CP697" s="11"/>
    </row>
    <row r="698" spans="1:94" ht="15.75" x14ac:dyDescent="0.25">
      <c r="A698" s="17"/>
      <c r="B698" s="17"/>
      <c r="C698" s="24"/>
      <c r="D698" s="24"/>
      <c r="E698" s="24"/>
      <c r="F698" s="25"/>
      <c r="G698" s="25"/>
      <c r="H698" s="46"/>
      <c r="I698" s="81" t="str">
        <f t="shared" si="232"/>
        <v/>
      </c>
      <c r="J698" s="28" t="str">
        <f t="shared" si="233"/>
        <v/>
      </c>
      <c r="K698" s="29" t="str">
        <f t="shared" si="234"/>
        <v/>
      </c>
      <c r="L698" s="99" t="str">
        <f t="shared" si="235"/>
        <v/>
      </c>
      <c r="M698" s="30" t="str">
        <f t="shared" si="236"/>
        <v/>
      </c>
      <c r="N698" s="31" t="str">
        <f t="shared" si="237"/>
        <v/>
      </c>
      <c r="P698" s="14">
        <f t="shared" si="220"/>
        <v>-154</v>
      </c>
      <c r="Q698" s="14"/>
      <c r="R698" s="56" t="e">
        <f t="shared" si="221"/>
        <v>#N/A</v>
      </c>
      <c r="S698" s="56" t="e">
        <f t="shared" si="222"/>
        <v>#N/A</v>
      </c>
      <c r="T698" s="98" t="e">
        <f t="shared" si="223"/>
        <v>#N/A</v>
      </c>
      <c r="U698" s="11" t="e">
        <f t="shared" si="224"/>
        <v>#N/A</v>
      </c>
      <c r="V698" s="11" t="e">
        <f t="shared" si="225"/>
        <v>#N/A</v>
      </c>
      <c r="W698" s="11" t="e">
        <f t="shared" si="226"/>
        <v>#N/A</v>
      </c>
      <c r="X698" s="11" t="e">
        <f t="shared" si="227"/>
        <v>#N/A</v>
      </c>
      <c r="Y698" s="11" t="e">
        <f t="shared" si="228"/>
        <v>#N/A</v>
      </c>
      <c r="Z698" s="11" t="e">
        <f t="shared" si="229"/>
        <v>#N/A</v>
      </c>
      <c r="AA698" s="56" t="e">
        <f t="shared" si="230"/>
        <v>#N/A</v>
      </c>
      <c r="AB698" s="56" t="e">
        <f t="shared" si="231"/>
        <v>#N/A</v>
      </c>
      <c r="AC698" s="35" t="e">
        <f t="shared" si="238"/>
        <v>#N/A</v>
      </c>
      <c r="AD698" s="35" t="e">
        <f t="shared" si="239"/>
        <v>#N/A</v>
      </c>
      <c r="AE698" s="35" t="e">
        <f t="shared" si="240"/>
        <v>#N/A</v>
      </c>
      <c r="AF698" s="35" t="e">
        <f t="shared" si="241"/>
        <v>#N/A</v>
      </c>
      <c r="AI698" s="10"/>
      <c r="AJ698" s="11"/>
      <c r="AK698" s="10"/>
      <c r="AL698" s="11"/>
      <c r="AM698" s="10"/>
      <c r="AN698" s="10"/>
      <c r="AO698" s="10"/>
      <c r="AP698" s="10"/>
      <c r="AQ698" s="10"/>
      <c r="AS698" s="10"/>
      <c r="AT698" s="11"/>
      <c r="AU698" s="11"/>
      <c r="AV698" s="11"/>
      <c r="AW698" s="11"/>
      <c r="AX698" s="11"/>
      <c r="AY698" s="11"/>
      <c r="AZ698" s="11"/>
      <c r="BA698" s="11"/>
      <c r="BC698" s="10"/>
      <c r="BD698" s="11"/>
      <c r="BE698" s="11"/>
      <c r="BF698" s="11"/>
      <c r="BG698" s="11"/>
      <c r="BH698" s="11"/>
      <c r="BI698" s="11"/>
      <c r="BJ698" s="11"/>
      <c r="BK698" s="11"/>
      <c r="BL698" s="11"/>
      <c r="BM698" s="10"/>
      <c r="BN698" s="11"/>
      <c r="BO698" s="10"/>
      <c r="BP698" s="11"/>
      <c r="BQ698" s="10"/>
      <c r="BR698" s="10"/>
      <c r="BS698" s="10"/>
      <c r="BT698" s="10"/>
      <c r="BU698" s="10"/>
      <c r="BV698" s="6"/>
      <c r="BW698" s="6"/>
      <c r="BX698" s="10"/>
      <c r="BY698" s="11"/>
      <c r="BZ698" s="11"/>
      <c r="CA698" s="11"/>
      <c r="CB698" s="11"/>
      <c r="CC698" s="11"/>
      <c r="CD698" s="11"/>
      <c r="CE698" s="11"/>
      <c r="CF698" s="11"/>
      <c r="CG698" s="6"/>
      <c r="CH698" s="10"/>
      <c r="CI698" s="11"/>
      <c r="CJ698" s="11"/>
      <c r="CK698" s="11"/>
      <c r="CL698" s="11"/>
      <c r="CM698" s="11"/>
      <c r="CN698" s="11"/>
      <c r="CO698" s="11"/>
      <c r="CP698" s="11"/>
    </row>
    <row r="699" spans="1:94" ht="15.75" x14ac:dyDescent="0.25">
      <c r="A699" s="17"/>
      <c r="B699" s="17"/>
      <c r="C699" s="24"/>
      <c r="D699" s="24"/>
      <c r="E699" s="24"/>
      <c r="F699" s="25"/>
      <c r="G699" s="25"/>
      <c r="H699" s="46"/>
      <c r="I699" s="81" t="str">
        <f t="shared" si="232"/>
        <v/>
      </c>
      <c r="J699" s="28" t="str">
        <f t="shared" si="233"/>
        <v/>
      </c>
      <c r="K699" s="29" t="str">
        <f t="shared" si="234"/>
        <v/>
      </c>
      <c r="L699" s="99" t="str">
        <f t="shared" si="235"/>
        <v/>
      </c>
      <c r="M699" s="30" t="str">
        <f t="shared" si="236"/>
        <v/>
      </c>
      <c r="N699" s="31" t="str">
        <f t="shared" si="237"/>
        <v/>
      </c>
      <c r="P699" s="14">
        <f t="shared" si="220"/>
        <v>-154</v>
      </c>
      <c r="Q699" s="14"/>
      <c r="R699" s="56" t="e">
        <f t="shared" si="221"/>
        <v>#N/A</v>
      </c>
      <c r="S699" s="56" t="e">
        <f t="shared" si="222"/>
        <v>#N/A</v>
      </c>
      <c r="T699" s="98" t="e">
        <f t="shared" si="223"/>
        <v>#N/A</v>
      </c>
      <c r="U699" s="11" t="e">
        <f t="shared" si="224"/>
        <v>#N/A</v>
      </c>
      <c r="V699" s="11" t="e">
        <f t="shared" si="225"/>
        <v>#N/A</v>
      </c>
      <c r="W699" s="11" t="e">
        <f t="shared" si="226"/>
        <v>#N/A</v>
      </c>
      <c r="X699" s="11" t="e">
        <f t="shared" si="227"/>
        <v>#N/A</v>
      </c>
      <c r="Y699" s="11" t="e">
        <f t="shared" si="228"/>
        <v>#N/A</v>
      </c>
      <c r="Z699" s="11" t="e">
        <f t="shared" si="229"/>
        <v>#N/A</v>
      </c>
      <c r="AA699" s="56" t="e">
        <f t="shared" si="230"/>
        <v>#N/A</v>
      </c>
      <c r="AB699" s="56" t="e">
        <f t="shared" si="231"/>
        <v>#N/A</v>
      </c>
      <c r="AC699" s="35" t="e">
        <f t="shared" si="238"/>
        <v>#N/A</v>
      </c>
      <c r="AD699" s="35" t="e">
        <f t="shared" si="239"/>
        <v>#N/A</v>
      </c>
      <c r="AE699" s="35" t="e">
        <f t="shared" si="240"/>
        <v>#N/A</v>
      </c>
      <c r="AF699" s="35" t="e">
        <f t="shared" si="241"/>
        <v>#N/A</v>
      </c>
      <c r="AI699" s="10"/>
      <c r="AJ699" s="11"/>
      <c r="AK699" s="10"/>
      <c r="AL699" s="11"/>
      <c r="AM699" s="10"/>
      <c r="AN699" s="10"/>
      <c r="AO699" s="10"/>
      <c r="AP699" s="10"/>
      <c r="AQ699" s="10"/>
      <c r="AS699" s="10"/>
      <c r="AT699" s="11"/>
      <c r="AU699" s="11"/>
      <c r="AV699" s="11"/>
      <c r="AW699" s="11"/>
      <c r="AX699" s="11"/>
      <c r="AY699" s="11"/>
      <c r="AZ699" s="11"/>
      <c r="BA699" s="11"/>
      <c r="BC699" s="10"/>
      <c r="BD699" s="11"/>
      <c r="BE699" s="11"/>
      <c r="BF699" s="11"/>
      <c r="BG699" s="11"/>
      <c r="BH699" s="11"/>
      <c r="BI699" s="11"/>
      <c r="BJ699" s="11"/>
      <c r="BK699" s="11"/>
      <c r="BL699" s="11"/>
      <c r="BM699" s="10"/>
      <c r="BN699" s="11"/>
      <c r="BO699" s="10"/>
      <c r="BP699" s="11"/>
      <c r="BQ699" s="10"/>
      <c r="BR699" s="10"/>
      <c r="BS699" s="10"/>
      <c r="BT699" s="10"/>
      <c r="BU699" s="10"/>
      <c r="BV699" s="6"/>
      <c r="BW699" s="6"/>
      <c r="BX699" s="10"/>
      <c r="BY699" s="11"/>
      <c r="BZ699" s="11"/>
      <c r="CA699" s="11"/>
      <c r="CB699" s="11"/>
      <c r="CC699" s="11"/>
      <c r="CD699" s="11"/>
      <c r="CE699" s="11"/>
      <c r="CF699" s="11"/>
      <c r="CG699" s="6"/>
      <c r="CH699" s="10"/>
      <c r="CI699" s="11"/>
      <c r="CJ699" s="11"/>
      <c r="CK699" s="11"/>
      <c r="CL699" s="11"/>
      <c r="CM699" s="11"/>
      <c r="CN699" s="11"/>
      <c r="CO699" s="11"/>
      <c r="CP699" s="11"/>
    </row>
    <row r="700" spans="1:94" ht="15.75" x14ac:dyDescent="0.25">
      <c r="A700" s="17"/>
      <c r="B700" s="17"/>
      <c r="C700" s="24"/>
      <c r="D700" s="24"/>
      <c r="E700" s="24"/>
      <c r="F700" s="25"/>
      <c r="G700" s="25"/>
      <c r="H700" s="46"/>
      <c r="I700" s="81" t="str">
        <f t="shared" si="232"/>
        <v/>
      </c>
      <c r="J700" s="28" t="str">
        <f t="shared" si="233"/>
        <v/>
      </c>
      <c r="K700" s="29" t="str">
        <f t="shared" si="234"/>
        <v/>
      </c>
      <c r="L700" s="99" t="str">
        <f t="shared" si="235"/>
        <v/>
      </c>
      <c r="M700" s="30" t="str">
        <f t="shared" si="236"/>
        <v/>
      </c>
      <c r="N700" s="31" t="str">
        <f t="shared" si="237"/>
        <v/>
      </c>
      <c r="P700" s="14">
        <f t="shared" si="220"/>
        <v>-154</v>
      </c>
      <c r="Q700" s="14"/>
      <c r="R700" s="56" t="e">
        <f t="shared" si="221"/>
        <v>#N/A</v>
      </c>
      <c r="S700" s="56" t="e">
        <f t="shared" si="222"/>
        <v>#N/A</v>
      </c>
      <c r="T700" s="98" t="e">
        <f t="shared" si="223"/>
        <v>#N/A</v>
      </c>
      <c r="U700" s="11" t="e">
        <f t="shared" si="224"/>
        <v>#N/A</v>
      </c>
      <c r="V700" s="11" t="e">
        <f t="shared" si="225"/>
        <v>#N/A</v>
      </c>
      <c r="W700" s="11" t="e">
        <f t="shared" si="226"/>
        <v>#N/A</v>
      </c>
      <c r="X700" s="11" t="e">
        <f t="shared" si="227"/>
        <v>#N/A</v>
      </c>
      <c r="Y700" s="11" t="e">
        <f t="shared" si="228"/>
        <v>#N/A</v>
      </c>
      <c r="Z700" s="11" t="e">
        <f t="shared" si="229"/>
        <v>#N/A</v>
      </c>
      <c r="AA700" s="56" t="e">
        <f t="shared" si="230"/>
        <v>#N/A</v>
      </c>
      <c r="AB700" s="56" t="e">
        <f t="shared" si="231"/>
        <v>#N/A</v>
      </c>
      <c r="AC700" s="35" t="e">
        <f t="shared" si="238"/>
        <v>#N/A</v>
      </c>
      <c r="AD700" s="35" t="e">
        <f t="shared" si="239"/>
        <v>#N/A</v>
      </c>
      <c r="AE700" s="35" t="e">
        <f t="shared" si="240"/>
        <v>#N/A</v>
      </c>
      <c r="AF700" s="35" t="e">
        <f t="shared" si="241"/>
        <v>#N/A</v>
      </c>
      <c r="AI700" s="10"/>
      <c r="AJ700" s="11"/>
      <c r="AK700" s="10"/>
      <c r="AL700" s="11"/>
      <c r="AM700" s="10"/>
      <c r="AN700" s="10"/>
      <c r="AO700" s="10"/>
      <c r="AP700" s="10"/>
      <c r="AQ700" s="10"/>
      <c r="AS700" s="10"/>
      <c r="AT700" s="11"/>
      <c r="AU700" s="11"/>
      <c r="AV700" s="11"/>
      <c r="AW700" s="11"/>
      <c r="AX700" s="11"/>
      <c r="AY700" s="11"/>
      <c r="AZ700" s="11"/>
      <c r="BA700" s="11"/>
      <c r="BC700" s="10"/>
      <c r="BD700" s="11"/>
      <c r="BE700" s="11"/>
      <c r="BF700" s="11"/>
      <c r="BG700" s="11"/>
      <c r="BH700" s="11"/>
      <c r="BI700" s="11"/>
      <c r="BJ700" s="11"/>
      <c r="BK700" s="11"/>
      <c r="BL700" s="11"/>
      <c r="BM700" s="10"/>
      <c r="BN700" s="11"/>
      <c r="BO700" s="10"/>
      <c r="BP700" s="11"/>
      <c r="BQ700" s="10"/>
      <c r="BR700" s="10"/>
      <c r="BS700" s="10"/>
      <c r="BT700" s="10"/>
      <c r="BU700" s="10"/>
      <c r="BV700" s="6"/>
      <c r="BW700" s="6"/>
      <c r="BX700" s="10"/>
      <c r="BY700" s="11"/>
      <c r="BZ700" s="11"/>
      <c r="CA700" s="11"/>
      <c r="CB700" s="11"/>
      <c r="CC700" s="11"/>
      <c r="CD700" s="11"/>
      <c r="CE700" s="11"/>
      <c r="CF700" s="11"/>
      <c r="CG700" s="6"/>
      <c r="CH700" s="10"/>
      <c r="CI700" s="11"/>
      <c r="CJ700" s="11"/>
      <c r="CK700" s="11"/>
      <c r="CL700" s="11"/>
      <c r="CM700" s="11"/>
      <c r="CN700" s="11"/>
      <c r="CO700" s="11"/>
      <c r="CP700" s="11"/>
    </row>
    <row r="701" spans="1:94" ht="15.75" x14ac:dyDescent="0.25">
      <c r="A701" s="17"/>
      <c r="B701" s="17"/>
      <c r="C701" s="24"/>
      <c r="D701" s="24"/>
      <c r="E701" s="24"/>
      <c r="F701" s="25"/>
      <c r="G701" s="25"/>
      <c r="H701" s="46"/>
      <c r="I701" s="81" t="str">
        <f t="shared" si="232"/>
        <v/>
      </c>
      <c r="J701" s="28" t="str">
        <f t="shared" si="233"/>
        <v/>
      </c>
      <c r="K701" s="29" t="str">
        <f t="shared" si="234"/>
        <v/>
      </c>
      <c r="L701" s="99" t="str">
        <f t="shared" si="235"/>
        <v/>
      </c>
      <c r="M701" s="30" t="str">
        <f t="shared" si="236"/>
        <v/>
      </c>
      <c r="N701" s="31" t="str">
        <f t="shared" si="237"/>
        <v/>
      </c>
      <c r="P701" s="14">
        <f t="shared" si="220"/>
        <v>-154</v>
      </c>
      <c r="Q701" s="14"/>
      <c r="R701" s="56" t="e">
        <f t="shared" si="221"/>
        <v>#N/A</v>
      </c>
      <c r="S701" s="56" t="e">
        <f t="shared" si="222"/>
        <v>#N/A</v>
      </c>
      <c r="T701" s="98" t="e">
        <f t="shared" si="223"/>
        <v>#N/A</v>
      </c>
      <c r="U701" s="11" t="e">
        <f t="shared" si="224"/>
        <v>#N/A</v>
      </c>
      <c r="V701" s="11" t="e">
        <f t="shared" si="225"/>
        <v>#N/A</v>
      </c>
      <c r="W701" s="11" t="e">
        <f t="shared" si="226"/>
        <v>#N/A</v>
      </c>
      <c r="X701" s="11" t="e">
        <f t="shared" si="227"/>
        <v>#N/A</v>
      </c>
      <c r="Y701" s="11" t="e">
        <f t="shared" si="228"/>
        <v>#N/A</v>
      </c>
      <c r="Z701" s="11" t="e">
        <f t="shared" si="229"/>
        <v>#N/A</v>
      </c>
      <c r="AA701" s="56" t="e">
        <f t="shared" si="230"/>
        <v>#N/A</v>
      </c>
      <c r="AB701" s="56" t="e">
        <f t="shared" si="231"/>
        <v>#N/A</v>
      </c>
      <c r="AC701" s="35" t="e">
        <f t="shared" si="238"/>
        <v>#N/A</v>
      </c>
      <c r="AD701" s="35" t="e">
        <f t="shared" si="239"/>
        <v>#N/A</v>
      </c>
      <c r="AE701" s="35" t="e">
        <f t="shared" si="240"/>
        <v>#N/A</v>
      </c>
      <c r="AF701" s="35" t="e">
        <f t="shared" si="241"/>
        <v>#N/A</v>
      </c>
      <c r="AI701" s="10"/>
      <c r="AJ701" s="11"/>
      <c r="AK701" s="10"/>
      <c r="AL701" s="11"/>
      <c r="AM701" s="10"/>
      <c r="AN701" s="10"/>
      <c r="AO701" s="10"/>
      <c r="AP701" s="10"/>
      <c r="AQ701" s="10"/>
      <c r="AS701" s="10"/>
      <c r="AT701" s="11"/>
      <c r="AU701" s="11"/>
      <c r="AV701" s="11"/>
      <c r="AW701" s="11"/>
      <c r="AX701" s="11"/>
      <c r="AY701" s="11"/>
      <c r="AZ701" s="11"/>
      <c r="BA701" s="11"/>
      <c r="BC701" s="10"/>
      <c r="BD701" s="11"/>
      <c r="BE701" s="11"/>
      <c r="BF701" s="11"/>
      <c r="BG701" s="11"/>
      <c r="BH701" s="11"/>
      <c r="BI701" s="11"/>
      <c r="BJ701" s="11"/>
      <c r="BK701" s="11"/>
      <c r="BL701" s="11"/>
      <c r="BM701" s="10"/>
      <c r="BN701" s="11"/>
      <c r="BO701" s="10"/>
      <c r="BP701" s="11"/>
      <c r="BQ701" s="10"/>
      <c r="BR701" s="10"/>
      <c r="BS701" s="10"/>
      <c r="BT701" s="10"/>
      <c r="BU701" s="10"/>
      <c r="BV701" s="6"/>
      <c r="BW701" s="6"/>
      <c r="BX701" s="10"/>
      <c r="BY701" s="11"/>
      <c r="BZ701" s="11"/>
      <c r="CA701" s="11"/>
      <c r="CB701" s="11"/>
      <c r="CC701" s="11"/>
      <c r="CD701" s="11"/>
      <c r="CE701" s="11"/>
      <c r="CF701" s="11"/>
      <c r="CG701" s="6"/>
      <c r="CH701" s="10"/>
      <c r="CI701" s="11"/>
      <c r="CJ701" s="11"/>
      <c r="CK701" s="11"/>
      <c r="CL701" s="11"/>
      <c r="CM701" s="11"/>
      <c r="CN701" s="11"/>
      <c r="CO701" s="11"/>
      <c r="CP701" s="11"/>
    </row>
    <row r="702" spans="1:94" ht="15.75" x14ac:dyDescent="0.25">
      <c r="A702" s="17"/>
      <c r="B702" s="17"/>
      <c r="C702" s="24"/>
      <c r="D702" s="24"/>
      <c r="E702" s="24"/>
      <c r="F702" s="25"/>
      <c r="G702" s="25"/>
      <c r="H702" s="46"/>
      <c r="I702" s="81" t="str">
        <f t="shared" si="232"/>
        <v/>
      </c>
      <c r="J702" s="28" t="str">
        <f t="shared" si="233"/>
        <v/>
      </c>
      <c r="K702" s="29" t="str">
        <f t="shared" si="234"/>
        <v/>
      </c>
      <c r="L702" s="99" t="str">
        <f t="shared" si="235"/>
        <v/>
      </c>
      <c r="M702" s="30" t="str">
        <f t="shared" si="236"/>
        <v/>
      </c>
      <c r="N702" s="31" t="str">
        <f t="shared" si="237"/>
        <v/>
      </c>
      <c r="P702" s="14">
        <f t="shared" si="220"/>
        <v>-154</v>
      </c>
      <c r="Q702" s="14"/>
      <c r="R702" s="56" t="e">
        <f t="shared" si="221"/>
        <v>#N/A</v>
      </c>
      <c r="S702" s="56" t="e">
        <f t="shared" si="222"/>
        <v>#N/A</v>
      </c>
      <c r="T702" s="98" t="e">
        <f t="shared" si="223"/>
        <v>#N/A</v>
      </c>
      <c r="U702" s="11" t="e">
        <f t="shared" si="224"/>
        <v>#N/A</v>
      </c>
      <c r="V702" s="11" t="e">
        <f t="shared" si="225"/>
        <v>#N/A</v>
      </c>
      <c r="W702" s="11" t="e">
        <f t="shared" si="226"/>
        <v>#N/A</v>
      </c>
      <c r="X702" s="11" t="e">
        <f t="shared" si="227"/>
        <v>#N/A</v>
      </c>
      <c r="Y702" s="11" t="e">
        <f t="shared" si="228"/>
        <v>#N/A</v>
      </c>
      <c r="Z702" s="11" t="e">
        <f t="shared" si="229"/>
        <v>#N/A</v>
      </c>
      <c r="AA702" s="56" t="e">
        <f t="shared" si="230"/>
        <v>#N/A</v>
      </c>
      <c r="AB702" s="56" t="e">
        <f t="shared" si="231"/>
        <v>#N/A</v>
      </c>
      <c r="AC702" s="35" t="e">
        <f t="shared" si="238"/>
        <v>#N/A</v>
      </c>
      <c r="AD702" s="35" t="e">
        <f t="shared" si="239"/>
        <v>#N/A</v>
      </c>
      <c r="AE702" s="35" t="e">
        <f t="shared" si="240"/>
        <v>#N/A</v>
      </c>
      <c r="AF702" s="35" t="e">
        <f t="shared" si="241"/>
        <v>#N/A</v>
      </c>
      <c r="AI702" s="10"/>
      <c r="AJ702" s="11"/>
      <c r="AK702" s="10"/>
      <c r="AL702" s="11"/>
      <c r="AM702" s="10"/>
      <c r="AN702" s="10"/>
      <c r="AO702" s="10"/>
      <c r="AP702" s="10"/>
      <c r="AQ702" s="10"/>
      <c r="AS702" s="10"/>
      <c r="AT702" s="11"/>
      <c r="AU702" s="11"/>
      <c r="AV702" s="11"/>
      <c r="AW702" s="11"/>
      <c r="AX702" s="11"/>
      <c r="AY702" s="11"/>
      <c r="AZ702" s="11"/>
      <c r="BA702" s="11"/>
      <c r="BC702" s="10"/>
      <c r="BD702" s="11"/>
      <c r="BE702" s="11"/>
      <c r="BF702" s="11"/>
      <c r="BG702" s="11"/>
      <c r="BH702" s="11"/>
      <c r="BI702" s="11"/>
      <c r="BJ702" s="11"/>
      <c r="BK702" s="11"/>
      <c r="BL702" s="11"/>
      <c r="BM702" s="10"/>
      <c r="BN702" s="11"/>
      <c r="BO702" s="10"/>
      <c r="BP702" s="11"/>
      <c r="BQ702" s="10"/>
      <c r="BR702" s="10"/>
      <c r="BS702" s="10"/>
      <c r="BT702" s="10"/>
      <c r="BU702" s="10"/>
      <c r="BV702" s="6"/>
      <c r="BW702" s="6"/>
      <c r="BX702" s="10"/>
      <c r="BY702" s="11"/>
      <c r="BZ702" s="11"/>
      <c r="CA702" s="11"/>
      <c r="CB702" s="11"/>
      <c r="CC702" s="11"/>
      <c r="CD702" s="11"/>
      <c r="CE702" s="11"/>
      <c r="CF702" s="11"/>
      <c r="CG702" s="6"/>
      <c r="CH702" s="10"/>
      <c r="CI702" s="11"/>
      <c r="CJ702" s="11"/>
      <c r="CK702" s="11"/>
      <c r="CL702" s="11"/>
      <c r="CM702" s="11"/>
      <c r="CN702" s="11"/>
      <c r="CO702" s="11"/>
      <c r="CP702" s="11"/>
    </row>
    <row r="703" spans="1:94" ht="15.75" x14ac:dyDescent="0.25">
      <c r="A703" s="17"/>
      <c r="B703" s="17"/>
      <c r="C703" s="24"/>
      <c r="D703" s="24"/>
      <c r="E703" s="24"/>
      <c r="F703" s="25"/>
      <c r="G703" s="25"/>
      <c r="H703" s="46"/>
      <c r="I703" s="81" t="str">
        <f t="shared" si="232"/>
        <v/>
      </c>
      <c r="J703" s="28" t="str">
        <f t="shared" si="233"/>
        <v/>
      </c>
      <c r="K703" s="29" t="str">
        <f t="shared" si="234"/>
        <v/>
      </c>
      <c r="L703" s="99" t="str">
        <f t="shared" si="235"/>
        <v/>
      </c>
      <c r="M703" s="30" t="str">
        <f t="shared" si="236"/>
        <v/>
      </c>
      <c r="N703" s="31" t="str">
        <f t="shared" si="237"/>
        <v/>
      </c>
      <c r="P703" s="14">
        <f t="shared" si="220"/>
        <v>-154</v>
      </c>
      <c r="Q703" s="14"/>
      <c r="R703" s="56" t="e">
        <f t="shared" si="221"/>
        <v>#N/A</v>
      </c>
      <c r="S703" s="56" t="e">
        <f t="shared" si="222"/>
        <v>#N/A</v>
      </c>
      <c r="T703" s="98" t="e">
        <f t="shared" si="223"/>
        <v>#N/A</v>
      </c>
      <c r="U703" s="11" t="e">
        <f t="shared" si="224"/>
        <v>#N/A</v>
      </c>
      <c r="V703" s="11" t="e">
        <f t="shared" si="225"/>
        <v>#N/A</v>
      </c>
      <c r="W703" s="11" t="e">
        <f t="shared" si="226"/>
        <v>#N/A</v>
      </c>
      <c r="X703" s="11" t="e">
        <f t="shared" si="227"/>
        <v>#N/A</v>
      </c>
      <c r="Y703" s="11" t="e">
        <f t="shared" si="228"/>
        <v>#N/A</v>
      </c>
      <c r="Z703" s="11" t="e">
        <f t="shared" si="229"/>
        <v>#N/A</v>
      </c>
      <c r="AA703" s="56" t="e">
        <f t="shared" si="230"/>
        <v>#N/A</v>
      </c>
      <c r="AB703" s="56" t="e">
        <f t="shared" si="231"/>
        <v>#N/A</v>
      </c>
      <c r="AC703" s="35" t="e">
        <f t="shared" si="238"/>
        <v>#N/A</v>
      </c>
      <c r="AD703" s="35" t="e">
        <f t="shared" si="239"/>
        <v>#N/A</v>
      </c>
      <c r="AE703" s="35" t="e">
        <f t="shared" si="240"/>
        <v>#N/A</v>
      </c>
      <c r="AF703" s="35" t="e">
        <f t="shared" si="241"/>
        <v>#N/A</v>
      </c>
      <c r="AI703" s="10"/>
      <c r="AJ703" s="11"/>
      <c r="AK703" s="10"/>
      <c r="AL703" s="11"/>
      <c r="AM703" s="10"/>
      <c r="AN703" s="10"/>
      <c r="AO703" s="10"/>
      <c r="AP703" s="10"/>
      <c r="AQ703" s="10"/>
      <c r="AS703" s="10"/>
      <c r="AT703" s="11"/>
      <c r="AU703" s="11"/>
      <c r="AV703" s="11"/>
      <c r="AW703" s="11"/>
      <c r="AX703" s="11"/>
      <c r="AY703" s="11"/>
      <c r="AZ703" s="11"/>
      <c r="BA703" s="11"/>
      <c r="BC703" s="10"/>
      <c r="BD703" s="11"/>
      <c r="BE703" s="11"/>
      <c r="BF703" s="11"/>
      <c r="BG703" s="11"/>
      <c r="BH703" s="11"/>
      <c r="BI703" s="11"/>
      <c r="BJ703" s="11"/>
      <c r="BK703" s="11"/>
      <c r="BL703" s="11"/>
      <c r="BM703" s="10"/>
      <c r="BN703" s="11"/>
      <c r="BO703" s="10"/>
      <c r="BP703" s="11"/>
      <c r="BQ703" s="10"/>
      <c r="BR703" s="10"/>
      <c r="BS703" s="10"/>
      <c r="BT703" s="10"/>
      <c r="BU703" s="10"/>
      <c r="BV703" s="6"/>
      <c r="BW703" s="6"/>
      <c r="BX703" s="10"/>
      <c r="BY703" s="11"/>
      <c r="BZ703" s="11"/>
      <c r="CA703" s="11"/>
      <c r="CB703" s="11"/>
      <c r="CC703" s="11"/>
      <c r="CD703" s="11"/>
      <c r="CE703" s="11"/>
      <c r="CF703" s="11"/>
      <c r="CG703" s="6"/>
      <c r="CH703" s="10"/>
      <c r="CI703" s="11"/>
      <c r="CJ703" s="11"/>
      <c r="CK703" s="11"/>
      <c r="CL703" s="11"/>
      <c r="CM703" s="11"/>
      <c r="CN703" s="11"/>
      <c r="CO703" s="11"/>
      <c r="CP703" s="11"/>
    </row>
    <row r="704" spans="1:94" ht="15.75" x14ac:dyDescent="0.25">
      <c r="A704" s="17"/>
      <c r="B704" s="17"/>
      <c r="C704" s="24"/>
      <c r="D704" s="24"/>
      <c r="E704" s="24"/>
      <c r="F704" s="25"/>
      <c r="G704" s="25"/>
      <c r="H704" s="46"/>
      <c r="I704" s="81" t="str">
        <f t="shared" si="232"/>
        <v/>
      </c>
      <c r="J704" s="28" t="str">
        <f t="shared" si="233"/>
        <v/>
      </c>
      <c r="K704" s="29" t="str">
        <f t="shared" si="234"/>
        <v/>
      </c>
      <c r="L704" s="99" t="str">
        <f t="shared" si="235"/>
        <v/>
      </c>
      <c r="M704" s="30" t="str">
        <f t="shared" si="236"/>
        <v/>
      </c>
      <c r="N704" s="31" t="str">
        <f t="shared" si="237"/>
        <v/>
      </c>
      <c r="P704" s="14">
        <f t="shared" si="220"/>
        <v>-154</v>
      </c>
      <c r="Q704" s="14"/>
      <c r="R704" s="56" t="e">
        <f t="shared" si="221"/>
        <v>#N/A</v>
      </c>
      <c r="S704" s="56" t="e">
        <f t="shared" si="222"/>
        <v>#N/A</v>
      </c>
      <c r="T704" s="98" t="e">
        <f t="shared" si="223"/>
        <v>#N/A</v>
      </c>
      <c r="U704" s="11" t="e">
        <f t="shared" si="224"/>
        <v>#N/A</v>
      </c>
      <c r="V704" s="11" t="e">
        <f t="shared" si="225"/>
        <v>#N/A</v>
      </c>
      <c r="W704" s="11" t="e">
        <f t="shared" si="226"/>
        <v>#N/A</v>
      </c>
      <c r="X704" s="11" t="e">
        <f t="shared" si="227"/>
        <v>#N/A</v>
      </c>
      <c r="Y704" s="11" t="e">
        <f t="shared" si="228"/>
        <v>#N/A</v>
      </c>
      <c r="Z704" s="11" t="e">
        <f t="shared" si="229"/>
        <v>#N/A</v>
      </c>
      <c r="AA704" s="56" t="e">
        <f t="shared" si="230"/>
        <v>#N/A</v>
      </c>
      <c r="AB704" s="56" t="e">
        <f t="shared" si="231"/>
        <v>#N/A</v>
      </c>
      <c r="AC704" s="35" t="e">
        <f t="shared" si="238"/>
        <v>#N/A</v>
      </c>
      <c r="AD704" s="35" t="e">
        <f t="shared" si="239"/>
        <v>#N/A</v>
      </c>
      <c r="AE704" s="35" t="e">
        <f t="shared" si="240"/>
        <v>#N/A</v>
      </c>
      <c r="AF704" s="35" t="e">
        <f t="shared" si="241"/>
        <v>#N/A</v>
      </c>
      <c r="AI704" s="10"/>
      <c r="AJ704" s="11"/>
      <c r="AK704" s="10"/>
      <c r="AL704" s="11"/>
      <c r="AM704" s="10"/>
      <c r="AN704" s="10"/>
      <c r="AO704" s="10"/>
      <c r="AP704" s="10"/>
      <c r="AQ704" s="10"/>
      <c r="AS704" s="10"/>
      <c r="AT704" s="11"/>
      <c r="AU704" s="11"/>
      <c r="AV704" s="11"/>
      <c r="AW704" s="11"/>
      <c r="AX704" s="11"/>
      <c r="AY704" s="11"/>
      <c r="AZ704" s="11"/>
      <c r="BA704" s="11"/>
      <c r="BC704" s="10"/>
      <c r="BD704" s="11"/>
      <c r="BE704" s="11"/>
      <c r="BF704" s="11"/>
      <c r="BG704" s="11"/>
      <c r="BH704" s="11"/>
      <c r="BI704" s="11"/>
      <c r="BJ704" s="11"/>
      <c r="BK704" s="11"/>
      <c r="BL704" s="11"/>
      <c r="BM704" s="10"/>
      <c r="BN704" s="11"/>
      <c r="BO704" s="10"/>
      <c r="BP704" s="11"/>
      <c r="BQ704" s="10"/>
      <c r="BR704" s="10"/>
      <c r="BS704" s="10"/>
      <c r="BT704" s="10"/>
      <c r="BU704" s="10"/>
      <c r="BV704" s="6"/>
      <c r="BW704" s="6"/>
      <c r="BX704" s="10"/>
      <c r="BY704" s="11"/>
      <c r="BZ704" s="11"/>
      <c r="CA704" s="11"/>
      <c r="CB704" s="11"/>
      <c r="CC704" s="11"/>
      <c r="CD704" s="11"/>
      <c r="CE704" s="11"/>
      <c r="CF704" s="11"/>
      <c r="CG704" s="6"/>
      <c r="CH704" s="10"/>
      <c r="CI704" s="11"/>
      <c r="CJ704" s="11"/>
      <c r="CK704" s="11"/>
      <c r="CL704" s="11"/>
      <c r="CM704" s="11"/>
      <c r="CN704" s="11"/>
      <c r="CO704" s="11"/>
      <c r="CP704" s="11"/>
    </row>
    <row r="705" spans="1:94" ht="15.75" x14ac:dyDescent="0.25">
      <c r="A705" s="17"/>
      <c r="B705" s="17"/>
      <c r="C705" s="24"/>
      <c r="D705" s="24"/>
      <c r="E705" s="24"/>
      <c r="F705" s="25"/>
      <c r="G705" s="25"/>
      <c r="H705" s="46"/>
      <c r="I705" s="81" t="str">
        <f t="shared" si="232"/>
        <v/>
      </c>
      <c r="J705" s="28" t="str">
        <f t="shared" si="233"/>
        <v/>
      </c>
      <c r="K705" s="29" t="str">
        <f t="shared" si="234"/>
        <v/>
      </c>
      <c r="L705" s="99" t="str">
        <f t="shared" si="235"/>
        <v/>
      </c>
      <c r="M705" s="30" t="str">
        <f t="shared" si="236"/>
        <v/>
      </c>
      <c r="N705" s="31" t="str">
        <f t="shared" si="237"/>
        <v/>
      </c>
      <c r="P705" s="14">
        <f t="shared" si="220"/>
        <v>-154</v>
      </c>
      <c r="Q705" s="14"/>
      <c r="R705" s="56" t="e">
        <f t="shared" si="221"/>
        <v>#N/A</v>
      </c>
      <c r="S705" s="56" t="e">
        <f t="shared" si="222"/>
        <v>#N/A</v>
      </c>
      <c r="T705" s="98" t="e">
        <f t="shared" si="223"/>
        <v>#N/A</v>
      </c>
      <c r="U705" s="11" t="e">
        <f t="shared" si="224"/>
        <v>#N/A</v>
      </c>
      <c r="V705" s="11" t="e">
        <f t="shared" si="225"/>
        <v>#N/A</v>
      </c>
      <c r="W705" s="11" t="e">
        <f t="shared" si="226"/>
        <v>#N/A</v>
      </c>
      <c r="X705" s="11" t="e">
        <f t="shared" si="227"/>
        <v>#N/A</v>
      </c>
      <c r="Y705" s="11" t="e">
        <f t="shared" si="228"/>
        <v>#N/A</v>
      </c>
      <c r="Z705" s="11" t="e">
        <f t="shared" si="229"/>
        <v>#N/A</v>
      </c>
      <c r="AA705" s="56" t="e">
        <f t="shared" si="230"/>
        <v>#N/A</v>
      </c>
      <c r="AB705" s="56" t="e">
        <f t="shared" si="231"/>
        <v>#N/A</v>
      </c>
      <c r="AC705" s="35" t="e">
        <f t="shared" si="238"/>
        <v>#N/A</v>
      </c>
      <c r="AD705" s="35" t="e">
        <f t="shared" si="239"/>
        <v>#N/A</v>
      </c>
      <c r="AE705" s="35" t="e">
        <f t="shared" si="240"/>
        <v>#N/A</v>
      </c>
      <c r="AF705" s="35" t="e">
        <f t="shared" si="241"/>
        <v>#N/A</v>
      </c>
      <c r="AI705" s="10"/>
      <c r="AJ705" s="11"/>
      <c r="AK705" s="10"/>
      <c r="AL705" s="11"/>
      <c r="AM705" s="10"/>
      <c r="AN705" s="10"/>
      <c r="AO705" s="10"/>
      <c r="AP705" s="10"/>
      <c r="AQ705" s="10"/>
      <c r="AS705" s="10"/>
      <c r="AT705" s="11"/>
      <c r="AU705" s="11"/>
      <c r="AV705" s="11"/>
      <c r="AW705" s="11"/>
      <c r="AX705" s="11"/>
      <c r="AY705" s="11"/>
      <c r="AZ705" s="11"/>
      <c r="BA705" s="11"/>
      <c r="BC705" s="10"/>
      <c r="BD705" s="11"/>
      <c r="BE705" s="11"/>
      <c r="BF705" s="11"/>
      <c r="BG705" s="11"/>
      <c r="BH705" s="11"/>
      <c r="BI705" s="11"/>
      <c r="BJ705" s="11"/>
      <c r="BK705" s="11"/>
      <c r="BL705" s="11"/>
      <c r="BM705" s="10"/>
      <c r="BN705" s="11"/>
      <c r="BO705" s="10"/>
      <c r="BP705" s="11"/>
      <c r="BQ705" s="10"/>
      <c r="BR705" s="10"/>
      <c r="BS705" s="10"/>
      <c r="BT705" s="10"/>
      <c r="BU705" s="10"/>
      <c r="BV705" s="6"/>
      <c r="BW705" s="6"/>
      <c r="BX705" s="10"/>
      <c r="BY705" s="11"/>
      <c r="BZ705" s="11"/>
      <c r="CA705" s="11"/>
      <c r="CB705" s="11"/>
      <c r="CC705" s="11"/>
      <c r="CD705" s="11"/>
      <c r="CE705" s="11"/>
      <c r="CF705" s="11"/>
      <c r="CG705" s="6"/>
      <c r="CH705" s="10"/>
      <c r="CI705" s="11"/>
      <c r="CJ705" s="11"/>
      <c r="CK705" s="11"/>
      <c r="CL705" s="11"/>
      <c r="CM705" s="11"/>
      <c r="CN705" s="11"/>
      <c r="CO705" s="11"/>
      <c r="CP705" s="11"/>
    </row>
    <row r="706" spans="1:94" ht="15.75" x14ac:dyDescent="0.25">
      <c r="A706" s="17"/>
      <c r="B706" s="17"/>
      <c r="C706" s="24"/>
      <c r="D706" s="24"/>
      <c r="E706" s="24"/>
      <c r="F706" s="25"/>
      <c r="G706" s="25"/>
      <c r="H706" s="46"/>
      <c r="I706" s="81" t="str">
        <f t="shared" si="232"/>
        <v/>
      </c>
      <c r="J706" s="28" t="str">
        <f t="shared" si="233"/>
        <v/>
      </c>
      <c r="K706" s="29" t="str">
        <f t="shared" si="234"/>
        <v/>
      </c>
      <c r="L706" s="99" t="str">
        <f t="shared" si="235"/>
        <v/>
      </c>
      <c r="M706" s="30" t="str">
        <f t="shared" si="236"/>
        <v/>
      </c>
      <c r="N706" s="31" t="str">
        <f t="shared" si="237"/>
        <v/>
      </c>
      <c r="P706" s="14">
        <f t="shared" si="220"/>
        <v>-154</v>
      </c>
      <c r="Q706" s="14"/>
      <c r="R706" s="56" t="e">
        <f t="shared" si="221"/>
        <v>#N/A</v>
      </c>
      <c r="S706" s="56" t="e">
        <f t="shared" si="222"/>
        <v>#N/A</v>
      </c>
      <c r="T706" s="98" t="e">
        <f t="shared" si="223"/>
        <v>#N/A</v>
      </c>
      <c r="U706" s="11" t="e">
        <f t="shared" si="224"/>
        <v>#N/A</v>
      </c>
      <c r="V706" s="11" t="e">
        <f t="shared" si="225"/>
        <v>#N/A</v>
      </c>
      <c r="W706" s="11" t="e">
        <f t="shared" si="226"/>
        <v>#N/A</v>
      </c>
      <c r="X706" s="11" t="e">
        <f t="shared" si="227"/>
        <v>#N/A</v>
      </c>
      <c r="Y706" s="11" t="e">
        <f t="shared" si="228"/>
        <v>#N/A</v>
      </c>
      <c r="Z706" s="11" t="e">
        <f t="shared" si="229"/>
        <v>#N/A</v>
      </c>
      <c r="AA706" s="56" t="e">
        <f t="shared" si="230"/>
        <v>#N/A</v>
      </c>
      <c r="AB706" s="56" t="e">
        <f t="shared" si="231"/>
        <v>#N/A</v>
      </c>
      <c r="AC706" s="35" t="e">
        <f t="shared" si="238"/>
        <v>#N/A</v>
      </c>
      <c r="AD706" s="35" t="e">
        <f t="shared" si="239"/>
        <v>#N/A</v>
      </c>
      <c r="AE706" s="35" t="e">
        <f t="shared" si="240"/>
        <v>#N/A</v>
      </c>
      <c r="AF706" s="35" t="e">
        <f t="shared" si="241"/>
        <v>#N/A</v>
      </c>
      <c r="AI706" s="10"/>
      <c r="AJ706" s="11"/>
      <c r="AK706" s="10"/>
      <c r="AL706" s="11"/>
      <c r="AM706" s="10"/>
      <c r="AN706" s="10"/>
      <c r="AO706" s="10"/>
      <c r="AP706" s="10"/>
      <c r="AQ706" s="10"/>
      <c r="AS706" s="10"/>
      <c r="AT706" s="11"/>
      <c r="AU706" s="11"/>
      <c r="AV706" s="11"/>
      <c r="AW706" s="11"/>
      <c r="AX706" s="11"/>
      <c r="AY706" s="11"/>
      <c r="AZ706" s="11"/>
      <c r="BA706" s="11"/>
      <c r="BC706" s="10"/>
      <c r="BD706" s="11"/>
      <c r="BE706" s="11"/>
      <c r="BF706" s="11"/>
      <c r="BG706" s="11"/>
      <c r="BH706" s="11"/>
      <c r="BI706" s="11"/>
      <c r="BJ706" s="11"/>
      <c r="BK706" s="11"/>
      <c r="BL706" s="11"/>
      <c r="BM706" s="10"/>
      <c r="BN706" s="11"/>
      <c r="BO706" s="10"/>
      <c r="BP706" s="11"/>
      <c r="BQ706" s="10"/>
      <c r="BR706" s="10"/>
      <c r="BS706" s="10"/>
      <c r="BT706" s="10"/>
      <c r="BU706" s="10"/>
      <c r="BV706" s="6"/>
      <c r="BW706" s="6"/>
      <c r="BX706" s="10"/>
      <c r="BY706" s="11"/>
      <c r="BZ706" s="11"/>
      <c r="CA706" s="11"/>
      <c r="CB706" s="11"/>
      <c r="CC706" s="11"/>
      <c r="CD706" s="11"/>
      <c r="CE706" s="11"/>
      <c r="CF706" s="11"/>
      <c r="CG706" s="6"/>
      <c r="CH706" s="10"/>
      <c r="CI706" s="11"/>
      <c r="CJ706" s="11"/>
      <c r="CK706" s="11"/>
      <c r="CL706" s="11"/>
      <c r="CM706" s="11"/>
      <c r="CN706" s="11"/>
      <c r="CO706" s="11"/>
      <c r="CP706" s="11"/>
    </row>
    <row r="707" spans="1:94" ht="15.75" x14ac:dyDescent="0.25">
      <c r="A707" s="17"/>
      <c r="B707" s="17"/>
      <c r="C707" s="24"/>
      <c r="D707" s="24"/>
      <c r="E707" s="24"/>
      <c r="F707" s="25"/>
      <c r="G707" s="25"/>
      <c r="H707" s="46"/>
      <c r="I707" s="81" t="str">
        <f t="shared" si="232"/>
        <v/>
      </c>
      <c r="J707" s="28" t="str">
        <f t="shared" si="233"/>
        <v/>
      </c>
      <c r="K707" s="29" t="str">
        <f t="shared" si="234"/>
        <v/>
      </c>
      <c r="L707" s="99" t="str">
        <f t="shared" si="235"/>
        <v/>
      </c>
      <c r="M707" s="30" t="str">
        <f t="shared" si="236"/>
        <v/>
      </c>
      <c r="N707" s="31" t="str">
        <f t="shared" si="237"/>
        <v/>
      </c>
      <c r="P707" s="14">
        <f t="shared" si="220"/>
        <v>-154</v>
      </c>
      <c r="Q707" s="14"/>
      <c r="R707" s="56" t="e">
        <f t="shared" si="221"/>
        <v>#N/A</v>
      </c>
      <c r="S707" s="56" t="e">
        <f t="shared" si="222"/>
        <v>#N/A</v>
      </c>
      <c r="T707" s="98" t="e">
        <f t="shared" si="223"/>
        <v>#N/A</v>
      </c>
      <c r="U707" s="11" t="e">
        <f t="shared" si="224"/>
        <v>#N/A</v>
      </c>
      <c r="V707" s="11" t="e">
        <f t="shared" si="225"/>
        <v>#N/A</v>
      </c>
      <c r="W707" s="11" t="e">
        <f t="shared" si="226"/>
        <v>#N/A</v>
      </c>
      <c r="X707" s="11" t="e">
        <f t="shared" si="227"/>
        <v>#N/A</v>
      </c>
      <c r="Y707" s="11" t="e">
        <f t="shared" si="228"/>
        <v>#N/A</v>
      </c>
      <c r="Z707" s="11" t="e">
        <f t="shared" si="229"/>
        <v>#N/A</v>
      </c>
      <c r="AA707" s="56" t="e">
        <f t="shared" si="230"/>
        <v>#N/A</v>
      </c>
      <c r="AB707" s="56" t="e">
        <f t="shared" si="231"/>
        <v>#N/A</v>
      </c>
      <c r="AC707" s="35" t="e">
        <f t="shared" si="238"/>
        <v>#N/A</v>
      </c>
      <c r="AD707" s="35" t="e">
        <f t="shared" si="239"/>
        <v>#N/A</v>
      </c>
      <c r="AE707" s="35" t="e">
        <f t="shared" si="240"/>
        <v>#N/A</v>
      </c>
      <c r="AF707" s="35" t="e">
        <f t="shared" si="241"/>
        <v>#N/A</v>
      </c>
      <c r="AI707" s="10"/>
      <c r="AJ707" s="11"/>
      <c r="AK707" s="10"/>
      <c r="AL707" s="11"/>
      <c r="AM707" s="10"/>
      <c r="AN707" s="10"/>
      <c r="AO707" s="10"/>
      <c r="AP707" s="10"/>
      <c r="AQ707" s="10"/>
      <c r="AS707" s="10"/>
      <c r="AT707" s="11"/>
      <c r="AU707" s="11"/>
      <c r="AV707" s="11"/>
      <c r="AW707" s="11"/>
      <c r="AX707" s="11"/>
      <c r="AY707" s="11"/>
      <c r="AZ707" s="11"/>
      <c r="BA707" s="11"/>
      <c r="BC707" s="10"/>
      <c r="BD707" s="11"/>
      <c r="BE707" s="11"/>
      <c r="BF707" s="11"/>
      <c r="BG707" s="11"/>
      <c r="BH707" s="11"/>
      <c r="BI707" s="11"/>
      <c r="BJ707" s="11"/>
      <c r="BK707" s="11"/>
      <c r="BL707" s="11"/>
      <c r="BM707" s="10"/>
      <c r="BN707" s="11"/>
      <c r="BO707" s="10"/>
      <c r="BP707" s="11"/>
      <c r="BQ707" s="10"/>
      <c r="BR707" s="10"/>
      <c r="BS707" s="10"/>
      <c r="BT707" s="10"/>
      <c r="BU707" s="10"/>
      <c r="BV707" s="6"/>
      <c r="BW707" s="6"/>
      <c r="BX707" s="10"/>
      <c r="BY707" s="11"/>
      <c r="BZ707" s="11"/>
      <c r="CA707" s="11"/>
      <c r="CB707" s="11"/>
      <c r="CC707" s="11"/>
      <c r="CD707" s="11"/>
      <c r="CE707" s="11"/>
      <c r="CF707" s="11"/>
      <c r="CG707" s="6"/>
      <c r="CH707" s="10"/>
      <c r="CI707" s="11"/>
      <c r="CJ707" s="11"/>
      <c r="CK707" s="11"/>
      <c r="CL707" s="11"/>
      <c r="CM707" s="11"/>
      <c r="CN707" s="11"/>
      <c r="CO707" s="11"/>
      <c r="CP707" s="11"/>
    </row>
    <row r="708" spans="1:94" ht="15.75" x14ac:dyDescent="0.25">
      <c r="A708" s="17"/>
      <c r="B708" s="17"/>
      <c r="C708" s="24"/>
      <c r="D708" s="24"/>
      <c r="E708" s="24"/>
      <c r="F708" s="25"/>
      <c r="G708" s="25"/>
      <c r="H708" s="46"/>
      <c r="I708" s="81" t="str">
        <f t="shared" si="232"/>
        <v/>
      </c>
      <c r="J708" s="28" t="str">
        <f t="shared" si="233"/>
        <v/>
      </c>
      <c r="K708" s="29" t="str">
        <f t="shared" si="234"/>
        <v/>
      </c>
      <c r="L708" s="99" t="str">
        <f t="shared" si="235"/>
        <v/>
      </c>
      <c r="M708" s="30" t="str">
        <f t="shared" si="236"/>
        <v/>
      </c>
      <c r="N708" s="31" t="str">
        <f t="shared" si="237"/>
        <v/>
      </c>
      <c r="P708" s="14">
        <f t="shared" si="220"/>
        <v>-154</v>
      </c>
      <c r="Q708" s="14"/>
      <c r="R708" s="56" t="e">
        <f t="shared" si="221"/>
        <v>#N/A</v>
      </c>
      <c r="S708" s="56" t="e">
        <f t="shared" si="222"/>
        <v>#N/A</v>
      </c>
      <c r="T708" s="98" t="e">
        <f t="shared" si="223"/>
        <v>#N/A</v>
      </c>
      <c r="U708" s="11" t="e">
        <f t="shared" si="224"/>
        <v>#N/A</v>
      </c>
      <c r="V708" s="11" t="e">
        <f t="shared" si="225"/>
        <v>#N/A</v>
      </c>
      <c r="W708" s="11" t="e">
        <f t="shared" si="226"/>
        <v>#N/A</v>
      </c>
      <c r="X708" s="11" t="e">
        <f t="shared" si="227"/>
        <v>#N/A</v>
      </c>
      <c r="Y708" s="11" t="e">
        <f t="shared" si="228"/>
        <v>#N/A</v>
      </c>
      <c r="Z708" s="11" t="e">
        <f t="shared" si="229"/>
        <v>#N/A</v>
      </c>
      <c r="AA708" s="56" t="e">
        <f t="shared" si="230"/>
        <v>#N/A</v>
      </c>
      <c r="AB708" s="56" t="e">
        <f t="shared" si="231"/>
        <v>#N/A</v>
      </c>
      <c r="AC708" s="35" t="e">
        <f t="shared" si="238"/>
        <v>#N/A</v>
      </c>
      <c r="AD708" s="35" t="e">
        <f t="shared" si="239"/>
        <v>#N/A</v>
      </c>
      <c r="AE708" s="35" t="e">
        <f t="shared" si="240"/>
        <v>#N/A</v>
      </c>
      <c r="AF708" s="35" t="e">
        <f t="shared" si="241"/>
        <v>#N/A</v>
      </c>
      <c r="AI708" s="10"/>
      <c r="AJ708" s="11"/>
      <c r="AK708" s="10"/>
      <c r="AL708" s="11"/>
      <c r="AM708" s="10"/>
      <c r="AN708" s="10"/>
      <c r="AO708" s="10"/>
      <c r="AP708" s="10"/>
      <c r="AQ708" s="10"/>
      <c r="AS708" s="10"/>
      <c r="AT708" s="11"/>
      <c r="AU708" s="11"/>
      <c r="AV708" s="11"/>
      <c r="AW708" s="11"/>
      <c r="AX708" s="11"/>
      <c r="AY708" s="11"/>
      <c r="AZ708" s="11"/>
      <c r="BA708" s="11"/>
      <c r="BC708" s="10"/>
      <c r="BD708" s="11"/>
      <c r="BE708" s="11"/>
      <c r="BF708" s="11"/>
      <c r="BG708" s="11"/>
      <c r="BH708" s="11"/>
      <c r="BI708" s="11"/>
      <c r="BJ708" s="11"/>
      <c r="BK708" s="11"/>
      <c r="BL708" s="11"/>
      <c r="BM708" s="10"/>
      <c r="BN708" s="11"/>
      <c r="BO708" s="10"/>
      <c r="BP708" s="11"/>
      <c r="BQ708" s="10"/>
      <c r="BR708" s="10"/>
      <c r="BS708" s="10"/>
      <c r="BT708" s="10"/>
      <c r="BU708" s="10"/>
      <c r="BV708" s="6"/>
      <c r="BW708" s="6"/>
      <c r="BX708" s="10"/>
      <c r="BY708" s="11"/>
      <c r="BZ708" s="11"/>
      <c r="CA708" s="11"/>
      <c r="CB708" s="11"/>
      <c r="CC708" s="11"/>
      <c r="CD708" s="11"/>
      <c r="CE708" s="11"/>
      <c r="CF708" s="11"/>
      <c r="CG708" s="6"/>
      <c r="CH708" s="10"/>
      <c r="CI708" s="11"/>
      <c r="CJ708" s="11"/>
      <c r="CK708" s="11"/>
      <c r="CL708" s="11"/>
      <c r="CM708" s="11"/>
      <c r="CN708" s="11"/>
      <c r="CO708" s="11"/>
      <c r="CP708" s="11"/>
    </row>
    <row r="709" spans="1:94" ht="15.75" x14ac:dyDescent="0.25">
      <c r="A709" s="17"/>
      <c r="B709" s="17"/>
      <c r="C709" s="24"/>
      <c r="D709" s="24"/>
      <c r="E709" s="24"/>
      <c r="F709" s="25"/>
      <c r="G709" s="25"/>
      <c r="H709" s="46"/>
      <c r="I709" s="81" t="str">
        <f t="shared" si="232"/>
        <v/>
      </c>
      <c r="J709" s="28" t="str">
        <f t="shared" si="233"/>
        <v/>
      </c>
      <c r="K709" s="29" t="str">
        <f t="shared" si="234"/>
        <v/>
      </c>
      <c r="L709" s="99" t="str">
        <f t="shared" si="235"/>
        <v/>
      </c>
      <c r="M709" s="30" t="str">
        <f t="shared" si="236"/>
        <v/>
      </c>
      <c r="N709" s="31" t="str">
        <f t="shared" si="237"/>
        <v/>
      </c>
      <c r="P709" s="14">
        <f t="shared" si="220"/>
        <v>-154</v>
      </c>
      <c r="Q709" s="14"/>
      <c r="R709" s="56" t="e">
        <f t="shared" si="221"/>
        <v>#N/A</v>
      </c>
      <c r="S709" s="56" t="e">
        <f t="shared" si="222"/>
        <v>#N/A</v>
      </c>
      <c r="T709" s="98" t="e">
        <f t="shared" si="223"/>
        <v>#N/A</v>
      </c>
      <c r="U709" s="11" t="e">
        <f t="shared" si="224"/>
        <v>#N/A</v>
      </c>
      <c r="V709" s="11" t="e">
        <f t="shared" si="225"/>
        <v>#N/A</v>
      </c>
      <c r="W709" s="11" t="e">
        <f t="shared" si="226"/>
        <v>#N/A</v>
      </c>
      <c r="X709" s="11" t="e">
        <f t="shared" si="227"/>
        <v>#N/A</v>
      </c>
      <c r="Y709" s="11" t="e">
        <f t="shared" si="228"/>
        <v>#N/A</v>
      </c>
      <c r="Z709" s="11" t="e">
        <f t="shared" si="229"/>
        <v>#N/A</v>
      </c>
      <c r="AA709" s="56" t="e">
        <f t="shared" si="230"/>
        <v>#N/A</v>
      </c>
      <c r="AB709" s="56" t="e">
        <f t="shared" si="231"/>
        <v>#N/A</v>
      </c>
      <c r="AC709" s="35" t="e">
        <f t="shared" si="238"/>
        <v>#N/A</v>
      </c>
      <c r="AD709" s="35" t="e">
        <f t="shared" si="239"/>
        <v>#N/A</v>
      </c>
      <c r="AE709" s="35" t="e">
        <f t="shared" si="240"/>
        <v>#N/A</v>
      </c>
      <c r="AF709" s="35" t="e">
        <f t="shared" si="241"/>
        <v>#N/A</v>
      </c>
      <c r="AI709" s="10"/>
      <c r="AJ709" s="11"/>
      <c r="AK709" s="10"/>
      <c r="AL709" s="11"/>
      <c r="AM709" s="10"/>
      <c r="AN709" s="10"/>
      <c r="AO709" s="10"/>
      <c r="AP709" s="10"/>
      <c r="AQ709" s="10"/>
      <c r="AS709" s="10"/>
      <c r="AT709" s="11"/>
      <c r="AU709" s="11"/>
      <c r="AV709" s="11"/>
      <c r="AW709" s="11"/>
      <c r="AX709" s="11"/>
      <c r="AY709" s="11"/>
      <c r="AZ709" s="11"/>
      <c r="BA709" s="11"/>
      <c r="BC709" s="10"/>
      <c r="BD709" s="11"/>
      <c r="BE709" s="11"/>
      <c r="BF709" s="11"/>
      <c r="BG709" s="11"/>
      <c r="BH709" s="11"/>
      <c r="BI709" s="11"/>
      <c r="BJ709" s="11"/>
      <c r="BK709" s="11"/>
      <c r="BL709" s="11"/>
      <c r="BM709" s="10"/>
      <c r="BN709" s="11"/>
      <c r="BO709" s="10"/>
      <c r="BP709" s="11"/>
      <c r="BQ709" s="10"/>
      <c r="BR709" s="10"/>
      <c r="BS709" s="10"/>
      <c r="BT709" s="10"/>
      <c r="BU709" s="10"/>
      <c r="BV709" s="6"/>
      <c r="BW709" s="6"/>
      <c r="BX709" s="10"/>
      <c r="BY709" s="11"/>
      <c r="BZ709" s="11"/>
      <c r="CA709" s="11"/>
      <c r="CB709" s="11"/>
      <c r="CC709" s="11"/>
      <c r="CD709" s="11"/>
      <c r="CE709" s="11"/>
      <c r="CF709" s="11"/>
      <c r="CG709" s="6"/>
      <c r="CH709" s="10"/>
      <c r="CI709" s="11"/>
      <c r="CJ709" s="11"/>
      <c r="CK709" s="11"/>
      <c r="CL709" s="11"/>
      <c r="CM709" s="11"/>
      <c r="CN709" s="11"/>
      <c r="CO709" s="11"/>
      <c r="CP709" s="11"/>
    </row>
    <row r="710" spans="1:94" ht="15.75" x14ac:dyDescent="0.25">
      <c r="A710" s="17"/>
      <c r="B710" s="17"/>
      <c r="C710" s="24"/>
      <c r="D710" s="24"/>
      <c r="E710" s="24"/>
      <c r="F710" s="25"/>
      <c r="G710" s="25"/>
      <c r="H710" s="46"/>
      <c r="I710" s="81" t="str">
        <f t="shared" si="232"/>
        <v/>
      </c>
      <c r="J710" s="28" t="str">
        <f t="shared" si="233"/>
        <v/>
      </c>
      <c r="K710" s="29" t="str">
        <f t="shared" si="234"/>
        <v/>
      </c>
      <c r="L710" s="99" t="str">
        <f t="shared" si="235"/>
        <v/>
      </c>
      <c r="M710" s="30" t="str">
        <f t="shared" si="236"/>
        <v/>
      </c>
      <c r="N710" s="31" t="str">
        <f t="shared" si="237"/>
        <v/>
      </c>
      <c r="P710" s="14">
        <f t="shared" si="220"/>
        <v>-154</v>
      </c>
      <c r="Q710" s="14"/>
      <c r="R710" s="56" t="e">
        <f t="shared" si="221"/>
        <v>#N/A</v>
      </c>
      <c r="S710" s="56" t="e">
        <f t="shared" si="222"/>
        <v>#N/A</v>
      </c>
      <c r="T710" s="98" t="e">
        <f t="shared" si="223"/>
        <v>#N/A</v>
      </c>
      <c r="U710" s="11" t="e">
        <f t="shared" si="224"/>
        <v>#N/A</v>
      </c>
      <c r="V710" s="11" t="e">
        <f t="shared" si="225"/>
        <v>#N/A</v>
      </c>
      <c r="W710" s="11" t="e">
        <f t="shared" si="226"/>
        <v>#N/A</v>
      </c>
      <c r="X710" s="11" t="e">
        <f t="shared" si="227"/>
        <v>#N/A</v>
      </c>
      <c r="Y710" s="11" t="e">
        <f t="shared" si="228"/>
        <v>#N/A</v>
      </c>
      <c r="Z710" s="11" t="e">
        <f t="shared" si="229"/>
        <v>#N/A</v>
      </c>
      <c r="AA710" s="56" t="e">
        <f t="shared" si="230"/>
        <v>#N/A</v>
      </c>
      <c r="AB710" s="56" t="e">
        <f t="shared" si="231"/>
        <v>#N/A</v>
      </c>
      <c r="AC710" s="35" t="e">
        <f t="shared" si="238"/>
        <v>#N/A</v>
      </c>
      <c r="AD710" s="35" t="e">
        <f t="shared" si="239"/>
        <v>#N/A</v>
      </c>
      <c r="AE710" s="35" t="e">
        <f t="shared" si="240"/>
        <v>#N/A</v>
      </c>
      <c r="AF710" s="35" t="e">
        <f t="shared" si="241"/>
        <v>#N/A</v>
      </c>
      <c r="AI710" s="10"/>
      <c r="AJ710" s="11"/>
      <c r="AK710" s="10"/>
      <c r="AL710" s="11"/>
      <c r="AM710" s="10"/>
      <c r="AN710" s="10"/>
      <c r="AO710" s="10"/>
      <c r="AP710" s="10"/>
      <c r="AQ710" s="10"/>
      <c r="AS710" s="10"/>
      <c r="AT710" s="11"/>
      <c r="AU710" s="11"/>
      <c r="AV710" s="11"/>
      <c r="AW710" s="11"/>
      <c r="AX710" s="11"/>
      <c r="AY710" s="11"/>
      <c r="AZ710" s="11"/>
      <c r="BA710" s="11"/>
      <c r="BC710" s="10"/>
      <c r="BD710" s="11"/>
      <c r="BE710" s="11"/>
      <c r="BF710" s="11"/>
      <c r="BG710" s="11"/>
      <c r="BH710" s="11"/>
      <c r="BI710" s="11"/>
      <c r="BJ710" s="11"/>
      <c r="BK710" s="11"/>
      <c r="BL710" s="11"/>
      <c r="BM710" s="10"/>
      <c r="BN710" s="11"/>
      <c r="BO710" s="10"/>
      <c r="BP710" s="11"/>
      <c r="BQ710" s="10"/>
      <c r="BR710" s="10"/>
      <c r="BS710" s="10"/>
      <c r="BT710" s="10"/>
      <c r="BU710" s="10"/>
      <c r="BV710" s="6"/>
      <c r="BW710" s="6"/>
      <c r="BX710" s="10"/>
      <c r="BY710" s="11"/>
      <c r="BZ710" s="11"/>
      <c r="CA710" s="11"/>
      <c r="CB710" s="11"/>
      <c r="CC710" s="11"/>
      <c r="CD710" s="11"/>
      <c r="CE710" s="11"/>
      <c r="CF710" s="11"/>
      <c r="CG710" s="6"/>
      <c r="CH710" s="10"/>
      <c r="CI710" s="11"/>
      <c r="CJ710" s="11"/>
      <c r="CK710" s="11"/>
      <c r="CL710" s="11"/>
      <c r="CM710" s="11"/>
      <c r="CN710" s="11"/>
      <c r="CO710" s="11"/>
      <c r="CP710" s="11"/>
    </row>
    <row r="711" spans="1:94" ht="15.75" x14ac:dyDescent="0.25">
      <c r="A711" s="17"/>
      <c r="B711" s="17"/>
      <c r="C711" s="24"/>
      <c r="D711" s="24"/>
      <c r="E711" s="24"/>
      <c r="F711" s="25"/>
      <c r="G711" s="25"/>
      <c r="H711" s="46"/>
      <c r="I711" s="81" t="str">
        <f t="shared" si="232"/>
        <v/>
      </c>
      <c r="J711" s="28" t="str">
        <f t="shared" si="233"/>
        <v/>
      </c>
      <c r="K711" s="29" t="str">
        <f t="shared" si="234"/>
        <v/>
      </c>
      <c r="L711" s="99" t="str">
        <f t="shared" si="235"/>
        <v/>
      </c>
      <c r="M711" s="30" t="str">
        <f t="shared" si="236"/>
        <v/>
      </c>
      <c r="N711" s="31" t="str">
        <f t="shared" si="237"/>
        <v/>
      </c>
      <c r="P711" s="14">
        <f t="shared" si="220"/>
        <v>-154</v>
      </c>
      <c r="Q711" s="14"/>
      <c r="R711" s="56" t="e">
        <f t="shared" si="221"/>
        <v>#N/A</v>
      </c>
      <c r="S711" s="56" t="e">
        <f t="shared" si="222"/>
        <v>#N/A</v>
      </c>
      <c r="T711" s="98" t="e">
        <f t="shared" si="223"/>
        <v>#N/A</v>
      </c>
      <c r="U711" s="11" t="e">
        <f t="shared" si="224"/>
        <v>#N/A</v>
      </c>
      <c r="V711" s="11" t="e">
        <f t="shared" si="225"/>
        <v>#N/A</v>
      </c>
      <c r="W711" s="11" t="e">
        <f t="shared" si="226"/>
        <v>#N/A</v>
      </c>
      <c r="X711" s="11" t="e">
        <f t="shared" si="227"/>
        <v>#N/A</v>
      </c>
      <c r="Y711" s="11" t="e">
        <f t="shared" si="228"/>
        <v>#N/A</v>
      </c>
      <c r="Z711" s="11" t="e">
        <f t="shared" si="229"/>
        <v>#N/A</v>
      </c>
      <c r="AA711" s="56" t="e">
        <f t="shared" si="230"/>
        <v>#N/A</v>
      </c>
      <c r="AB711" s="56" t="e">
        <f t="shared" si="231"/>
        <v>#N/A</v>
      </c>
      <c r="AC711" s="35" t="e">
        <f t="shared" si="238"/>
        <v>#N/A</v>
      </c>
      <c r="AD711" s="35" t="e">
        <f t="shared" si="239"/>
        <v>#N/A</v>
      </c>
      <c r="AE711" s="35" t="e">
        <f t="shared" si="240"/>
        <v>#N/A</v>
      </c>
      <c r="AF711" s="35" t="e">
        <f t="shared" si="241"/>
        <v>#N/A</v>
      </c>
      <c r="AI711" s="10"/>
      <c r="AJ711" s="11"/>
      <c r="AK711" s="10"/>
      <c r="AL711" s="11"/>
      <c r="AM711" s="10"/>
      <c r="AN711" s="10"/>
      <c r="AO711" s="10"/>
      <c r="AP711" s="10"/>
      <c r="AQ711" s="10"/>
      <c r="AS711" s="10"/>
      <c r="AT711" s="11"/>
      <c r="AU711" s="11"/>
      <c r="AV711" s="11"/>
      <c r="AW711" s="11"/>
      <c r="AX711" s="11"/>
      <c r="AY711" s="11"/>
      <c r="AZ711" s="11"/>
      <c r="BA711" s="11"/>
      <c r="BC711" s="10"/>
      <c r="BD711" s="11"/>
      <c r="BE711" s="11"/>
      <c r="BF711" s="11"/>
      <c r="BG711" s="11"/>
      <c r="BH711" s="11"/>
      <c r="BI711" s="11"/>
      <c r="BJ711" s="11"/>
      <c r="BK711" s="11"/>
      <c r="BL711" s="11"/>
      <c r="BM711" s="10"/>
      <c r="BN711" s="11"/>
      <c r="BO711" s="10"/>
      <c r="BP711" s="11"/>
      <c r="BQ711" s="10"/>
      <c r="BR711" s="10"/>
      <c r="BS711" s="10"/>
      <c r="BT711" s="10"/>
      <c r="BU711" s="10"/>
      <c r="BV711" s="6"/>
      <c r="BW711" s="6"/>
      <c r="BX711" s="10"/>
      <c r="BY711" s="11"/>
      <c r="BZ711" s="11"/>
      <c r="CA711" s="11"/>
      <c r="CB711" s="11"/>
      <c r="CC711" s="11"/>
      <c r="CD711" s="11"/>
      <c r="CE711" s="11"/>
      <c r="CF711" s="11"/>
      <c r="CG711" s="6"/>
      <c r="CH711" s="10"/>
      <c r="CI711" s="11"/>
      <c r="CJ711" s="11"/>
      <c r="CK711" s="11"/>
      <c r="CL711" s="11"/>
      <c r="CM711" s="11"/>
      <c r="CN711" s="11"/>
      <c r="CO711" s="11"/>
      <c r="CP711" s="11"/>
    </row>
    <row r="712" spans="1:94" ht="15.75" x14ac:dyDescent="0.25">
      <c r="A712" s="17"/>
      <c r="B712" s="17"/>
      <c r="C712" s="24"/>
      <c r="D712" s="24"/>
      <c r="E712" s="24"/>
      <c r="F712" s="25"/>
      <c r="G712" s="25"/>
      <c r="H712" s="46"/>
      <c r="I712" s="81" t="str">
        <f t="shared" si="232"/>
        <v/>
      </c>
      <c r="J712" s="28" t="str">
        <f t="shared" si="233"/>
        <v/>
      </c>
      <c r="K712" s="29" t="str">
        <f t="shared" si="234"/>
        <v/>
      </c>
      <c r="L712" s="99" t="str">
        <f t="shared" si="235"/>
        <v/>
      </c>
      <c r="M712" s="30" t="str">
        <f t="shared" si="236"/>
        <v/>
      </c>
      <c r="N712" s="31" t="str">
        <f t="shared" si="237"/>
        <v/>
      </c>
      <c r="P712" s="14">
        <f t="shared" si="220"/>
        <v>-154</v>
      </c>
      <c r="Q712" s="14"/>
      <c r="R712" s="56" t="e">
        <f t="shared" si="221"/>
        <v>#N/A</v>
      </c>
      <c r="S712" s="56" t="e">
        <f t="shared" si="222"/>
        <v>#N/A</v>
      </c>
      <c r="T712" s="98" t="e">
        <f t="shared" si="223"/>
        <v>#N/A</v>
      </c>
      <c r="U712" s="11" t="e">
        <f t="shared" si="224"/>
        <v>#N/A</v>
      </c>
      <c r="V712" s="11" t="e">
        <f t="shared" si="225"/>
        <v>#N/A</v>
      </c>
      <c r="W712" s="11" t="e">
        <f t="shared" si="226"/>
        <v>#N/A</v>
      </c>
      <c r="X712" s="11" t="e">
        <f t="shared" si="227"/>
        <v>#N/A</v>
      </c>
      <c r="Y712" s="11" t="e">
        <f t="shared" si="228"/>
        <v>#N/A</v>
      </c>
      <c r="Z712" s="11" t="e">
        <f t="shared" si="229"/>
        <v>#N/A</v>
      </c>
      <c r="AA712" s="56" t="e">
        <f t="shared" si="230"/>
        <v>#N/A</v>
      </c>
      <c r="AB712" s="56" t="e">
        <f t="shared" si="231"/>
        <v>#N/A</v>
      </c>
      <c r="AC712" s="35" t="e">
        <f t="shared" si="238"/>
        <v>#N/A</v>
      </c>
      <c r="AD712" s="35" t="e">
        <f t="shared" si="239"/>
        <v>#N/A</v>
      </c>
      <c r="AE712" s="35" t="e">
        <f t="shared" si="240"/>
        <v>#N/A</v>
      </c>
      <c r="AF712" s="35" t="e">
        <f t="shared" si="241"/>
        <v>#N/A</v>
      </c>
      <c r="AI712" s="10"/>
      <c r="AJ712" s="11"/>
      <c r="AK712" s="10"/>
      <c r="AL712" s="11"/>
      <c r="AM712" s="10"/>
      <c r="AN712" s="10"/>
      <c r="AO712" s="10"/>
      <c r="AP712" s="10"/>
      <c r="AQ712" s="10"/>
      <c r="AS712" s="10"/>
      <c r="AT712" s="11"/>
      <c r="AU712" s="11"/>
      <c r="AV712" s="11"/>
      <c r="AW712" s="11"/>
      <c r="AX712" s="11"/>
      <c r="AY712" s="11"/>
      <c r="AZ712" s="11"/>
      <c r="BA712" s="11"/>
      <c r="BC712" s="10"/>
      <c r="BD712" s="11"/>
      <c r="BE712" s="11"/>
      <c r="BF712" s="11"/>
      <c r="BG712" s="11"/>
      <c r="BH712" s="11"/>
      <c r="BI712" s="11"/>
      <c r="BJ712" s="11"/>
      <c r="BK712" s="11"/>
      <c r="BL712" s="11"/>
      <c r="BM712" s="10"/>
      <c r="BN712" s="11"/>
      <c r="BO712" s="10"/>
      <c r="BP712" s="11"/>
      <c r="BQ712" s="10"/>
      <c r="BR712" s="10"/>
      <c r="BS712" s="10"/>
      <c r="BT712" s="10"/>
      <c r="BU712" s="10"/>
      <c r="BV712" s="6"/>
      <c r="BW712" s="6"/>
      <c r="BX712" s="10"/>
      <c r="BY712" s="11"/>
      <c r="BZ712" s="11"/>
      <c r="CA712" s="11"/>
      <c r="CB712" s="11"/>
      <c r="CC712" s="11"/>
      <c r="CD712" s="11"/>
      <c r="CE712" s="11"/>
      <c r="CF712" s="11"/>
      <c r="CG712" s="6"/>
      <c r="CH712" s="10"/>
      <c r="CI712" s="11"/>
      <c r="CJ712" s="11"/>
      <c r="CK712" s="11"/>
      <c r="CL712" s="11"/>
      <c r="CM712" s="11"/>
      <c r="CN712" s="11"/>
      <c r="CO712" s="11"/>
      <c r="CP712" s="11"/>
    </row>
    <row r="713" spans="1:94" ht="15.75" x14ac:dyDescent="0.25">
      <c r="A713" s="17"/>
      <c r="B713" s="17"/>
      <c r="C713" s="24"/>
      <c r="D713" s="24"/>
      <c r="E713" s="24"/>
      <c r="F713" s="25"/>
      <c r="G713" s="25"/>
      <c r="H713" s="46"/>
      <c r="I713" s="81" t="str">
        <f t="shared" si="232"/>
        <v/>
      </c>
      <c r="J713" s="28" t="str">
        <f t="shared" si="233"/>
        <v/>
      </c>
      <c r="K713" s="29" t="str">
        <f t="shared" si="234"/>
        <v/>
      </c>
      <c r="L713" s="99" t="str">
        <f t="shared" si="235"/>
        <v/>
      </c>
      <c r="M713" s="30" t="str">
        <f t="shared" si="236"/>
        <v/>
      </c>
      <c r="N713" s="31" t="str">
        <f t="shared" si="237"/>
        <v/>
      </c>
      <c r="P713" s="14">
        <f t="shared" si="220"/>
        <v>-154</v>
      </c>
      <c r="Q713" s="14"/>
      <c r="R713" s="56" t="e">
        <f t="shared" si="221"/>
        <v>#N/A</v>
      </c>
      <c r="S713" s="56" t="e">
        <f t="shared" si="222"/>
        <v>#N/A</v>
      </c>
      <c r="T713" s="98" t="e">
        <f t="shared" si="223"/>
        <v>#N/A</v>
      </c>
      <c r="U713" s="11" t="e">
        <f t="shared" si="224"/>
        <v>#N/A</v>
      </c>
      <c r="V713" s="11" t="e">
        <f t="shared" si="225"/>
        <v>#N/A</v>
      </c>
      <c r="W713" s="11" t="e">
        <f t="shared" si="226"/>
        <v>#N/A</v>
      </c>
      <c r="X713" s="11" t="e">
        <f t="shared" si="227"/>
        <v>#N/A</v>
      </c>
      <c r="Y713" s="11" t="e">
        <f t="shared" si="228"/>
        <v>#N/A</v>
      </c>
      <c r="Z713" s="11" t="e">
        <f t="shared" si="229"/>
        <v>#N/A</v>
      </c>
      <c r="AA713" s="56" t="e">
        <f t="shared" si="230"/>
        <v>#N/A</v>
      </c>
      <c r="AB713" s="56" t="e">
        <f t="shared" si="231"/>
        <v>#N/A</v>
      </c>
      <c r="AC713" s="35" t="e">
        <f t="shared" si="238"/>
        <v>#N/A</v>
      </c>
      <c r="AD713" s="35" t="e">
        <f t="shared" si="239"/>
        <v>#N/A</v>
      </c>
      <c r="AE713" s="35" t="e">
        <f t="shared" si="240"/>
        <v>#N/A</v>
      </c>
      <c r="AF713" s="35" t="e">
        <f t="shared" si="241"/>
        <v>#N/A</v>
      </c>
      <c r="AI713" s="10"/>
      <c r="AJ713" s="11"/>
      <c r="AK713" s="10"/>
      <c r="AL713" s="11"/>
      <c r="AM713" s="10"/>
      <c r="AN713" s="10"/>
      <c r="AO713" s="10"/>
      <c r="AP713" s="10"/>
      <c r="AQ713" s="10"/>
      <c r="AS713" s="10"/>
      <c r="AT713" s="11"/>
      <c r="AU713" s="11"/>
      <c r="AV713" s="11"/>
      <c r="AW713" s="11"/>
      <c r="AX713" s="11"/>
      <c r="AY713" s="11"/>
      <c r="AZ713" s="11"/>
      <c r="BA713" s="11"/>
      <c r="BC713" s="10"/>
      <c r="BD713" s="11"/>
      <c r="BE713" s="11"/>
      <c r="BF713" s="11"/>
      <c r="BG713" s="11"/>
      <c r="BH713" s="11"/>
      <c r="BI713" s="11"/>
      <c r="BJ713" s="11"/>
      <c r="BK713" s="11"/>
      <c r="BL713" s="11"/>
      <c r="BM713" s="10"/>
      <c r="BN713" s="11"/>
      <c r="BO713" s="10"/>
      <c r="BP713" s="11"/>
      <c r="BQ713" s="10"/>
      <c r="BR713" s="10"/>
      <c r="BS713" s="10"/>
      <c r="BT713" s="10"/>
      <c r="BU713" s="10"/>
      <c r="BV713" s="6"/>
      <c r="BW713" s="6"/>
      <c r="BX713" s="10"/>
      <c r="BY713" s="11"/>
      <c r="BZ713" s="11"/>
      <c r="CA713" s="11"/>
      <c r="CB713" s="11"/>
      <c r="CC713" s="11"/>
      <c r="CD713" s="11"/>
      <c r="CE713" s="11"/>
      <c r="CF713" s="11"/>
      <c r="CG713" s="6"/>
      <c r="CH713" s="10"/>
      <c r="CI713" s="11"/>
      <c r="CJ713" s="11"/>
      <c r="CK713" s="11"/>
      <c r="CL713" s="11"/>
      <c r="CM713" s="11"/>
      <c r="CN713" s="11"/>
      <c r="CO713" s="11"/>
      <c r="CP713" s="11"/>
    </row>
    <row r="714" spans="1:94" ht="15.75" x14ac:dyDescent="0.25">
      <c r="A714" s="17"/>
      <c r="B714" s="17"/>
      <c r="C714" s="24"/>
      <c r="D714" s="24"/>
      <c r="E714" s="24"/>
      <c r="F714" s="25"/>
      <c r="G714" s="25"/>
      <c r="H714" s="46"/>
      <c r="I714" s="81" t="str">
        <f t="shared" si="232"/>
        <v/>
      </c>
      <c r="J714" s="28" t="str">
        <f t="shared" si="233"/>
        <v/>
      </c>
      <c r="K714" s="29" t="str">
        <f t="shared" si="234"/>
        <v/>
      </c>
      <c r="L714" s="99" t="str">
        <f t="shared" si="235"/>
        <v/>
      </c>
      <c r="M714" s="30" t="str">
        <f t="shared" si="236"/>
        <v/>
      </c>
      <c r="N714" s="31" t="str">
        <f t="shared" si="237"/>
        <v/>
      </c>
      <c r="P714" s="14">
        <f t="shared" si="220"/>
        <v>-154</v>
      </c>
      <c r="Q714" s="14"/>
      <c r="R714" s="56" t="e">
        <f t="shared" si="221"/>
        <v>#N/A</v>
      </c>
      <c r="S714" s="56" t="e">
        <f t="shared" si="222"/>
        <v>#N/A</v>
      </c>
      <c r="T714" s="98" t="e">
        <f t="shared" si="223"/>
        <v>#N/A</v>
      </c>
      <c r="U714" s="11" t="e">
        <f t="shared" si="224"/>
        <v>#N/A</v>
      </c>
      <c r="V714" s="11" t="e">
        <f t="shared" si="225"/>
        <v>#N/A</v>
      </c>
      <c r="W714" s="11" t="e">
        <f t="shared" si="226"/>
        <v>#N/A</v>
      </c>
      <c r="X714" s="11" t="e">
        <f t="shared" si="227"/>
        <v>#N/A</v>
      </c>
      <c r="Y714" s="11" t="e">
        <f t="shared" si="228"/>
        <v>#N/A</v>
      </c>
      <c r="Z714" s="11" t="e">
        <f t="shared" si="229"/>
        <v>#N/A</v>
      </c>
      <c r="AA714" s="56" t="e">
        <f t="shared" si="230"/>
        <v>#N/A</v>
      </c>
      <c r="AB714" s="56" t="e">
        <f t="shared" si="231"/>
        <v>#N/A</v>
      </c>
      <c r="AC714" s="35" t="e">
        <f t="shared" si="238"/>
        <v>#N/A</v>
      </c>
      <c r="AD714" s="35" t="e">
        <f t="shared" si="239"/>
        <v>#N/A</v>
      </c>
      <c r="AE714" s="35" t="e">
        <f t="shared" si="240"/>
        <v>#N/A</v>
      </c>
      <c r="AF714" s="35" t="e">
        <f t="shared" si="241"/>
        <v>#N/A</v>
      </c>
      <c r="AI714" s="10"/>
      <c r="AJ714" s="11"/>
      <c r="AK714" s="10"/>
      <c r="AL714" s="11"/>
      <c r="AM714" s="10"/>
      <c r="AN714" s="10"/>
      <c r="AO714" s="10"/>
      <c r="AP714" s="10"/>
      <c r="AQ714" s="10"/>
      <c r="AS714" s="10"/>
      <c r="AT714" s="11"/>
      <c r="AU714" s="11"/>
      <c r="AV714" s="11"/>
      <c r="AW714" s="11"/>
      <c r="AX714" s="11"/>
      <c r="AY714" s="11"/>
      <c r="AZ714" s="11"/>
      <c r="BA714" s="11"/>
      <c r="BC714" s="10"/>
      <c r="BD714" s="11"/>
      <c r="BE714" s="11"/>
      <c r="BF714" s="11"/>
      <c r="BG714" s="11"/>
      <c r="BH714" s="11"/>
      <c r="BI714" s="11"/>
      <c r="BJ714" s="11"/>
      <c r="BK714" s="11"/>
      <c r="BL714" s="11"/>
      <c r="BM714" s="10"/>
      <c r="BN714" s="11"/>
      <c r="BO714" s="10"/>
      <c r="BP714" s="11"/>
      <c r="BQ714" s="10"/>
      <c r="BR714" s="10"/>
      <c r="BS714" s="10"/>
      <c r="BT714" s="10"/>
      <c r="BU714" s="10"/>
      <c r="BV714" s="6"/>
      <c r="BW714" s="6"/>
      <c r="BX714" s="10"/>
      <c r="BY714" s="11"/>
      <c r="BZ714" s="11"/>
      <c r="CA714" s="11"/>
      <c r="CB714" s="11"/>
      <c r="CC714" s="11"/>
      <c r="CD714" s="11"/>
      <c r="CE714" s="11"/>
      <c r="CF714" s="11"/>
      <c r="CG714" s="6"/>
      <c r="CH714" s="10"/>
      <c r="CI714" s="11"/>
      <c r="CJ714" s="11"/>
      <c r="CK714" s="11"/>
      <c r="CL714" s="11"/>
      <c r="CM714" s="11"/>
      <c r="CN714" s="11"/>
      <c r="CO714" s="11"/>
      <c r="CP714" s="11"/>
    </row>
    <row r="715" spans="1:94" ht="15.75" x14ac:dyDescent="0.25">
      <c r="A715" s="17"/>
      <c r="B715" s="17"/>
      <c r="C715" s="24"/>
      <c r="D715" s="24"/>
      <c r="E715" s="24"/>
      <c r="F715" s="25"/>
      <c r="G715" s="25"/>
      <c r="H715" s="46"/>
      <c r="I715" s="81" t="str">
        <f t="shared" si="232"/>
        <v/>
      </c>
      <c r="J715" s="28" t="str">
        <f t="shared" si="233"/>
        <v/>
      </c>
      <c r="K715" s="29" t="str">
        <f t="shared" si="234"/>
        <v/>
      </c>
      <c r="L715" s="99" t="str">
        <f t="shared" si="235"/>
        <v/>
      </c>
      <c r="M715" s="30" t="str">
        <f t="shared" si="236"/>
        <v/>
      </c>
      <c r="N715" s="31" t="str">
        <f t="shared" si="237"/>
        <v/>
      </c>
      <c r="P715" s="14">
        <f t="shared" si="220"/>
        <v>-154</v>
      </c>
      <c r="Q715" s="14"/>
      <c r="R715" s="56" t="e">
        <f t="shared" si="221"/>
        <v>#N/A</v>
      </c>
      <c r="S715" s="56" t="e">
        <f t="shared" si="222"/>
        <v>#N/A</v>
      </c>
      <c r="T715" s="98" t="e">
        <f t="shared" si="223"/>
        <v>#N/A</v>
      </c>
      <c r="U715" s="11" t="e">
        <f t="shared" si="224"/>
        <v>#N/A</v>
      </c>
      <c r="V715" s="11" t="e">
        <f t="shared" si="225"/>
        <v>#N/A</v>
      </c>
      <c r="W715" s="11" t="e">
        <f t="shared" si="226"/>
        <v>#N/A</v>
      </c>
      <c r="X715" s="11" t="e">
        <f t="shared" si="227"/>
        <v>#N/A</v>
      </c>
      <c r="Y715" s="11" t="e">
        <f t="shared" si="228"/>
        <v>#N/A</v>
      </c>
      <c r="Z715" s="11" t="e">
        <f t="shared" si="229"/>
        <v>#N/A</v>
      </c>
      <c r="AA715" s="56" t="e">
        <f t="shared" si="230"/>
        <v>#N/A</v>
      </c>
      <c r="AB715" s="56" t="e">
        <f t="shared" si="231"/>
        <v>#N/A</v>
      </c>
      <c r="AC715" s="35" t="e">
        <f t="shared" si="238"/>
        <v>#N/A</v>
      </c>
      <c r="AD715" s="35" t="e">
        <f t="shared" si="239"/>
        <v>#N/A</v>
      </c>
      <c r="AE715" s="35" t="e">
        <f t="shared" si="240"/>
        <v>#N/A</v>
      </c>
      <c r="AF715" s="35" t="e">
        <f t="shared" si="241"/>
        <v>#N/A</v>
      </c>
      <c r="AI715" s="10"/>
      <c r="AJ715" s="11"/>
      <c r="AK715" s="10"/>
      <c r="AL715" s="11"/>
      <c r="AM715" s="10"/>
      <c r="AN715" s="10"/>
      <c r="AO715" s="10"/>
      <c r="AP715" s="10"/>
      <c r="AQ715" s="10"/>
      <c r="AS715" s="10"/>
      <c r="AT715" s="11"/>
      <c r="AU715" s="11"/>
      <c r="AV715" s="11"/>
      <c r="AW715" s="11"/>
      <c r="AX715" s="11"/>
      <c r="AY715" s="11"/>
      <c r="AZ715" s="11"/>
      <c r="BA715" s="11"/>
      <c r="BC715" s="10"/>
      <c r="BD715" s="11"/>
      <c r="BE715" s="11"/>
      <c r="BF715" s="11"/>
      <c r="BG715" s="11"/>
      <c r="BH715" s="11"/>
      <c r="BI715" s="11"/>
      <c r="BJ715" s="11"/>
      <c r="BK715" s="11"/>
      <c r="BL715" s="11"/>
      <c r="BM715" s="10"/>
      <c r="BN715" s="11"/>
      <c r="BO715" s="10"/>
      <c r="BP715" s="11"/>
      <c r="BQ715" s="10"/>
      <c r="BR715" s="10"/>
      <c r="BS715" s="10"/>
      <c r="BT715" s="10"/>
      <c r="BU715" s="10"/>
      <c r="BV715" s="6"/>
      <c r="BW715" s="6"/>
      <c r="BX715" s="10"/>
      <c r="BY715" s="11"/>
      <c r="BZ715" s="11"/>
      <c r="CA715" s="11"/>
      <c r="CB715" s="11"/>
      <c r="CC715" s="11"/>
      <c r="CD715" s="11"/>
      <c r="CE715" s="11"/>
      <c r="CF715" s="11"/>
      <c r="CG715" s="6"/>
      <c r="CH715" s="10"/>
      <c r="CI715" s="11"/>
      <c r="CJ715" s="11"/>
      <c r="CK715" s="11"/>
      <c r="CL715" s="11"/>
      <c r="CM715" s="11"/>
      <c r="CN715" s="11"/>
      <c r="CO715" s="11"/>
      <c r="CP715" s="11"/>
    </row>
    <row r="716" spans="1:94" ht="15.75" x14ac:dyDescent="0.25">
      <c r="A716" s="17"/>
      <c r="B716" s="17"/>
      <c r="C716" s="24"/>
      <c r="D716" s="24"/>
      <c r="E716" s="24"/>
      <c r="F716" s="25"/>
      <c r="G716" s="25"/>
      <c r="H716" s="46"/>
      <c r="I716" s="81" t="str">
        <f t="shared" si="232"/>
        <v/>
      </c>
      <c r="J716" s="28" t="str">
        <f t="shared" si="233"/>
        <v/>
      </c>
      <c r="K716" s="29" t="str">
        <f t="shared" si="234"/>
        <v/>
      </c>
      <c r="L716" s="99" t="str">
        <f t="shared" si="235"/>
        <v/>
      </c>
      <c r="M716" s="30" t="str">
        <f t="shared" si="236"/>
        <v/>
      </c>
      <c r="N716" s="31" t="str">
        <f t="shared" si="237"/>
        <v/>
      </c>
      <c r="P716" s="14">
        <f t="shared" ref="P716:P779" si="242">((C716-22)*7)+D716</f>
        <v>-154</v>
      </c>
      <c r="Q716" s="14"/>
      <c r="R716" s="56" t="e">
        <f t="shared" ref="R716:R779" si="243">LOOKUP($P716,$AI$12:$AI$205,IF($B716,$AJ$12:$AJ$205,$BN$12:$BN$205))</f>
        <v>#N/A</v>
      </c>
      <c r="S716" s="56" t="e">
        <f t="shared" ref="S716:S779" si="244">LOOKUP($P716,$AI$12:$AI$205,IF($B716,$AK$12:$AK$205,$BO$12:$BO$205))</f>
        <v>#N/A</v>
      </c>
      <c r="T716" s="98" t="e">
        <f t="shared" ref="T716:T779" si="245">LOOKUP($P716,$AI$12:$AI$205,IF($B716,$AL$12:$AL$205,$BP$12:$BP$205))</f>
        <v>#N/A</v>
      </c>
      <c r="U716" s="11" t="e">
        <f t="shared" ref="U716:U779" si="246">LOOKUP($P716,$AS$19:$AS$205,IF($B716,$AT$19:$AT$205,$BY$19:$BY$205))</f>
        <v>#N/A</v>
      </c>
      <c r="V716" s="11" t="e">
        <f t="shared" ref="V716:V779" si="247">LOOKUP($P716,$AS$19:$AS$205,IF($B716,$AU$19:$AU$205,$BZ$19:$BZ$205))</f>
        <v>#N/A</v>
      </c>
      <c r="W716" s="11" t="e">
        <f t="shared" ref="W716:W779" si="248">LOOKUP($P716,$AS$19:$AS$205,IF($B716,$AV$19:$AV$205,$CA$19:$CA$205))</f>
        <v>#N/A</v>
      </c>
      <c r="X716" s="11" t="e">
        <f t="shared" ref="X716:X779" si="249">LOOKUP($P716,$BC$19:$BC$205,IF($B716,$BD$19:$BD$205,$CI$19:$CI$205))</f>
        <v>#N/A</v>
      </c>
      <c r="Y716" s="11" t="e">
        <f t="shared" ref="Y716:Y779" si="250">LOOKUP($P716,$BC$19:$BC$205,IF($B716,$BE$19:$BE$205,$CJ$19:$CJ$205))</f>
        <v>#N/A</v>
      </c>
      <c r="Z716" s="11" t="e">
        <f t="shared" ref="Z716:Z779" si="251">LOOKUP($P716,$BC$19:$BC$205,IF($B716,$BF$19:$BF$205,$CK$19:$CK$205))</f>
        <v>#N/A</v>
      </c>
      <c r="AA716" s="56" t="e">
        <f t="shared" ref="AA716:AA779" si="252">LOOKUP($P716,$AI$12:$AI$205,IF($B716,$AN$12:$AN$205,$BR$12:$BR$205))</f>
        <v>#N/A</v>
      </c>
      <c r="AB716" s="56" t="e">
        <f t="shared" ref="AB716:AB779" si="253">LOOKUP($P716,$AI$12:$AI$205,IF($B716,$AP$12:$AP$205,$BT$12:$BT$205))</f>
        <v>#N/A</v>
      </c>
      <c r="AC716" s="35" t="e">
        <f t="shared" si="238"/>
        <v>#N/A</v>
      </c>
      <c r="AD716" s="35" t="e">
        <f t="shared" si="239"/>
        <v>#N/A</v>
      </c>
      <c r="AE716" s="35" t="e">
        <f t="shared" si="240"/>
        <v>#N/A</v>
      </c>
      <c r="AF716" s="35" t="e">
        <f t="shared" si="241"/>
        <v>#N/A</v>
      </c>
      <c r="AI716" s="10"/>
      <c r="AJ716" s="11"/>
      <c r="AK716" s="10"/>
      <c r="AL716" s="11"/>
      <c r="AM716" s="10"/>
      <c r="AN716" s="10"/>
      <c r="AO716" s="10"/>
      <c r="AP716" s="10"/>
      <c r="AQ716" s="10"/>
      <c r="AS716" s="10"/>
      <c r="AT716" s="11"/>
      <c r="AU716" s="11"/>
      <c r="AV716" s="11"/>
      <c r="AW716" s="11"/>
      <c r="AX716" s="11"/>
      <c r="AY716" s="11"/>
      <c r="AZ716" s="11"/>
      <c r="BA716" s="11"/>
      <c r="BC716" s="10"/>
      <c r="BD716" s="11"/>
      <c r="BE716" s="11"/>
      <c r="BF716" s="11"/>
      <c r="BG716" s="11"/>
      <c r="BH716" s="11"/>
      <c r="BI716" s="11"/>
      <c r="BJ716" s="11"/>
      <c r="BK716" s="11"/>
      <c r="BL716" s="11"/>
      <c r="BM716" s="10"/>
      <c r="BN716" s="11"/>
      <c r="BO716" s="10"/>
      <c r="BP716" s="11"/>
      <c r="BQ716" s="10"/>
      <c r="BR716" s="10"/>
      <c r="BS716" s="10"/>
      <c r="BT716" s="10"/>
      <c r="BU716" s="10"/>
      <c r="BV716" s="6"/>
      <c r="BW716" s="6"/>
      <c r="BX716" s="10"/>
      <c r="BY716" s="11"/>
      <c r="BZ716" s="11"/>
      <c r="CA716" s="11"/>
      <c r="CB716" s="11"/>
      <c r="CC716" s="11"/>
      <c r="CD716" s="11"/>
      <c r="CE716" s="11"/>
      <c r="CF716" s="11"/>
      <c r="CG716" s="6"/>
      <c r="CH716" s="10"/>
      <c r="CI716" s="11"/>
      <c r="CJ716" s="11"/>
      <c r="CK716" s="11"/>
      <c r="CL716" s="11"/>
      <c r="CM716" s="11"/>
      <c r="CN716" s="11"/>
      <c r="CO716" s="11"/>
      <c r="CP716" s="11"/>
    </row>
    <row r="717" spans="1:94" ht="15.75" x14ac:dyDescent="0.25">
      <c r="A717" s="17"/>
      <c r="B717" s="17"/>
      <c r="C717" s="24"/>
      <c r="D717" s="24"/>
      <c r="E717" s="24"/>
      <c r="F717" s="25"/>
      <c r="G717" s="25"/>
      <c r="H717" s="46"/>
      <c r="I717" s="81" t="str">
        <f t="shared" ref="I717:I780" si="254">IF(OR(P717&lt;0,P717&gt;196,C717&gt;50,E717=""),"",IF(((E717/S717)^(R717)-1)/(R717*T717)&gt;3,3+(E717-AC717)/AD717,IF(((E717/S717)^(R717)-1)/(R717*T717)&lt;-3,-3+(E717-AE717)/AF717,((E717/S717)^(R717)-1)/(R717*T717))))</f>
        <v/>
      </c>
      <c r="J717" s="28" t="str">
        <f t="shared" ref="J717:J780" si="255">IF(OR(P717&lt;11,P717&gt;196,F717=""),"",((F717/V717)^(U717)-1)/(U717*W717))</f>
        <v/>
      </c>
      <c r="K717" s="29" t="str">
        <f t="shared" ref="K717:K780" si="256">IF(OR(P717&lt;11,P717&gt;196,G717=""),"",((G717/Y717)^(X717)-1)/(X717*Z717))</f>
        <v/>
      </c>
      <c r="L717" s="99" t="str">
        <f t="shared" ref="L717:L780" si="257">IF(OR(P717&lt;4,P717&gt;196,E717=""),"",NORMSDIST(I717))</f>
        <v/>
      </c>
      <c r="M717" s="30" t="str">
        <f t="shared" ref="M717:M780" si="258">IF(OR(P717&lt;11,P717&gt;196,F717=""),"",NORMSDIST(J717))</f>
        <v/>
      </c>
      <c r="N717" s="31" t="str">
        <f t="shared" ref="N717:N780" si="259">IF(OR(P717&lt;11,P717&gt;196,G717=""),"",NORMSDIST(K717))</f>
        <v/>
      </c>
      <c r="P717" s="14">
        <f t="shared" si="242"/>
        <v>-154</v>
      </c>
      <c r="Q717" s="14"/>
      <c r="R717" s="56" t="e">
        <f t="shared" si="243"/>
        <v>#N/A</v>
      </c>
      <c r="S717" s="56" t="e">
        <f t="shared" si="244"/>
        <v>#N/A</v>
      </c>
      <c r="T717" s="98" t="e">
        <f t="shared" si="245"/>
        <v>#N/A</v>
      </c>
      <c r="U717" s="11" t="e">
        <f t="shared" si="246"/>
        <v>#N/A</v>
      </c>
      <c r="V717" s="11" t="e">
        <f t="shared" si="247"/>
        <v>#N/A</v>
      </c>
      <c r="W717" s="11" t="e">
        <f t="shared" si="248"/>
        <v>#N/A</v>
      </c>
      <c r="X717" s="11" t="e">
        <f t="shared" si="249"/>
        <v>#N/A</v>
      </c>
      <c r="Y717" s="11" t="e">
        <f t="shared" si="250"/>
        <v>#N/A</v>
      </c>
      <c r="Z717" s="11" t="e">
        <f t="shared" si="251"/>
        <v>#N/A</v>
      </c>
      <c r="AA717" s="56" t="e">
        <f t="shared" si="252"/>
        <v>#N/A</v>
      </c>
      <c r="AB717" s="56" t="e">
        <f t="shared" si="253"/>
        <v>#N/A</v>
      </c>
      <c r="AC717" s="35" t="e">
        <f t="shared" ref="AC717:AC780" si="260">$S717*(1+$R717*$T717*3)^(1/$R717)</f>
        <v>#N/A</v>
      </c>
      <c r="AD717" s="35" t="e">
        <f t="shared" ref="AD717:AD780" si="261">$S717*(1+$R717*$T717*3)^(1/$R717)-$S717*(1+$R717*$T717*2)^(1/$R717)</f>
        <v>#N/A</v>
      </c>
      <c r="AE717" s="35" t="e">
        <f t="shared" ref="AE717:AE780" si="262">$S717*(1+$R717*$T717*(-3))^(1/$R717)</f>
        <v>#N/A</v>
      </c>
      <c r="AF717" s="35" t="e">
        <f t="shared" ref="AF717:AF780" si="263">$S717*(1+$R717*$T717*(-2))^(1/$R717)-$S717*(1+$R717*$T717*(-3))^(1/$R717)</f>
        <v>#N/A</v>
      </c>
      <c r="AI717" s="10"/>
      <c r="AJ717" s="11"/>
      <c r="AK717" s="10"/>
      <c r="AL717" s="11"/>
      <c r="AM717" s="10"/>
      <c r="AN717" s="10"/>
      <c r="AO717" s="10"/>
      <c r="AP717" s="10"/>
      <c r="AQ717" s="10"/>
      <c r="AS717" s="10"/>
      <c r="AT717" s="11"/>
      <c r="AU717" s="11"/>
      <c r="AV717" s="11"/>
      <c r="AW717" s="11"/>
      <c r="AX717" s="11"/>
      <c r="AY717" s="11"/>
      <c r="AZ717" s="11"/>
      <c r="BA717" s="11"/>
      <c r="BC717" s="10"/>
      <c r="BD717" s="11"/>
      <c r="BE717" s="11"/>
      <c r="BF717" s="11"/>
      <c r="BG717" s="11"/>
      <c r="BH717" s="11"/>
      <c r="BI717" s="11"/>
      <c r="BJ717" s="11"/>
      <c r="BK717" s="11"/>
      <c r="BL717" s="11"/>
      <c r="BM717" s="10"/>
      <c r="BN717" s="11"/>
      <c r="BO717" s="10"/>
      <c r="BP717" s="11"/>
      <c r="BQ717" s="10"/>
      <c r="BR717" s="10"/>
      <c r="BS717" s="10"/>
      <c r="BT717" s="10"/>
      <c r="BU717" s="10"/>
      <c r="BV717" s="6"/>
      <c r="BW717" s="6"/>
      <c r="BX717" s="10"/>
      <c r="BY717" s="11"/>
      <c r="BZ717" s="11"/>
      <c r="CA717" s="11"/>
      <c r="CB717" s="11"/>
      <c r="CC717" s="11"/>
      <c r="CD717" s="11"/>
      <c r="CE717" s="11"/>
      <c r="CF717" s="11"/>
      <c r="CG717" s="6"/>
      <c r="CH717" s="10"/>
      <c r="CI717" s="11"/>
      <c r="CJ717" s="11"/>
      <c r="CK717" s="11"/>
      <c r="CL717" s="11"/>
      <c r="CM717" s="11"/>
      <c r="CN717" s="11"/>
      <c r="CO717" s="11"/>
      <c r="CP717" s="11"/>
    </row>
    <row r="718" spans="1:94" ht="15.75" x14ac:dyDescent="0.25">
      <c r="A718" s="17"/>
      <c r="B718" s="17"/>
      <c r="C718" s="24"/>
      <c r="D718" s="24"/>
      <c r="E718" s="24"/>
      <c r="F718" s="25"/>
      <c r="G718" s="25"/>
      <c r="H718" s="46"/>
      <c r="I718" s="81" t="str">
        <f t="shared" si="254"/>
        <v/>
      </c>
      <c r="J718" s="28" t="str">
        <f t="shared" si="255"/>
        <v/>
      </c>
      <c r="K718" s="29" t="str">
        <f t="shared" si="256"/>
        <v/>
      </c>
      <c r="L718" s="99" t="str">
        <f t="shared" si="257"/>
        <v/>
      </c>
      <c r="M718" s="30" t="str">
        <f t="shared" si="258"/>
        <v/>
      </c>
      <c r="N718" s="31" t="str">
        <f t="shared" si="259"/>
        <v/>
      </c>
      <c r="P718" s="14">
        <f t="shared" si="242"/>
        <v>-154</v>
      </c>
      <c r="Q718" s="14"/>
      <c r="R718" s="56" t="e">
        <f t="shared" si="243"/>
        <v>#N/A</v>
      </c>
      <c r="S718" s="56" t="e">
        <f t="shared" si="244"/>
        <v>#N/A</v>
      </c>
      <c r="T718" s="98" t="e">
        <f t="shared" si="245"/>
        <v>#N/A</v>
      </c>
      <c r="U718" s="11" t="e">
        <f t="shared" si="246"/>
        <v>#N/A</v>
      </c>
      <c r="V718" s="11" t="e">
        <f t="shared" si="247"/>
        <v>#N/A</v>
      </c>
      <c r="W718" s="11" t="e">
        <f t="shared" si="248"/>
        <v>#N/A</v>
      </c>
      <c r="X718" s="11" t="e">
        <f t="shared" si="249"/>
        <v>#N/A</v>
      </c>
      <c r="Y718" s="11" t="e">
        <f t="shared" si="250"/>
        <v>#N/A</v>
      </c>
      <c r="Z718" s="11" t="e">
        <f t="shared" si="251"/>
        <v>#N/A</v>
      </c>
      <c r="AA718" s="56" t="e">
        <f t="shared" si="252"/>
        <v>#N/A</v>
      </c>
      <c r="AB718" s="56" t="e">
        <f t="shared" si="253"/>
        <v>#N/A</v>
      </c>
      <c r="AC718" s="35" t="e">
        <f t="shared" si="260"/>
        <v>#N/A</v>
      </c>
      <c r="AD718" s="35" t="e">
        <f t="shared" si="261"/>
        <v>#N/A</v>
      </c>
      <c r="AE718" s="35" t="e">
        <f t="shared" si="262"/>
        <v>#N/A</v>
      </c>
      <c r="AF718" s="35" t="e">
        <f t="shared" si="263"/>
        <v>#N/A</v>
      </c>
      <c r="AI718" s="10"/>
      <c r="AJ718" s="11"/>
      <c r="AK718" s="10"/>
      <c r="AL718" s="11"/>
      <c r="AM718" s="10"/>
      <c r="AN718" s="10"/>
      <c r="AO718" s="10"/>
      <c r="AP718" s="10"/>
      <c r="AQ718" s="10"/>
      <c r="AS718" s="10"/>
      <c r="AT718" s="11"/>
      <c r="AU718" s="11"/>
      <c r="AV718" s="11"/>
      <c r="AW718" s="11"/>
      <c r="AX718" s="11"/>
      <c r="AY718" s="11"/>
      <c r="AZ718" s="11"/>
      <c r="BA718" s="11"/>
      <c r="BC718" s="10"/>
      <c r="BD718" s="11"/>
      <c r="BE718" s="11"/>
      <c r="BF718" s="11"/>
      <c r="BG718" s="11"/>
      <c r="BH718" s="11"/>
      <c r="BI718" s="11"/>
      <c r="BJ718" s="11"/>
      <c r="BK718" s="11"/>
      <c r="BL718" s="11"/>
      <c r="BM718" s="10"/>
      <c r="BN718" s="11"/>
      <c r="BO718" s="10"/>
      <c r="BP718" s="11"/>
      <c r="BQ718" s="10"/>
      <c r="BR718" s="10"/>
      <c r="BS718" s="10"/>
      <c r="BT718" s="10"/>
      <c r="BU718" s="10"/>
      <c r="BV718" s="6"/>
      <c r="BW718" s="6"/>
      <c r="BX718" s="10"/>
      <c r="BY718" s="11"/>
      <c r="BZ718" s="11"/>
      <c r="CA718" s="11"/>
      <c r="CB718" s="11"/>
      <c r="CC718" s="11"/>
      <c r="CD718" s="11"/>
      <c r="CE718" s="11"/>
      <c r="CF718" s="11"/>
      <c r="CG718" s="6"/>
      <c r="CH718" s="10"/>
      <c r="CI718" s="11"/>
      <c r="CJ718" s="11"/>
      <c r="CK718" s="11"/>
      <c r="CL718" s="11"/>
      <c r="CM718" s="11"/>
      <c r="CN718" s="11"/>
      <c r="CO718" s="11"/>
      <c r="CP718" s="11"/>
    </row>
    <row r="719" spans="1:94" ht="15.75" x14ac:dyDescent="0.25">
      <c r="A719" s="17"/>
      <c r="B719" s="17"/>
      <c r="C719" s="24"/>
      <c r="D719" s="24"/>
      <c r="E719" s="24"/>
      <c r="F719" s="25"/>
      <c r="G719" s="25"/>
      <c r="H719" s="46"/>
      <c r="I719" s="81" t="str">
        <f t="shared" si="254"/>
        <v/>
      </c>
      <c r="J719" s="28" t="str">
        <f t="shared" si="255"/>
        <v/>
      </c>
      <c r="K719" s="29" t="str">
        <f t="shared" si="256"/>
        <v/>
      </c>
      <c r="L719" s="99" t="str">
        <f t="shared" si="257"/>
        <v/>
      </c>
      <c r="M719" s="30" t="str">
        <f t="shared" si="258"/>
        <v/>
      </c>
      <c r="N719" s="31" t="str">
        <f t="shared" si="259"/>
        <v/>
      </c>
      <c r="P719" s="14">
        <f t="shared" si="242"/>
        <v>-154</v>
      </c>
      <c r="Q719" s="14"/>
      <c r="R719" s="56" t="e">
        <f t="shared" si="243"/>
        <v>#N/A</v>
      </c>
      <c r="S719" s="56" t="e">
        <f t="shared" si="244"/>
        <v>#N/A</v>
      </c>
      <c r="T719" s="98" t="e">
        <f t="shared" si="245"/>
        <v>#N/A</v>
      </c>
      <c r="U719" s="11" t="e">
        <f t="shared" si="246"/>
        <v>#N/A</v>
      </c>
      <c r="V719" s="11" t="e">
        <f t="shared" si="247"/>
        <v>#N/A</v>
      </c>
      <c r="W719" s="11" t="e">
        <f t="shared" si="248"/>
        <v>#N/A</v>
      </c>
      <c r="X719" s="11" t="e">
        <f t="shared" si="249"/>
        <v>#N/A</v>
      </c>
      <c r="Y719" s="11" t="e">
        <f t="shared" si="250"/>
        <v>#N/A</v>
      </c>
      <c r="Z719" s="11" t="e">
        <f t="shared" si="251"/>
        <v>#N/A</v>
      </c>
      <c r="AA719" s="56" t="e">
        <f t="shared" si="252"/>
        <v>#N/A</v>
      </c>
      <c r="AB719" s="56" t="e">
        <f t="shared" si="253"/>
        <v>#N/A</v>
      </c>
      <c r="AC719" s="35" t="e">
        <f t="shared" si="260"/>
        <v>#N/A</v>
      </c>
      <c r="AD719" s="35" t="e">
        <f t="shared" si="261"/>
        <v>#N/A</v>
      </c>
      <c r="AE719" s="35" t="e">
        <f t="shared" si="262"/>
        <v>#N/A</v>
      </c>
      <c r="AF719" s="35" t="e">
        <f t="shared" si="263"/>
        <v>#N/A</v>
      </c>
      <c r="AI719" s="10"/>
      <c r="AJ719" s="11"/>
      <c r="AK719" s="10"/>
      <c r="AL719" s="11"/>
      <c r="AM719" s="10"/>
      <c r="AN719" s="10"/>
      <c r="AO719" s="10"/>
      <c r="AP719" s="10"/>
      <c r="AQ719" s="10"/>
      <c r="AS719" s="10"/>
      <c r="AT719" s="11"/>
      <c r="AU719" s="11"/>
      <c r="AV719" s="11"/>
      <c r="AW719" s="11"/>
      <c r="AX719" s="11"/>
      <c r="AY719" s="11"/>
      <c r="AZ719" s="11"/>
      <c r="BA719" s="11"/>
      <c r="BC719" s="10"/>
      <c r="BD719" s="11"/>
      <c r="BE719" s="11"/>
      <c r="BF719" s="11"/>
      <c r="BG719" s="11"/>
      <c r="BH719" s="11"/>
      <c r="BI719" s="11"/>
      <c r="BJ719" s="11"/>
      <c r="BK719" s="11"/>
      <c r="BL719" s="11"/>
      <c r="BM719" s="10"/>
      <c r="BN719" s="11"/>
      <c r="BO719" s="10"/>
      <c r="BP719" s="11"/>
      <c r="BQ719" s="10"/>
      <c r="BR719" s="10"/>
      <c r="BS719" s="10"/>
      <c r="BT719" s="10"/>
      <c r="BU719" s="10"/>
      <c r="BV719" s="6"/>
      <c r="BW719" s="6"/>
      <c r="BX719" s="10"/>
      <c r="BY719" s="11"/>
      <c r="BZ719" s="11"/>
      <c r="CA719" s="11"/>
      <c r="CB719" s="11"/>
      <c r="CC719" s="11"/>
      <c r="CD719" s="11"/>
      <c r="CE719" s="11"/>
      <c r="CF719" s="11"/>
      <c r="CG719" s="6"/>
      <c r="CH719" s="10"/>
      <c r="CI719" s="11"/>
      <c r="CJ719" s="11"/>
      <c r="CK719" s="11"/>
      <c r="CL719" s="11"/>
      <c r="CM719" s="11"/>
      <c r="CN719" s="11"/>
      <c r="CO719" s="11"/>
      <c r="CP719" s="11"/>
    </row>
    <row r="720" spans="1:94" ht="15.75" x14ac:dyDescent="0.25">
      <c r="A720" s="17"/>
      <c r="B720" s="17"/>
      <c r="C720" s="24"/>
      <c r="D720" s="24"/>
      <c r="E720" s="24"/>
      <c r="F720" s="25"/>
      <c r="G720" s="25"/>
      <c r="H720" s="46"/>
      <c r="I720" s="81" t="str">
        <f t="shared" si="254"/>
        <v/>
      </c>
      <c r="J720" s="28" t="str">
        <f t="shared" si="255"/>
        <v/>
      </c>
      <c r="K720" s="29" t="str">
        <f t="shared" si="256"/>
        <v/>
      </c>
      <c r="L720" s="99" t="str">
        <f t="shared" si="257"/>
        <v/>
      </c>
      <c r="M720" s="30" t="str">
        <f t="shared" si="258"/>
        <v/>
      </c>
      <c r="N720" s="31" t="str">
        <f t="shared" si="259"/>
        <v/>
      </c>
      <c r="P720" s="14">
        <f t="shared" si="242"/>
        <v>-154</v>
      </c>
      <c r="Q720" s="14"/>
      <c r="R720" s="56" t="e">
        <f t="shared" si="243"/>
        <v>#N/A</v>
      </c>
      <c r="S720" s="56" t="e">
        <f t="shared" si="244"/>
        <v>#N/A</v>
      </c>
      <c r="T720" s="98" t="e">
        <f t="shared" si="245"/>
        <v>#N/A</v>
      </c>
      <c r="U720" s="11" t="e">
        <f t="shared" si="246"/>
        <v>#N/A</v>
      </c>
      <c r="V720" s="11" t="e">
        <f t="shared" si="247"/>
        <v>#N/A</v>
      </c>
      <c r="W720" s="11" t="e">
        <f t="shared" si="248"/>
        <v>#N/A</v>
      </c>
      <c r="X720" s="11" t="e">
        <f t="shared" si="249"/>
        <v>#N/A</v>
      </c>
      <c r="Y720" s="11" t="e">
        <f t="shared" si="250"/>
        <v>#N/A</v>
      </c>
      <c r="Z720" s="11" t="e">
        <f t="shared" si="251"/>
        <v>#N/A</v>
      </c>
      <c r="AA720" s="56" t="e">
        <f t="shared" si="252"/>
        <v>#N/A</v>
      </c>
      <c r="AB720" s="56" t="e">
        <f t="shared" si="253"/>
        <v>#N/A</v>
      </c>
      <c r="AC720" s="35" t="e">
        <f t="shared" si="260"/>
        <v>#N/A</v>
      </c>
      <c r="AD720" s="35" t="e">
        <f t="shared" si="261"/>
        <v>#N/A</v>
      </c>
      <c r="AE720" s="35" t="e">
        <f t="shared" si="262"/>
        <v>#N/A</v>
      </c>
      <c r="AF720" s="35" t="e">
        <f t="shared" si="263"/>
        <v>#N/A</v>
      </c>
      <c r="AI720" s="10"/>
      <c r="AJ720" s="11"/>
      <c r="AK720" s="10"/>
      <c r="AL720" s="11"/>
      <c r="AM720" s="10"/>
      <c r="AN720" s="10"/>
      <c r="AO720" s="10"/>
      <c r="AP720" s="10"/>
      <c r="AQ720" s="10"/>
      <c r="AS720" s="10"/>
      <c r="AT720" s="11"/>
      <c r="AU720" s="11"/>
      <c r="AV720" s="11"/>
      <c r="AW720" s="11"/>
      <c r="AX720" s="11"/>
      <c r="AY720" s="11"/>
      <c r="AZ720" s="11"/>
      <c r="BA720" s="11"/>
      <c r="BC720" s="10"/>
      <c r="BD720" s="11"/>
      <c r="BE720" s="11"/>
      <c r="BF720" s="11"/>
      <c r="BG720" s="11"/>
      <c r="BH720" s="11"/>
      <c r="BI720" s="11"/>
      <c r="BJ720" s="11"/>
      <c r="BK720" s="11"/>
      <c r="BL720" s="11"/>
      <c r="BM720" s="10"/>
      <c r="BN720" s="11"/>
      <c r="BO720" s="10"/>
      <c r="BP720" s="11"/>
      <c r="BQ720" s="10"/>
      <c r="BR720" s="10"/>
      <c r="BS720" s="10"/>
      <c r="BT720" s="10"/>
      <c r="BU720" s="10"/>
      <c r="BV720" s="6"/>
      <c r="BW720" s="6"/>
      <c r="BX720" s="10"/>
      <c r="BY720" s="11"/>
      <c r="BZ720" s="11"/>
      <c r="CA720" s="11"/>
      <c r="CB720" s="11"/>
      <c r="CC720" s="11"/>
      <c r="CD720" s="11"/>
      <c r="CE720" s="11"/>
      <c r="CF720" s="11"/>
      <c r="CG720" s="6"/>
      <c r="CH720" s="10"/>
      <c r="CI720" s="11"/>
      <c r="CJ720" s="11"/>
      <c r="CK720" s="11"/>
      <c r="CL720" s="11"/>
      <c r="CM720" s="11"/>
      <c r="CN720" s="11"/>
      <c r="CO720" s="11"/>
      <c r="CP720" s="11"/>
    </row>
    <row r="721" spans="1:94" ht="15.75" x14ac:dyDescent="0.25">
      <c r="A721" s="17"/>
      <c r="B721" s="17"/>
      <c r="C721" s="24"/>
      <c r="D721" s="24"/>
      <c r="E721" s="24"/>
      <c r="F721" s="25"/>
      <c r="G721" s="25"/>
      <c r="H721" s="46"/>
      <c r="I721" s="81" t="str">
        <f t="shared" si="254"/>
        <v/>
      </c>
      <c r="J721" s="28" t="str">
        <f t="shared" si="255"/>
        <v/>
      </c>
      <c r="K721" s="29" t="str">
        <f t="shared" si="256"/>
        <v/>
      </c>
      <c r="L721" s="99" t="str">
        <f t="shared" si="257"/>
        <v/>
      </c>
      <c r="M721" s="30" t="str">
        <f t="shared" si="258"/>
        <v/>
      </c>
      <c r="N721" s="31" t="str">
        <f t="shared" si="259"/>
        <v/>
      </c>
      <c r="P721" s="14">
        <f t="shared" si="242"/>
        <v>-154</v>
      </c>
      <c r="Q721" s="14"/>
      <c r="R721" s="56" t="e">
        <f t="shared" si="243"/>
        <v>#N/A</v>
      </c>
      <c r="S721" s="56" t="e">
        <f t="shared" si="244"/>
        <v>#N/A</v>
      </c>
      <c r="T721" s="98" t="e">
        <f t="shared" si="245"/>
        <v>#N/A</v>
      </c>
      <c r="U721" s="11" t="e">
        <f t="shared" si="246"/>
        <v>#N/A</v>
      </c>
      <c r="V721" s="11" t="e">
        <f t="shared" si="247"/>
        <v>#N/A</v>
      </c>
      <c r="W721" s="11" t="e">
        <f t="shared" si="248"/>
        <v>#N/A</v>
      </c>
      <c r="X721" s="11" t="e">
        <f t="shared" si="249"/>
        <v>#N/A</v>
      </c>
      <c r="Y721" s="11" t="e">
        <f t="shared" si="250"/>
        <v>#N/A</v>
      </c>
      <c r="Z721" s="11" t="e">
        <f t="shared" si="251"/>
        <v>#N/A</v>
      </c>
      <c r="AA721" s="56" t="e">
        <f t="shared" si="252"/>
        <v>#N/A</v>
      </c>
      <c r="AB721" s="56" t="e">
        <f t="shared" si="253"/>
        <v>#N/A</v>
      </c>
      <c r="AC721" s="35" t="e">
        <f t="shared" si="260"/>
        <v>#N/A</v>
      </c>
      <c r="AD721" s="35" t="e">
        <f t="shared" si="261"/>
        <v>#N/A</v>
      </c>
      <c r="AE721" s="35" t="e">
        <f t="shared" si="262"/>
        <v>#N/A</v>
      </c>
      <c r="AF721" s="35" t="e">
        <f t="shared" si="263"/>
        <v>#N/A</v>
      </c>
      <c r="AI721" s="10"/>
      <c r="AJ721" s="11"/>
      <c r="AK721" s="10"/>
      <c r="AL721" s="11"/>
      <c r="AM721" s="10"/>
      <c r="AN721" s="10"/>
      <c r="AO721" s="10"/>
      <c r="AP721" s="10"/>
      <c r="AQ721" s="10"/>
      <c r="AS721" s="10"/>
      <c r="AT721" s="11"/>
      <c r="AU721" s="11"/>
      <c r="AV721" s="11"/>
      <c r="AW721" s="11"/>
      <c r="AX721" s="11"/>
      <c r="AY721" s="11"/>
      <c r="AZ721" s="11"/>
      <c r="BA721" s="11"/>
      <c r="BC721" s="10"/>
      <c r="BD721" s="11"/>
      <c r="BE721" s="11"/>
      <c r="BF721" s="11"/>
      <c r="BG721" s="11"/>
      <c r="BH721" s="11"/>
      <c r="BI721" s="11"/>
      <c r="BJ721" s="11"/>
      <c r="BK721" s="11"/>
      <c r="BL721" s="11"/>
      <c r="BM721" s="10"/>
      <c r="BN721" s="11"/>
      <c r="BO721" s="10"/>
      <c r="BP721" s="11"/>
      <c r="BQ721" s="10"/>
      <c r="BR721" s="10"/>
      <c r="BS721" s="10"/>
      <c r="BT721" s="10"/>
      <c r="BU721" s="10"/>
      <c r="BV721" s="6"/>
      <c r="BW721" s="6"/>
      <c r="BX721" s="10"/>
      <c r="BY721" s="11"/>
      <c r="BZ721" s="11"/>
      <c r="CA721" s="11"/>
      <c r="CB721" s="11"/>
      <c r="CC721" s="11"/>
      <c r="CD721" s="11"/>
      <c r="CE721" s="11"/>
      <c r="CF721" s="11"/>
      <c r="CG721" s="6"/>
      <c r="CH721" s="10"/>
      <c r="CI721" s="11"/>
      <c r="CJ721" s="11"/>
      <c r="CK721" s="11"/>
      <c r="CL721" s="11"/>
      <c r="CM721" s="11"/>
      <c r="CN721" s="11"/>
      <c r="CO721" s="11"/>
      <c r="CP721" s="11"/>
    </row>
    <row r="722" spans="1:94" ht="15.75" x14ac:dyDescent="0.25">
      <c r="A722" s="17"/>
      <c r="B722" s="17"/>
      <c r="C722" s="24"/>
      <c r="D722" s="24"/>
      <c r="E722" s="24"/>
      <c r="F722" s="25"/>
      <c r="G722" s="25"/>
      <c r="H722" s="46"/>
      <c r="I722" s="81" t="str">
        <f t="shared" si="254"/>
        <v/>
      </c>
      <c r="J722" s="28" t="str">
        <f t="shared" si="255"/>
        <v/>
      </c>
      <c r="K722" s="29" t="str">
        <f t="shared" si="256"/>
        <v/>
      </c>
      <c r="L722" s="99" t="str">
        <f t="shared" si="257"/>
        <v/>
      </c>
      <c r="M722" s="30" t="str">
        <f t="shared" si="258"/>
        <v/>
      </c>
      <c r="N722" s="31" t="str">
        <f t="shared" si="259"/>
        <v/>
      </c>
      <c r="P722" s="14">
        <f t="shared" si="242"/>
        <v>-154</v>
      </c>
      <c r="Q722" s="14"/>
      <c r="R722" s="56" t="e">
        <f t="shared" si="243"/>
        <v>#N/A</v>
      </c>
      <c r="S722" s="56" t="e">
        <f t="shared" si="244"/>
        <v>#N/A</v>
      </c>
      <c r="T722" s="98" t="e">
        <f t="shared" si="245"/>
        <v>#N/A</v>
      </c>
      <c r="U722" s="11" t="e">
        <f t="shared" si="246"/>
        <v>#N/A</v>
      </c>
      <c r="V722" s="11" t="e">
        <f t="shared" si="247"/>
        <v>#N/A</v>
      </c>
      <c r="W722" s="11" t="e">
        <f t="shared" si="248"/>
        <v>#N/A</v>
      </c>
      <c r="X722" s="11" t="e">
        <f t="shared" si="249"/>
        <v>#N/A</v>
      </c>
      <c r="Y722" s="11" t="e">
        <f t="shared" si="250"/>
        <v>#N/A</v>
      </c>
      <c r="Z722" s="11" t="e">
        <f t="shared" si="251"/>
        <v>#N/A</v>
      </c>
      <c r="AA722" s="56" t="e">
        <f t="shared" si="252"/>
        <v>#N/A</v>
      </c>
      <c r="AB722" s="56" t="e">
        <f t="shared" si="253"/>
        <v>#N/A</v>
      </c>
      <c r="AC722" s="35" t="e">
        <f t="shared" si="260"/>
        <v>#N/A</v>
      </c>
      <c r="AD722" s="35" t="e">
        <f t="shared" si="261"/>
        <v>#N/A</v>
      </c>
      <c r="AE722" s="35" t="e">
        <f t="shared" si="262"/>
        <v>#N/A</v>
      </c>
      <c r="AF722" s="35" t="e">
        <f t="shared" si="263"/>
        <v>#N/A</v>
      </c>
      <c r="AI722" s="10"/>
      <c r="AJ722" s="11"/>
      <c r="AK722" s="10"/>
      <c r="AL722" s="11"/>
      <c r="AM722" s="10"/>
      <c r="AN722" s="10"/>
      <c r="AO722" s="10"/>
      <c r="AP722" s="10"/>
      <c r="AQ722" s="10"/>
      <c r="AS722" s="10"/>
      <c r="AT722" s="11"/>
      <c r="AU722" s="11"/>
      <c r="AV722" s="11"/>
      <c r="AW722" s="11"/>
      <c r="AX722" s="11"/>
      <c r="AY722" s="11"/>
      <c r="AZ722" s="11"/>
      <c r="BA722" s="11"/>
      <c r="BC722" s="10"/>
      <c r="BD722" s="11"/>
      <c r="BE722" s="11"/>
      <c r="BF722" s="11"/>
      <c r="BG722" s="11"/>
      <c r="BH722" s="11"/>
      <c r="BI722" s="11"/>
      <c r="BJ722" s="11"/>
      <c r="BK722" s="11"/>
      <c r="BL722" s="11"/>
      <c r="BM722" s="10"/>
      <c r="BN722" s="11"/>
      <c r="BO722" s="10"/>
      <c r="BP722" s="11"/>
      <c r="BQ722" s="10"/>
      <c r="BR722" s="10"/>
      <c r="BS722" s="10"/>
      <c r="BT722" s="10"/>
      <c r="BU722" s="10"/>
      <c r="BV722" s="6"/>
      <c r="BW722" s="6"/>
      <c r="BX722" s="10"/>
      <c r="BY722" s="11"/>
      <c r="BZ722" s="11"/>
      <c r="CA722" s="11"/>
      <c r="CB722" s="11"/>
      <c r="CC722" s="11"/>
      <c r="CD722" s="11"/>
      <c r="CE722" s="11"/>
      <c r="CF722" s="11"/>
      <c r="CG722" s="6"/>
      <c r="CH722" s="10"/>
      <c r="CI722" s="11"/>
      <c r="CJ722" s="11"/>
      <c r="CK722" s="11"/>
      <c r="CL722" s="11"/>
      <c r="CM722" s="11"/>
      <c r="CN722" s="11"/>
      <c r="CO722" s="11"/>
      <c r="CP722" s="11"/>
    </row>
    <row r="723" spans="1:94" ht="15.75" x14ac:dyDescent="0.25">
      <c r="A723" s="17"/>
      <c r="B723" s="17"/>
      <c r="C723" s="24"/>
      <c r="D723" s="24"/>
      <c r="E723" s="24"/>
      <c r="F723" s="25"/>
      <c r="G723" s="25"/>
      <c r="H723" s="46"/>
      <c r="I723" s="81" t="str">
        <f t="shared" si="254"/>
        <v/>
      </c>
      <c r="J723" s="28" t="str">
        <f t="shared" si="255"/>
        <v/>
      </c>
      <c r="K723" s="29" t="str">
        <f t="shared" si="256"/>
        <v/>
      </c>
      <c r="L723" s="99" t="str">
        <f t="shared" si="257"/>
        <v/>
      </c>
      <c r="M723" s="30" t="str">
        <f t="shared" si="258"/>
        <v/>
      </c>
      <c r="N723" s="31" t="str">
        <f t="shared" si="259"/>
        <v/>
      </c>
      <c r="P723" s="14">
        <f t="shared" si="242"/>
        <v>-154</v>
      </c>
      <c r="Q723" s="14"/>
      <c r="R723" s="56" t="e">
        <f t="shared" si="243"/>
        <v>#N/A</v>
      </c>
      <c r="S723" s="56" t="e">
        <f t="shared" si="244"/>
        <v>#N/A</v>
      </c>
      <c r="T723" s="98" t="e">
        <f t="shared" si="245"/>
        <v>#N/A</v>
      </c>
      <c r="U723" s="11" t="e">
        <f t="shared" si="246"/>
        <v>#N/A</v>
      </c>
      <c r="V723" s="11" t="e">
        <f t="shared" si="247"/>
        <v>#N/A</v>
      </c>
      <c r="W723" s="11" t="e">
        <f t="shared" si="248"/>
        <v>#N/A</v>
      </c>
      <c r="X723" s="11" t="e">
        <f t="shared" si="249"/>
        <v>#N/A</v>
      </c>
      <c r="Y723" s="11" t="e">
        <f t="shared" si="250"/>
        <v>#N/A</v>
      </c>
      <c r="Z723" s="11" t="e">
        <f t="shared" si="251"/>
        <v>#N/A</v>
      </c>
      <c r="AA723" s="56" t="e">
        <f t="shared" si="252"/>
        <v>#N/A</v>
      </c>
      <c r="AB723" s="56" t="e">
        <f t="shared" si="253"/>
        <v>#N/A</v>
      </c>
      <c r="AC723" s="35" t="e">
        <f t="shared" si="260"/>
        <v>#N/A</v>
      </c>
      <c r="AD723" s="35" t="e">
        <f t="shared" si="261"/>
        <v>#N/A</v>
      </c>
      <c r="AE723" s="35" t="e">
        <f t="shared" si="262"/>
        <v>#N/A</v>
      </c>
      <c r="AF723" s="35" t="e">
        <f t="shared" si="263"/>
        <v>#N/A</v>
      </c>
      <c r="AI723" s="10"/>
      <c r="AJ723" s="11"/>
      <c r="AK723" s="10"/>
      <c r="AL723" s="11"/>
      <c r="AM723" s="10"/>
      <c r="AN723" s="10"/>
      <c r="AO723" s="10"/>
      <c r="AP723" s="10"/>
      <c r="AQ723" s="10"/>
      <c r="AS723" s="10"/>
      <c r="AT723" s="11"/>
      <c r="AU723" s="11"/>
      <c r="AV723" s="11"/>
      <c r="AW723" s="11"/>
      <c r="AX723" s="11"/>
      <c r="AY723" s="11"/>
      <c r="AZ723" s="11"/>
      <c r="BA723" s="11"/>
      <c r="BC723" s="10"/>
      <c r="BD723" s="11"/>
      <c r="BE723" s="11"/>
      <c r="BF723" s="11"/>
      <c r="BG723" s="11"/>
      <c r="BH723" s="11"/>
      <c r="BI723" s="11"/>
      <c r="BJ723" s="11"/>
      <c r="BK723" s="11"/>
      <c r="BL723" s="11"/>
      <c r="BM723" s="10"/>
      <c r="BN723" s="11"/>
      <c r="BO723" s="10"/>
      <c r="BP723" s="11"/>
      <c r="BQ723" s="10"/>
      <c r="BR723" s="10"/>
      <c r="BS723" s="10"/>
      <c r="BT723" s="10"/>
      <c r="BU723" s="10"/>
      <c r="BV723" s="6"/>
      <c r="BW723" s="6"/>
      <c r="BX723" s="10"/>
      <c r="BY723" s="11"/>
      <c r="BZ723" s="11"/>
      <c r="CA723" s="11"/>
      <c r="CB723" s="11"/>
      <c r="CC723" s="11"/>
      <c r="CD723" s="11"/>
      <c r="CE723" s="11"/>
      <c r="CF723" s="11"/>
      <c r="CG723" s="6"/>
      <c r="CH723" s="10"/>
      <c r="CI723" s="11"/>
      <c r="CJ723" s="11"/>
      <c r="CK723" s="11"/>
      <c r="CL723" s="11"/>
      <c r="CM723" s="11"/>
      <c r="CN723" s="11"/>
      <c r="CO723" s="11"/>
      <c r="CP723" s="11"/>
    </row>
    <row r="724" spans="1:94" ht="15.75" x14ac:dyDescent="0.25">
      <c r="A724" s="17"/>
      <c r="B724" s="17"/>
      <c r="C724" s="24"/>
      <c r="D724" s="24"/>
      <c r="E724" s="24"/>
      <c r="F724" s="25"/>
      <c r="G724" s="25"/>
      <c r="H724" s="46"/>
      <c r="I724" s="81" t="str">
        <f t="shared" si="254"/>
        <v/>
      </c>
      <c r="J724" s="28" t="str">
        <f t="shared" si="255"/>
        <v/>
      </c>
      <c r="K724" s="29" t="str">
        <f t="shared" si="256"/>
        <v/>
      </c>
      <c r="L724" s="99" t="str">
        <f t="shared" si="257"/>
        <v/>
      </c>
      <c r="M724" s="30" t="str">
        <f t="shared" si="258"/>
        <v/>
      </c>
      <c r="N724" s="31" t="str">
        <f t="shared" si="259"/>
        <v/>
      </c>
      <c r="P724" s="14">
        <f t="shared" si="242"/>
        <v>-154</v>
      </c>
      <c r="Q724" s="14"/>
      <c r="R724" s="56" t="e">
        <f t="shared" si="243"/>
        <v>#N/A</v>
      </c>
      <c r="S724" s="56" t="e">
        <f t="shared" si="244"/>
        <v>#N/A</v>
      </c>
      <c r="T724" s="98" t="e">
        <f t="shared" si="245"/>
        <v>#N/A</v>
      </c>
      <c r="U724" s="11" t="e">
        <f t="shared" si="246"/>
        <v>#N/A</v>
      </c>
      <c r="V724" s="11" t="e">
        <f t="shared" si="247"/>
        <v>#N/A</v>
      </c>
      <c r="W724" s="11" t="e">
        <f t="shared" si="248"/>
        <v>#N/A</v>
      </c>
      <c r="X724" s="11" t="e">
        <f t="shared" si="249"/>
        <v>#N/A</v>
      </c>
      <c r="Y724" s="11" t="e">
        <f t="shared" si="250"/>
        <v>#N/A</v>
      </c>
      <c r="Z724" s="11" t="e">
        <f t="shared" si="251"/>
        <v>#N/A</v>
      </c>
      <c r="AA724" s="56" t="e">
        <f t="shared" si="252"/>
        <v>#N/A</v>
      </c>
      <c r="AB724" s="56" t="e">
        <f t="shared" si="253"/>
        <v>#N/A</v>
      </c>
      <c r="AC724" s="35" t="e">
        <f t="shared" si="260"/>
        <v>#N/A</v>
      </c>
      <c r="AD724" s="35" t="e">
        <f t="shared" si="261"/>
        <v>#N/A</v>
      </c>
      <c r="AE724" s="35" t="e">
        <f t="shared" si="262"/>
        <v>#N/A</v>
      </c>
      <c r="AF724" s="35" t="e">
        <f t="shared" si="263"/>
        <v>#N/A</v>
      </c>
      <c r="AI724" s="10"/>
      <c r="AJ724" s="11"/>
      <c r="AK724" s="10"/>
      <c r="AL724" s="11"/>
      <c r="AM724" s="10"/>
      <c r="AN724" s="10"/>
      <c r="AO724" s="10"/>
      <c r="AP724" s="10"/>
      <c r="AQ724" s="10"/>
      <c r="AS724" s="10"/>
      <c r="AT724" s="11"/>
      <c r="AU724" s="11"/>
      <c r="AV724" s="11"/>
      <c r="AW724" s="11"/>
      <c r="AX724" s="11"/>
      <c r="AY724" s="11"/>
      <c r="AZ724" s="11"/>
      <c r="BA724" s="11"/>
      <c r="BC724" s="10"/>
      <c r="BD724" s="11"/>
      <c r="BE724" s="11"/>
      <c r="BF724" s="11"/>
      <c r="BG724" s="11"/>
      <c r="BH724" s="11"/>
      <c r="BI724" s="11"/>
      <c r="BJ724" s="11"/>
      <c r="BK724" s="11"/>
      <c r="BL724" s="11"/>
      <c r="BM724" s="10"/>
      <c r="BN724" s="11"/>
      <c r="BO724" s="10"/>
      <c r="BP724" s="11"/>
      <c r="BQ724" s="10"/>
      <c r="BR724" s="10"/>
      <c r="BS724" s="10"/>
      <c r="BT724" s="10"/>
      <c r="BU724" s="10"/>
      <c r="BV724" s="6"/>
      <c r="BW724" s="6"/>
      <c r="BX724" s="10"/>
      <c r="BY724" s="11"/>
      <c r="BZ724" s="11"/>
      <c r="CA724" s="11"/>
      <c r="CB724" s="11"/>
      <c r="CC724" s="11"/>
      <c r="CD724" s="11"/>
      <c r="CE724" s="11"/>
      <c r="CF724" s="11"/>
      <c r="CG724" s="6"/>
      <c r="CH724" s="10"/>
      <c r="CI724" s="11"/>
      <c r="CJ724" s="11"/>
      <c r="CK724" s="11"/>
      <c r="CL724" s="11"/>
      <c r="CM724" s="11"/>
      <c r="CN724" s="11"/>
      <c r="CO724" s="11"/>
      <c r="CP724" s="11"/>
    </row>
    <row r="725" spans="1:94" ht="15.75" x14ac:dyDescent="0.25">
      <c r="A725" s="17"/>
      <c r="B725" s="17"/>
      <c r="C725" s="24"/>
      <c r="D725" s="24"/>
      <c r="E725" s="24"/>
      <c r="F725" s="25"/>
      <c r="G725" s="25"/>
      <c r="H725" s="46"/>
      <c r="I725" s="81" t="str">
        <f t="shared" si="254"/>
        <v/>
      </c>
      <c r="J725" s="28" t="str">
        <f t="shared" si="255"/>
        <v/>
      </c>
      <c r="K725" s="29" t="str">
        <f t="shared" si="256"/>
        <v/>
      </c>
      <c r="L725" s="99" t="str">
        <f t="shared" si="257"/>
        <v/>
      </c>
      <c r="M725" s="30" t="str">
        <f t="shared" si="258"/>
        <v/>
      </c>
      <c r="N725" s="31" t="str">
        <f t="shared" si="259"/>
        <v/>
      </c>
      <c r="P725" s="14">
        <f t="shared" si="242"/>
        <v>-154</v>
      </c>
      <c r="Q725" s="14"/>
      <c r="R725" s="56" t="e">
        <f t="shared" si="243"/>
        <v>#N/A</v>
      </c>
      <c r="S725" s="56" t="e">
        <f t="shared" si="244"/>
        <v>#N/A</v>
      </c>
      <c r="T725" s="98" t="e">
        <f t="shared" si="245"/>
        <v>#N/A</v>
      </c>
      <c r="U725" s="11" t="e">
        <f t="shared" si="246"/>
        <v>#N/A</v>
      </c>
      <c r="V725" s="11" t="e">
        <f t="shared" si="247"/>
        <v>#N/A</v>
      </c>
      <c r="W725" s="11" t="e">
        <f t="shared" si="248"/>
        <v>#N/A</v>
      </c>
      <c r="X725" s="11" t="e">
        <f t="shared" si="249"/>
        <v>#N/A</v>
      </c>
      <c r="Y725" s="11" t="e">
        <f t="shared" si="250"/>
        <v>#N/A</v>
      </c>
      <c r="Z725" s="11" t="e">
        <f t="shared" si="251"/>
        <v>#N/A</v>
      </c>
      <c r="AA725" s="56" t="e">
        <f t="shared" si="252"/>
        <v>#N/A</v>
      </c>
      <c r="AB725" s="56" t="e">
        <f t="shared" si="253"/>
        <v>#N/A</v>
      </c>
      <c r="AC725" s="35" t="e">
        <f t="shared" si="260"/>
        <v>#N/A</v>
      </c>
      <c r="AD725" s="35" t="e">
        <f t="shared" si="261"/>
        <v>#N/A</v>
      </c>
      <c r="AE725" s="35" t="e">
        <f t="shared" si="262"/>
        <v>#N/A</v>
      </c>
      <c r="AF725" s="35" t="e">
        <f t="shared" si="263"/>
        <v>#N/A</v>
      </c>
      <c r="AI725" s="10"/>
      <c r="AJ725" s="11"/>
      <c r="AK725" s="10"/>
      <c r="AL725" s="11"/>
      <c r="AM725" s="10"/>
      <c r="AN725" s="10"/>
      <c r="AO725" s="10"/>
      <c r="AP725" s="10"/>
      <c r="AQ725" s="10"/>
      <c r="AS725" s="10"/>
      <c r="AT725" s="11"/>
      <c r="AU725" s="11"/>
      <c r="AV725" s="11"/>
      <c r="AW725" s="11"/>
      <c r="AX725" s="11"/>
      <c r="AY725" s="11"/>
      <c r="AZ725" s="11"/>
      <c r="BA725" s="11"/>
      <c r="BC725" s="10"/>
      <c r="BD725" s="11"/>
      <c r="BE725" s="11"/>
      <c r="BF725" s="11"/>
      <c r="BG725" s="11"/>
      <c r="BH725" s="11"/>
      <c r="BI725" s="11"/>
      <c r="BJ725" s="11"/>
      <c r="BK725" s="11"/>
      <c r="BL725" s="11"/>
      <c r="BM725" s="10"/>
      <c r="BN725" s="11"/>
      <c r="BO725" s="10"/>
      <c r="BP725" s="11"/>
      <c r="BQ725" s="10"/>
      <c r="BR725" s="10"/>
      <c r="BS725" s="10"/>
      <c r="BT725" s="10"/>
      <c r="BU725" s="10"/>
      <c r="BV725" s="6"/>
      <c r="BW725" s="6"/>
      <c r="BX725" s="10"/>
      <c r="BY725" s="11"/>
      <c r="BZ725" s="11"/>
      <c r="CA725" s="11"/>
      <c r="CB725" s="11"/>
      <c r="CC725" s="11"/>
      <c r="CD725" s="11"/>
      <c r="CE725" s="11"/>
      <c r="CF725" s="11"/>
      <c r="CG725" s="6"/>
      <c r="CH725" s="10"/>
      <c r="CI725" s="11"/>
      <c r="CJ725" s="11"/>
      <c r="CK725" s="11"/>
      <c r="CL725" s="11"/>
      <c r="CM725" s="11"/>
      <c r="CN725" s="11"/>
      <c r="CO725" s="11"/>
      <c r="CP725" s="11"/>
    </row>
    <row r="726" spans="1:94" ht="15.75" x14ac:dyDescent="0.25">
      <c r="A726" s="17"/>
      <c r="B726" s="17"/>
      <c r="C726" s="24"/>
      <c r="D726" s="24"/>
      <c r="E726" s="24"/>
      <c r="F726" s="25"/>
      <c r="G726" s="25"/>
      <c r="H726" s="46"/>
      <c r="I726" s="81" t="str">
        <f t="shared" si="254"/>
        <v/>
      </c>
      <c r="J726" s="28" t="str">
        <f t="shared" si="255"/>
        <v/>
      </c>
      <c r="K726" s="29" t="str">
        <f t="shared" si="256"/>
        <v/>
      </c>
      <c r="L726" s="99" t="str">
        <f t="shared" si="257"/>
        <v/>
      </c>
      <c r="M726" s="30" t="str">
        <f t="shared" si="258"/>
        <v/>
      </c>
      <c r="N726" s="31" t="str">
        <f t="shared" si="259"/>
        <v/>
      </c>
      <c r="P726" s="14">
        <f t="shared" si="242"/>
        <v>-154</v>
      </c>
      <c r="Q726" s="14"/>
      <c r="R726" s="56" t="e">
        <f t="shared" si="243"/>
        <v>#N/A</v>
      </c>
      <c r="S726" s="56" t="e">
        <f t="shared" si="244"/>
        <v>#N/A</v>
      </c>
      <c r="T726" s="98" t="e">
        <f t="shared" si="245"/>
        <v>#N/A</v>
      </c>
      <c r="U726" s="11" t="e">
        <f t="shared" si="246"/>
        <v>#N/A</v>
      </c>
      <c r="V726" s="11" t="e">
        <f t="shared" si="247"/>
        <v>#N/A</v>
      </c>
      <c r="W726" s="11" t="e">
        <f t="shared" si="248"/>
        <v>#N/A</v>
      </c>
      <c r="X726" s="11" t="e">
        <f t="shared" si="249"/>
        <v>#N/A</v>
      </c>
      <c r="Y726" s="11" t="e">
        <f t="shared" si="250"/>
        <v>#N/A</v>
      </c>
      <c r="Z726" s="11" t="e">
        <f t="shared" si="251"/>
        <v>#N/A</v>
      </c>
      <c r="AA726" s="56" t="e">
        <f t="shared" si="252"/>
        <v>#N/A</v>
      </c>
      <c r="AB726" s="56" t="e">
        <f t="shared" si="253"/>
        <v>#N/A</v>
      </c>
      <c r="AC726" s="35" t="e">
        <f t="shared" si="260"/>
        <v>#N/A</v>
      </c>
      <c r="AD726" s="35" t="e">
        <f t="shared" si="261"/>
        <v>#N/A</v>
      </c>
      <c r="AE726" s="35" t="e">
        <f t="shared" si="262"/>
        <v>#N/A</v>
      </c>
      <c r="AF726" s="35" t="e">
        <f t="shared" si="263"/>
        <v>#N/A</v>
      </c>
      <c r="AI726" s="10"/>
      <c r="AJ726" s="11"/>
      <c r="AK726" s="10"/>
      <c r="AL726" s="11"/>
      <c r="AM726" s="10"/>
      <c r="AN726" s="10"/>
      <c r="AO726" s="10"/>
      <c r="AP726" s="10"/>
      <c r="AQ726" s="10"/>
      <c r="AS726" s="10"/>
      <c r="AT726" s="11"/>
      <c r="AU726" s="11"/>
      <c r="AV726" s="11"/>
      <c r="AW726" s="11"/>
      <c r="AX726" s="11"/>
      <c r="AY726" s="11"/>
      <c r="AZ726" s="11"/>
      <c r="BA726" s="11"/>
      <c r="BC726" s="10"/>
      <c r="BD726" s="11"/>
      <c r="BE726" s="11"/>
      <c r="BF726" s="11"/>
      <c r="BG726" s="11"/>
      <c r="BH726" s="11"/>
      <c r="BI726" s="11"/>
      <c r="BJ726" s="11"/>
      <c r="BK726" s="11"/>
      <c r="BL726" s="11"/>
      <c r="BM726" s="10"/>
      <c r="BN726" s="11"/>
      <c r="BO726" s="10"/>
      <c r="BP726" s="11"/>
      <c r="BQ726" s="10"/>
      <c r="BR726" s="10"/>
      <c r="BS726" s="10"/>
      <c r="BT726" s="10"/>
      <c r="BU726" s="10"/>
      <c r="BV726" s="6"/>
      <c r="BW726" s="6"/>
      <c r="BX726" s="10"/>
      <c r="BY726" s="11"/>
      <c r="BZ726" s="11"/>
      <c r="CA726" s="11"/>
      <c r="CB726" s="11"/>
      <c r="CC726" s="11"/>
      <c r="CD726" s="11"/>
      <c r="CE726" s="11"/>
      <c r="CF726" s="11"/>
      <c r="CG726" s="6"/>
      <c r="CH726" s="10"/>
      <c r="CI726" s="11"/>
      <c r="CJ726" s="11"/>
      <c r="CK726" s="11"/>
      <c r="CL726" s="11"/>
      <c r="CM726" s="11"/>
      <c r="CN726" s="11"/>
      <c r="CO726" s="11"/>
      <c r="CP726" s="11"/>
    </row>
    <row r="727" spans="1:94" ht="15.75" x14ac:dyDescent="0.25">
      <c r="A727" s="17"/>
      <c r="B727" s="17"/>
      <c r="C727" s="24"/>
      <c r="D727" s="24"/>
      <c r="E727" s="24"/>
      <c r="F727" s="25"/>
      <c r="G727" s="25"/>
      <c r="H727" s="46"/>
      <c r="I727" s="81" t="str">
        <f t="shared" si="254"/>
        <v/>
      </c>
      <c r="J727" s="28" t="str">
        <f t="shared" si="255"/>
        <v/>
      </c>
      <c r="K727" s="29" t="str">
        <f t="shared" si="256"/>
        <v/>
      </c>
      <c r="L727" s="99" t="str">
        <f t="shared" si="257"/>
        <v/>
      </c>
      <c r="M727" s="30" t="str">
        <f t="shared" si="258"/>
        <v/>
      </c>
      <c r="N727" s="31" t="str">
        <f t="shared" si="259"/>
        <v/>
      </c>
      <c r="P727" s="14">
        <f t="shared" si="242"/>
        <v>-154</v>
      </c>
      <c r="Q727" s="14"/>
      <c r="R727" s="56" t="e">
        <f t="shared" si="243"/>
        <v>#N/A</v>
      </c>
      <c r="S727" s="56" t="e">
        <f t="shared" si="244"/>
        <v>#N/A</v>
      </c>
      <c r="T727" s="98" t="e">
        <f t="shared" si="245"/>
        <v>#N/A</v>
      </c>
      <c r="U727" s="11" t="e">
        <f t="shared" si="246"/>
        <v>#N/A</v>
      </c>
      <c r="V727" s="11" t="e">
        <f t="shared" si="247"/>
        <v>#N/A</v>
      </c>
      <c r="W727" s="11" t="e">
        <f t="shared" si="248"/>
        <v>#N/A</v>
      </c>
      <c r="X727" s="11" t="e">
        <f t="shared" si="249"/>
        <v>#N/A</v>
      </c>
      <c r="Y727" s="11" t="e">
        <f t="shared" si="250"/>
        <v>#N/A</v>
      </c>
      <c r="Z727" s="11" t="e">
        <f t="shared" si="251"/>
        <v>#N/A</v>
      </c>
      <c r="AA727" s="56" t="e">
        <f t="shared" si="252"/>
        <v>#N/A</v>
      </c>
      <c r="AB727" s="56" t="e">
        <f t="shared" si="253"/>
        <v>#N/A</v>
      </c>
      <c r="AC727" s="35" t="e">
        <f t="shared" si="260"/>
        <v>#N/A</v>
      </c>
      <c r="AD727" s="35" t="e">
        <f t="shared" si="261"/>
        <v>#N/A</v>
      </c>
      <c r="AE727" s="35" t="e">
        <f t="shared" si="262"/>
        <v>#N/A</v>
      </c>
      <c r="AF727" s="35" t="e">
        <f t="shared" si="263"/>
        <v>#N/A</v>
      </c>
      <c r="AI727" s="10"/>
      <c r="AJ727" s="11"/>
      <c r="AK727" s="10"/>
      <c r="AL727" s="11"/>
      <c r="AM727" s="10"/>
      <c r="AN727" s="10"/>
      <c r="AO727" s="10"/>
      <c r="AP727" s="10"/>
      <c r="AQ727" s="10"/>
      <c r="AS727" s="10"/>
      <c r="AT727" s="11"/>
      <c r="AU727" s="11"/>
      <c r="AV727" s="11"/>
      <c r="AW727" s="11"/>
      <c r="AX727" s="11"/>
      <c r="AY727" s="11"/>
      <c r="AZ727" s="11"/>
      <c r="BA727" s="11"/>
      <c r="BC727" s="10"/>
      <c r="BD727" s="11"/>
      <c r="BE727" s="11"/>
      <c r="BF727" s="11"/>
      <c r="BG727" s="11"/>
      <c r="BH727" s="11"/>
      <c r="BI727" s="11"/>
      <c r="BJ727" s="11"/>
      <c r="BK727" s="11"/>
      <c r="BL727" s="11"/>
      <c r="BM727" s="10"/>
      <c r="BN727" s="11"/>
      <c r="BO727" s="10"/>
      <c r="BP727" s="11"/>
      <c r="BQ727" s="10"/>
      <c r="BR727" s="10"/>
      <c r="BS727" s="10"/>
      <c r="BT727" s="10"/>
      <c r="BU727" s="10"/>
      <c r="BV727" s="6"/>
      <c r="BW727" s="6"/>
      <c r="BX727" s="10"/>
      <c r="BY727" s="11"/>
      <c r="BZ727" s="11"/>
      <c r="CA727" s="11"/>
      <c r="CB727" s="11"/>
      <c r="CC727" s="11"/>
      <c r="CD727" s="11"/>
      <c r="CE727" s="11"/>
      <c r="CF727" s="11"/>
      <c r="CG727" s="6"/>
      <c r="CH727" s="10"/>
      <c r="CI727" s="11"/>
      <c r="CJ727" s="11"/>
      <c r="CK727" s="11"/>
      <c r="CL727" s="11"/>
      <c r="CM727" s="11"/>
      <c r="CN727" s="11"/>
      <c r="CO727" s="11"/>
      <c r="CP727" s="11"/>
    </row>
    <row r="728" spans="1:94" ht="15.75" x14ac:dyDescent="0.25">
      <c r="A728" s="17"/>
      <c r="B728" s="17"/>
      <c r="C728" s="24"/>
      <c r="D728" s="24"/>
      <c r="E728" s="24"/>
      <c r="F728" s="25"/>
      <c r="G728" s="25"/>
      <c r="H728" s="46"/>
      <c r="I728" s="81" t="str">
        <f t="shared" si="254"/>
        <v/>
      </c>
      <c r="J728" s="28" t="str">
        <f t="shared" si="255"/>
        <v/>
      </c>
      <c r="K728" s="29" t="str">
        <f t="shared" si="256"/>
        <v/>
      </c>
      <c r="L728" s="99" t="str">
        <f t="shared" si="257"/>
        <v/>
      </c>
      <c r="M728" s="30" t="str">
        <f t="shared" si="258"/>
        <v/>
      </c>
      <c r="N728" s="31" t="str">
        <f t="shared" si="259"/>
        <v/>
      </c>
      <c r="P728" s="14">
        <f t="shared" si="242"/>
        <v>-154</v>
      </c>
      <c r="Q728" s="14"/>
      <c r="R728" s="56" t="e">
        <f t="shared" si="243"/>
        <v>#N/A</v>
      </c>
      <c r="S728" s="56" t="e">
        <f t="shared" si="244"/>
        <v>#N/A</v>
      </c>
      <c r="T728" s="98" t="e">
        <f t="shared" si="245"/>
        <v>#N/A</v>
      </c>
      <c r="U728" s="11" t="e">
        <f t="shared" si="246"/>
        <v>#N/A</v>
      </c>
      <c r="V728" s="11" t="e">
        <f t="shared" si="247"/>
        <v>#N/A</v>
      </c>
      <c r="W728" s="11" t="e">
        <f t="shared" si="248"/>
        <v>#N/A</v>
      </c>
      <c r="X728" s="11" t="e">
        <f t="shared" si="249"/>
        <v>#N/A</v>
      </c>
      <c r="Y728" s="11" t="e">
        <f t="shared" si="250"/>
        <v>#N/A</v>
      </c>
      <c r="Z728" s="11" t="e">
        <f t="shared" si="251"/>
        <v>#N/A</v>
      </c>
      <c r="AA728" s="56" t="e">
        <f t="shared" si="252"/>
        <v>#N/A</v>
      </c>
      <c r="AB728" s="56" t="e">
        <f t="shared" si="253"/>
        <v>#N/A</v>
      </c>
      <c r="AC728" s="35" t="e">
        <f t="shared" si="260"/>
        <v>#N/A</v>
      </c>
      <c r="AD728" s="35" t="e">
        <f t="shared" si="261"/>
        <v>#N/A</v>
      </c>
      <c r="AE728" s="35" t="e">
        <f t="shared" si="262"/>
        <v>#N/A</v>
      </c>
      <c r="AF728" s="35" t="e">
        <f t="shared" si="263"/>
        <v>#N/A</v>
      </c>
      <c r="AI728" s="10"/>
      <c r="AJ728" s="11"/>
      <c r="AK728" s="10"/>
      <c r="AL728" s="11"/>
      <c r="AM728" s="10"/>
      <c r="AN728" s="10"/>
      <c r="AO728" s="10"/>
      <c r="AP728" s="10"/>
      <c r="AQ728" s="10"/>
      <c r="AS728" s="10"/>
      <c r="AT728" s="11"/>
      <c r="AU728" s="11"/>
      <c r="AV728" s="11"/>
      <c r="AW728" s="11"/>
      <c r="AX728" s="11"/>
      <c r="AY728" s="11"/>
      <c r="AZ728" s="11"/>
      <c r="BA728" s="11"/>
      <c r="BC728" s="10"/>
      <c r="BD728" s="11"/>
      <c r="BE728" s="11"/>
      <c r="BF728" s="11"/>
      <c r="BG728" s="11"/>
      <c r="BH728" s="11"/>
      <c r="BI728" s="11"/>
      <c r="BJ728" s="11"/>
      <c r="BK728" s="11"/>
      <c r="BL728" s="11"/>
      <c r="BM728" s="10"/>
      <c r="BN728" s="11"/>
      <c r="BO728" s="10"/>
      <c r="BP728" s="11"/>
      <c r="BQ728" s="10"/>
      <c r="BR728" s="10"/>
      <c r="BS728" s="10"/>
      <c r="BT728" s="10"/>
      <c r="BU728" s="10"/>
      <c r="BV728" s="6"/>
      <c r="BW728" s="6"/>
      <c r="BX728" s="10"/>
      <c r="BY728" s="11"/>
      <c r="BZ728" s="11"/>
      <c r="CA728" s="11"/>
      <c r="CB728" s="11"/>
      <c r="CC728" s="11"/>
      <c r="CD728" s="11"/>
      <c r="CE728" s="11"/>
      <c r="CF728" s="11"/>
      <c r="CG728" s="6"/>
      <c r="CH728" s="10"/>
      <c r="CI728" s="11"/>
      <c r="CJ728" s="11"/>
      <c r="CK728" s="11"/>
      <c r="CL728" s="11"/>
      <c r="CM728" s="11"/>
      <c r="CN728" s="11"/>
      <c r="CO728" s="11"/>
      <c r="CP728" s="11"/>
    </row>
    <row r="729" spans="1:94" ht="15.75" x14ac:dyDescent="0.25">
      <c r="A729" s="17"/>
      <c r="B729" s="17"/>
      <c r="C729" s="24"/>
      <c r="D729" s="24"/>
      <c r="E729" s="24"/>
      <c r="F729" s="25"/>
      <c r="G729" s="25"/>
      <c r="H729" s="46"/>
      <c r="I729" s="81" t="str">
        <f t="shared" si="254"/>
        <v/>
      </c>
      <c r="J729" s="28" t="str">
        <f t="shared" si="255"/>
        <v/>
      </c>
      <c r="K729" s="29" t="str">
        <f t="shared" si="256"/>
        <v/>
      </c>
      <c r="L729" s="99" t="str">
        <f t="shared" si="257"/>
        <v/>
      </c>
      <c r="M729" s="30" t="str">
        <f t="shared" si="258"/>
        <v/>
      </c>
      <c r="N729" s="31" t="str">
        <f t="shared" si="259"/>
        <v/>
      </c>
      <c r="P729" s="14">
        <f t="shared" si="242"/>
        <v>-154</v>
      </c>
      <c r="Q729" s="14"/>
      <c r="R729" s="56" t="e">
        <f t="shared" si="243"/>
        <v>#N/A</v>
      </c>
      <c r="S729" s="56" t="e">
        <f t="shared" si="244"/>
        <v>#N/A</v>
      </c>
      <c r="T729" s="98" t="e">
        <f t="shared" si="245"/>
        <v>#N/A</v>
      </c>
      <c r="U729" s="11" t="e">
        <f t="shared" si="246"/>
        <v>#N/A</v>
      </c>
      <c r="V729" s="11" t="e">
        <f t="shared" si="247"/>
        <v>#N/A</v>
      </c>
      <c r="W729" s="11" t="e">
        <f t="shared" si="248"/>
        <v>#N/A</v>
      </c>
      <c r="X729" s="11" t="e">
        <f t="shared" si="249"/>
        <v>#N/A</v>
      </c>
      <c r="Y729" s="11" t="e">
        <f t="shared" si="250"/>
        <v>#N/A</v>
      </c>
      <c r="Z729" s="11" t="e">
        <f t="shared" si="251"/>
        <v>#N/A</v>
      </c>
      <c r="AA729" s="56" t="e">
        <f t="shared" si="252"/>
        <v>#N/A</v>
      </c>
      <c r="AB729" s="56" t="e">
        <f t="shared" si="253"/>
        <v>#N/A</v>
      </c>
      <c r="AC729" s="35" t="e">
        <f t="shared" si="260"/>
        <v>#N/A</v>
      </c>
      <c r="AD729" s="35" t="e">
        <f t="shared" si="261"/>
        <v>#N/A</v>
      </c>
      <c r="AE729" s="35" t="e">
        <f t="shared" si="262"/>
        <v>#N/A</v>
      </c>
      <c r="AF729" s="35" t="e">
        <f t="shared" si="263"/>
        <v>#N/A</v>
      </c>
      <c r="AI729" s="10"/>
      <c r="AJ729" s="11"/>
      <c r="AK729" s="10"/>
      <c r="AL729" s="11"/>
      <c r="AM729" s="10"/>
      <c r="AN729" s="10"/>
      <c r="AO729" s="10"/>
      <c r="AP729" s="10"/>
      <c r="AQ729" s="10"/>
      <c r="AS729" s="10"/>
      <c r="AT729" s="11"/>
      <c r="AU729" s="11"/>
      <c r="AV729" s="11"/>
      <c r="AW729" s="11"/>
      <c r="AX729" s="11"/>
      <c r="AY729" s="11"/>
      <c r="AZ729" s="11"/>
      <c r="BA729" s="11"/>
      <c r="BC729" s="10"/>
      <c r="BD729" s="11"/>
      <c r="BE729" s="11"/>
      <c r="BF729" s="11"/>
      <c r="BG729" s="11"/>
      <c r="BH729" s="11"/>
      <c r="BI729" s="11"/>
      <c r="BJ729" s="11"/>
      <c r="BK729" s="11"/>
      <c r="BL729" s="11"/>
      <c r="BM729" s="10"/>
      <c r="BN729" s="11"/>
      <c r="BO729" s="10"/>
      <c r="BP729" s="11"/>
      <c r="BQ729" s="10"/>
      <c r="BR729" s="10"/>
      <c r="BS729" s="10"/>
      <c r="BT729" s="10"/>
      <c r="BU729" s="10"/>
      <c r="BV729" s="6"/>
      <c r="BW729" s="6"/>
      <c r="BX729" s="10"/>
      <c r="BY729" s="11"/>
      <c r="BZ729" s="11"/>
      <c r="CA729" s="11"/>
      <c r="CB729" s="11"/>
      <c r="CC729" s="11"/>
      <c r="CD729" s="11"/>
      <c r="CE729" s="11"/>
      <c r="CF729" s="11"/>
      <c r="CG729" s="6"/>
      <c r="CH729" s="10"/>
      <c r="CI729" s="11"/>
      <c r="CJ729" s="11"/>
      <c r="CK729" s="11"/>
      <c r="CL729" s="11"/>
      <c r="CM729" s="11"/>
      <c r="CN729" s="11"/>
      <c r="CO729" s="11"/>
      <c r="CP729" s="11"/>
    </row>
    <row r="730" spans="1:94" ht="15.75" x14ac:dyDescent="0.25">
      <c r="A730" s="17"/>
      <c r="B730" s="17"/>
      <c r="C730" s="24"/>
      <c r="D730" s="24"/>
      <c r="E730" s="24"/>
      <c r="F730" s="25"/>
      <c r="G730" s="25"/>
      <c r="H730" s="46"/>
      <c r="I730" s="81" t="str">
        <f t="shared" si="254"/>
        <v/>
      </c>
      <c r="J730" s="28" t="str">
        <f t="shared" si="255"/>
        <v/>
      </c>
      <c r="K730" s="29" t="str">
        <f t="shared" si="256"/>
        <v/>
      </c>
      <c r="L730" s="99" t="str">
        <f t="shared" si="257"/>
        <v/>
      </c>
      <c r="M730" s="30" t="str">
        <f t="shared" si="258"/>
        <v/>
      </c>
      <c r="N730" s="31" t="str">
        <f t="shared" si="259"/>
        <v/>
      </c>
      <c r="P730" s="14">
        <f t="shared" si="242"/>
        <v>-154</v>
      </c>
      <c r="Q730" s="14"/>
      <c r="R730" s="56" t="e">
        <f t="shared" si="243"/>
        <v>#N/A</v>
      </c>
      <c r="S730" s="56" t="e">
        <f t="shared" si="244"/>
        <v>#N/A</v>
      </c>
      <c r="T730" s="98" t="e">
        <f t="shared" si="245"/>
        <v>#N/A</v>
      </c>
      <c r="U730" s="11" t="e">
        <f t="shared" si="246"/>
        <v>#N/A</v>
      </c>
      <c r="V730" s="11" t="e">
        <f t="shared" si="247"/>
        <v>#N/A</v>
      </c>
      <c r="W730" s="11" t="e">
        <f t="shared" si="248"/>
        <v>#N/A</v>
      </c>
      <c r="X730" s="11" t="e">
        <f t="shared" si="249"/>
        <v>#N/A</v>
      </c>
      <c r="Y730" s="11" t="e">
        <f t="shared" si="250"/>
        <v>#N/A</v>
      </c>
      <c r="Z730" s="11" t="e">
        <f t="shared" si="251"/>
        <v>#N/A</v>
      </c>
      <c r="AA730" s="56" t="e">
        <f t="shared" si="252"/>
        <v>#N/A</v>
      </c>
      <c r="AB730" s="56" t="e">
        <f t="shared" si="253"/>
        <v>#N/A</v>
      </c>
      <c r="AC730" s="35" t="e">
        <f t="shared" si="260"/>
        <v>#N/A</v>
      </c>
      <c r="AD730" s="35" t="e">
        <f t="shared" si="261"/>
        <v>#N/A</v>
      </c>
      <c r="AE730" s="35" t="e">
        <f t="shared" si="262"/>
        <v>#N/A</v>
      </c>
      <c r="AF730" s="35" t="e">
        <f t="shared" si="263"/>
        <v>#N/A</v>
      </c>
      <c r="AI730" s="10"/>
      <c r="AJ730" s="11"/>
      <c r="AK730" s="10"/>
      <c r="AL730" s="11"/>
      <c r="AM730" s="10"/>
      <c r="AN730" s="10"/>
      <c r="AO730" s="10"/>
      <c r="AP730" s="10"/>
      <c r="AQ730" s="10"/>
      <c r="AS730" s="10"/>
      <c r="AT730" s="11"/>
      <c r="AU730" s="11"/>
      <c r="AV730" s="11"/>
      <c r="AW730" s="11"/>
      <c r="AX730" s="11"/>
      <c r="AY730" s="11"/>
      <c r="AZ730" s="11"/>
      <c r="BA730" s="11"/>
      <c r="BC730" s="10"/>
      <c r="BD730" s="11"/>
      <c r="BE730" s="11"/>
      <c r="BF730" s="11"/>
      <c r="BG730" s="11"/>
      <c r="BH730" s="11"/>
      <c r="BI730" s="11"/>
      <c r="BJ730" s="11"/>
      <c r="BK730" s="11"/>
      <c r="BL730" s="11"/>
      <c r="BM730" s="10"/>
      <c r="BN730" s="11"/>
      <c r="BO730" s="10"/>
      <c r="BP730" s="11"/>
      <c r="BQ730" s="10"/>
      <c r="BR730" s="10"/>
      <c r="BS730" s="10"/>
      <c r="BT730" s="10"/>
      <c r="BU730" s="10"/>
      <c r="BV730" s="6"/>
      <c r="BW730" s="6"/>
      <c r="BX730" s="10"/>
      <c r="BY730" s="11"/>
      <c r="BZ730" s="11"/>
      <c r="CA730" s="11"/>
      <c r="CB730" s="11"/>
      <c r="CC730" s="11"/>
      <c r="CD730" s="11"/>
      <c r="CE730" s="11"/>
      <c r="CF730" s="11"/>
      <c r="CG730" s="6"/>
      <c r="CH730" s="10"/>
      <c r="CI730" s="11"/>
      <c r="CJ730" s="11"/>
      <c r="CK730" s="11"/>
      <c r="CL730" s="11"/>
      <c r="CM730" s="11"/>
      <c r="CN730" s="11"/>
      <c r="CO730" s="11"/>
      <c r="CP730" s="11"/>
    </row>
    <row r="731" spans="1:94" ht="15.75" x14ac:dyDescent="0.25">
      <c r="A731" s="17"/>
      <c r="B731" s="17"/>
      <c r="C731" s="24"/>
      <c r="D731" s="24"/>
      <c r="E731" s="24"/>
      <c r="F731" s="25"/>
      <c r="G731" s="25"/>
      <c r="H731" s="46"/>
      <c r="I731" s="81" t="str">
        <f t="shared" si="254"/>
        <v/>
      </c>
      <c r="J731" s="28" t="str">
        <f t="shared" si="255"/>
        <v/>
      </c>
      <c r="K731" s="29" t="str">
        <f t="shared" si="256"/>
        <v/>
      </c>
      <c r="L731" s="99" t="str">
        <f t="shared" si="257"/>
        <v/>
      </c>
      <c r="M731" s="30" t="str">
        <f t="shared" si="258"/>
        <v/>
      </c>
      <c r="N731" s="31" t="str">
        <f t="shared" si="259"/>
        <v/>
      </c>
      <c r="P731" s="14">
        <f t="shared" si="242"/>
        <v>-154</v>
      </c>
      <c r="Q731" s="14"/>
      <c r="R731" s="56" t="e">
        <f t="shared" si="243"/>
        <v>#N/A</v>
      </c>
      <c r="S731" s="56" t="e">
        <f t="shared" si="244"/>
        <v>#N/A</v>
      </c>
      <c r="T731" s="98" t="e">
        <f t="shared" si="245"/>
        <v>#N/A</v>
      </c>
      <c r="U731" s="11" t="e">
        <f t="shared" si="246"/>
        <v>#N/A</v>
      </c>
      <c r="V731" s="11" t="e">
        <f t="shared" si="247"/>
        <v>#N/A</v>
      </c>
      <c r="W731" s="11" t="e">
        <f t="shared" si="248"/>
        <v>#N/A</v>
      </c>
      <c r="X731" s="11" t="e">
        <f t="shared" si="249"/>
        <v>#N/A</v>
      </c>
      <c r="Y731" s="11" t="e">
        <f t="shared" si="250"/>
        <v>#N/A</v>
      </c>
      <c r="Z731" s="11" t="e">
        <f t="shared" si="251"/>
        <v>#N/A</v>
      </c>
      <c r="AA731" s="56" t="e">
        <f t="shared" si="252"/>
        <v>#N/A</v>
      </c>
      <c r="AB731" s="56" t="e">
        <f t="shared" si="253"/>
        <v>#N/A</v>
      </c>
      <c r="AC731" s="35" t="e">
        <f t="shared" si="260"/>
        <v>#N/A</v>
      </c>
      <c r="AD731" s="35" t="e">
        <f t="shared" si="261"/>
        <v>#N/A</v>
      </c>
      <c r="AE731" s="35" t="e">
        <f t="shared" si="262"/>
        <v>#N/A</v>
      </c>
      <c r="AF731" s="35" t="e">
        <f t="shared" si="263"/>
        <v>#N/A</v>
      </c>
      <c r="AI731" s="10"/>
      <c r="AJ731" s="11"/>
      <c r="AK731" s="10"/>
      <c r="AL731" s="11"/>
      <c r="AM731" s="10"/>
      <c r="AN731" s="10"/>
      <c r="AO731" s="10"/>
      <c r="AP731" s="10"/>
      <c r="AQ731" s="10"/>
      <c r="AS731" s="10"/>
      <c r="AT731" s="11"/>
      <c r="AU731" s="11"/>
      <c r="AV731" s="11"/>
      <c r="AW731" s="11"/>
      <c r="AX731" s="11"/>
      <c r="AY731" s="11"/>
      <c r="AZ731" s="11"/>
      <c r="BA731" s="11"/>
      <c r="BC731" s="10"/>
      <c r="BD731" s="11"/>
      <c r="BE731" s="11"/>
      <c r="BF731" s="11"/>
      <c r="BG731" s="11"/>
      <c r="BH731" s="11"/>
      <c r="BI731" s="11"/>
      <c r="BJ731" s="11"/>
      <c r="BK731" s="11"/>
      <c r="BL731" s="11"/>
      <c r="BM731" s="10"/>
      <c r="BN731" s="11"/>
      <c r="BO731" s="10"/>
      <c r="BP731" s="11"/>
      <c r="BQ731" s="10"/>
      <c r="BR731" s="10"/>
      <c r="BS731" s="10"/>
      <c r="BT731" s="10"/>
      <c r="BU731" s="10"/>
      <c r="BV731" s="6"/>
      <c r="BW731" s="6"/>
      <c r="BX731" s="10"/>
      <c r="BY731" s="11"/>
      <c r="BZ731" s="11"/>
      <c r="CA731" s="11"/>
      <c r="CB731" s="11"/>
      <c r="CC731" s="11"/>
      <c r="CD731" s="11"/>
      <c r="CE731" s="11"/>
      <c r="CF731" s="11"/>
      <c r="CG731" s="6"/>
      <c r="CH731" s="10"/>
      <c r="CI731" s="11"/>
      <c r="CJ731" s="11"/>
      <c r="CK731" s="11"/>
      <c r="CL731" s="11"/>
      <c r="CM731" s="11"/>
      <c r="CN731" s="11"/>
      <c r="CO731" s="11"/>
      <c r="CP731" s="11"/>
    </row>
    <row r="732" spans="1:94" ht="15.75" x14ac:dyDescent="0.25">
      <c r="A732" s="17"/>
      <c r="B732" s="17"/>
      <c r="C732" s="24"/>
      <c r="D732" s="24"/>
      <c r="E732" s="24"/>
      <c r="F732" s="25"/>
      <c r="G732" s="25"/>
      <c r="H732" s="46"/>
      <c r="I732" s="81" t="str">
        <f t="shared" si="254"/>
        <v/>
      </c>
      <c r="J732" s="28" t="str">
        <f t="shared" si="255"/>
        <v/>
      </c>
      <c r="K732" s="29" t="str">
        <f t="shared" si="256"/>
        <v/>
      </c>
      <c r="L732" s="99" t="str">
        <f t="shared" si="257"/>
        <v/>
      </c>
      <c r="M732" s="30" t="str">
        <f t="shared" si="258"/>
        <v/>
      </c>
      <c r="N732" s="31" t="str">
        <f t="shared" si="259"/>
        <v/>
      </c>
      <c r="P732" s="14">
        <f t="shared" si="242"/>
        <v>-154</v>
      </c>
      <c r="Q732" s="14"/>
      <c r="R732" s="56" t="e">
        <f t="shared" si="243"/>
        <v>#N/A</v>
      </c>
      <c r="S732" s="56" t="e">
        <f t="shared" si="244"/>
        <v>#N/A</v>
      </c>
      <c r="T732" s="98" t="e">
        <f t="shared" si="245"/>
        <v>#N/A</v>
      </c>
      <c r="U732" s="11" t="e">
        <f t="shared" si="246"/>
        <v>#N/A</v>
      </c>
      <c r="V732" s="11" t="e">
        <f t="shared" si="247"/>
        <v>#N/A</v>
      </c>
      <c r="W732" s="11" t="e">
        <f t="shared" si="248"/>
        <v>#N/A</v>
      </c>
      <c r="X732" s="11" t="e">
        <f t="shared" si="249"/>
        <v>#N/A</v>
      </c>
      <c r="Y732" s="11" t="e">
        <f t="shared" si="250"/>
        <v>#N/A</v>
      </c>
      <c r="Z732" s="11" t="e">
        <f t="shared" si="251"/>
        <v>#N/A</v>
      </c>
      <c r="AA732" s="56" t="e">
        <f t="shared" si="252"/>
        <v>#N/A</v>
      </c>
      <c r="AB732" s="56" t="e">
        <f t="shared" si="253"/>
        <v>#N/A</v>
      </c>
      <c r="AC732" s="35" t="e">
        <f t="shared" si="260"/>
        <v>#N/A</v>
      </c>
      <c r="AD732" s="35" t="e">
        <f t="shared" si="261"/>
        <v>#N/A</v>
      </c>
      <c r="AE732" s="35" t="e">
        <f t="shared" si="262"/>
        <v>#N/A</v>
      </c>
      <c r="AF732" s="35" t="e">
        <f t="shared" si="263"/>
        <v>#N/A</v>
      </c>
      <c r="AI732" s="10"/>
      <c r="AJ732" s="11"/>
      <c r="AK732" s="10"/>
      <c r="AL732" s="11"/>
      <c r="AM732" s="10"/>
      <c r="AN732" s="10"/>
      <c r="AO732" s="10"/>
      <c r="AP732" s="10"/>
      <c r="AQ732" s="10"/>
      <c r="AS732" s="10"/>
      <c r="AT732" s="11"/>
      <c r="AU732" s="11"/>
      <c r="AV732" s="11"/>
      <c r="AW732" s="11"/>
      <c r="AX732" s="11"/>
      <c r="AY732" s="11"/>
      <c r="AZ732" s="11"/>
      <c r="BA732" s="11"/>
      <c r="BC732" s="10"/>
      <c r="BD732" s="11"/>
      <c r="BE732" s="11"/>
      <c r="BF732" s="11"/>
      <c r="BG732" s="11"/>
      <c r="BH732" s="11"/>
      <c r="BI732" s="11"/>
      <c r="BJ732" s="11"/>
      <c r="BK732" s="11"/>
      <c r="BL732" s="11"/>
      <c r="BM732" s="10"/>
      <c r="BN732" s="11"/>
      <c r="BO732" s="10"/>
      <c r="BP732" s="11"/>
      <c r="BQ732" s="10"/>
      <c r="BR732" s="10"/>
      <c r="BS732" s="10"/>
      <c r="BT732" s="10"/>
      <c r="BU732" s="10"/>
      <c r="BV732" s="6"/>
      <c r="BW732" s="6"/>
      <c r="BX732" s="10"/>
      <c r="BY732" s="11"/>
      <c r="BZ732" s="11"/>
      <c r="CA732" s="11"/>
      <c r="CB732" s="11"/>
      <c r="CC732" s="11"/>
      <c r="CD732" s="11"/>
      <c r="CE732" s="11"/>
      <c r="CF732" s="11"/>
      <c r="CG732" s="6"/>
      <c r="CH732" s="10"/>
      <c r="CI732" s="11"/>
      <c r="CJ732" s="11"/>
      <c r="CK732" s="11"/>
      <c r="CL732" s="11"/>
      <c r="CM732" s="11"/>
      <c r="CN732" s="11"/>
      <c r="CO732" s="11"/>
      <c r="CP732" s="11"/>
    </row>
    <row r="733" spans="1:94" ht="15.75" x14ac:dyDescent="0.25">
      <c r="A733" s="17"/>
      <c r="B733" s="17"/>
      <c r="C733" s="24"/>
      <c r="D733" s="24"/>
      <c r="E733" s="24"/>
      <c r="F733" s="25"/>
      <c r="G733" s="25"/>
      <c r="H733" s="46"/>
      <c r="I733" s="81" t="str">
        <f t="shared" si="254"/>
        <v/>
      </c>
      <c r="J733" s="28" t="str">
        <f t="shared" si="255"/>
        <v/>
      </c>
      <c r="K733" s="29" t="str">
        <f t="shared" si="256"/>
        <v/>
      </c>
      <c r="L733" s="99" t="str">
        <f t="shared" si="257"/>
        <v/>
      </c>
      <c r="M733" s="30" t="str">
        <f t="shared" si="258"/>
        <v/>
      </c>
      <c r="N733" s="31" t="str">
        <f t="shared" si="259"/>
        <v/>
      </c>
      <c r="P733" s="14">
        <f t="shared" si="242"/>
        <v>-154</v>
      </c>
      <c r="Q733" s="14"/>
      <c r="R733" s="56" t="e">
        <f t="shared" si="243"/>
        <v>#N/A</v>
      </c>
      <c r="S733" s="56" t="e">
        <f t="shared" si="244"/>
        <v>#N/A</v>
      </c>
      <c r="T733" s="98" t="e">
        <f t="shared" si="245"/>
        <v>#N/A</v>
      </c>
      <c r="U733" s="11" t="e">
        <f t="shared" si="246"/>
        <v>#N/A</v>
      </c>
      <c r="V733" s="11" t="e">
        <f t="shared" si="247"/>
        <v>#N/A</v>
      </c>
      <c r="W733" s="11" t="e">
        <f t="shared" si="248"/>
        <v>#N/A</v>
      </c>
      <c r="X733" s="11" t="e">
        <f t="shared" si="249"/>
        <v>#N/A</v>
      </c>
      <c r="Y733" s="11" t="e">
        <f t="shared" si="250"/>
        <v>#N/A</v>
      </c>
      <c r="Z733" s="11" t="e">
        <f t="shared" si="251"/>
        <v>#N/A</v>
      </c>
      <c r="AA733" s="56" t="e">
        <f t="shared" si="252"/>
        <v>#N/A</v>
      </c>
      <c r="AB733" s="56" t="e">
        <f t="shared" si="253"/>
        <v>#N/A</v>
      </c>
      <c r="AC733" s="35" t="e">
        <f t="shared" si="260"/>
        <v>#N/A</v>
      </c>
      <c r="AD733" s="35" t="e">
        <f t="shared" si="261"/>
        <v>#N/A</v>
      </c>
      <c r="AE733" s="35" t="e">
        <f t="shared" si="262"/>
        <v>#N/A</v>
      </c>
      <c r="AF733" s="35" t="e">
        <f t="shared" si="263"/>
        <v>#N/A</v>
      </c>
      <c r="AI733" s="10"/>
      <c r="AJ733" s="11"/>
      <c r="AK733" s="10"/>
      <c r="AL733" s="11"/>
      <c r="AM733" s="10"/>
      <c r="AN733" s="10"/>
      <c r="AO733" s="10"/>
      <c r="AP733" s="10"/>
      <c r="AQ733" s="10"/>
      <c r="AS733" s="10"/>
      <c r="AT733" s="11"/>
      <c r="AU733" s="11"/>
      <c r="AV733" s="11"/>
      <c r="AW733" s="11"/>
      <c r="AX733" s="11"/>
      <c r="AY733" s="11"/>
      <c r="AZ733" s="11"/>
      <c r="BA733" s="11"/>
      <c r="BC733" s="10"/>
      <c r="BD733" s="11"/>
      <c r="BE733" s="11"/>
      <c r="BF733" s="11"/>
      <c r="BG733" s="11"/>
      <c r="BH733" s="11"/>
      <c r="BI733" s="11"/>
      <c r="BJ733" s="11"/>
      <c r="BK733" s="11"/>
      <c r="BL733" s="11"/>
      <c r="BM733" s="10"/>
      <c r="BN733" s="11"/>
      <c r="BO733" s="10"/>
      <c r="BP733" s="11"/>
      <c r="BQ733" s="10"/>
      <c r="BR733" s="10"/>
      <c r="BS733" s="10"/>
      <c r="BT733" s="10"/>
      <c r="BU733" s="10"/>
      <c r="BV733" s="6"/>
      <c r="BW733" s="6"/>
      <c r="BX733" s="10"/>
      <c r="BY733" s="11"/>
      <c r="BZ733" s="11"/>
      <c r="CA733" s="11"/>
      <c r="CB733" s="11"/>
      <c r="CC733" s="11"/>
      <c r="CD733" s="11"/>
      <c r="CE733" s="11"/>
      <c r="CF733" s="11"/>
      <c r="CG733" s="6"/>
      <c r="CH733" s="10"/>
      <c r="CI733" s="11"/>
      <c r="CJ733" s="11"/>
      <c r="CK733" s="11"/>
      <c r="CL733" s="11"/>
      <c r="CM733" s="11"/>
      <c r="CN733" s="11"/>
      <c r="CO733" s="11"/>
      <c r="CP733" s="11"/>
    </row>
    <row r="734" spans="1:94" ht="15.75" x14ac:dyDescent="0.25">
      <c r="A734" s="17"/>
      <c r="B734" s="17"/>
      <c r="C734" s="24"/>
      <c r="D734" s="24"/>
      <c r="E734" s="24"/>
      <c r="F734" s="25"/>
      <c r="G734" s="25"/>
      <c r="H734" s="46"/>
      <c r="I734" s="81" t="str">
        <f t="shared" si="254"/>
        <v/>
      </c>
      <c r="J734" s="28" t="str">
        <f t="shared" si="255"/>
        <v/>
      </c>
      <c r="K734" s="29" t="str">
        <f t="shared" si="256"/>
        <v/>
      </c>
      <c r="L734" s="99" t="str">
        <f t="shared" si="257"/>
        <v/>
      </c>
      <c r="M734" s="30" t="str">
        <f t="shared" si="258"/>
        <v/>
      </c>
      <c r="N734" s="31" t="str">
        <f t="shared" si="259"/>
        <v/>
      </c>
      <c r="P734" s="14">
        <f t="shared" si="242"/>
        <v>-154</v>
      </c>
      <c r="Q734" s="14"/>
      <c r="R734" s="56" t="e">
        <f t="shared" si="243"/>
        <v>#N/A</v>
      </c>
      <c r="S734" s="56" t="e">
        <f t="shared" si="244"/>
        <v>#N/A</v>
      </c>
      <c r="T734" s="98" t="e">
        <f t="shared" si="245"/>
        <v>#N/A</v>
      </c>
      <c r="U734" s="11" t="e">
        <f t="shared" si="246"/>
        <v>#N/A</v>
      </c>
      <c r="V734" s="11" t="e">
        <f t="shared" si="247"/>
        <v>#N/A</v>
      </c>
      <c r="W734" s="11" t="e">
        <f t="shared" si="248"/>
        <v>#N/A</v>
      </c>
      <c r="X734" s="11" t="e">
        <f t="shared" si="249"/>
        <v>#N/A</v>
      </c>
      <c r="Y734" s="11" t="e">
        <f t="shared" si="250"/>
        <v>#N/A</v>
      </c>
      <c r="Z734" s="11" t="e">
        <f t="shared" si="251"/>
        <v>#N/A</v>
      </c>
      <c r="AA734" s="56" t="e">
        <f t="shared" si="252"/>
        <v>#N/A</v>
      </c>
      <c r="AB734" s="56" t="e">
        <f t="shared" si="253"/>
        <v>#N/A</v>
      </c>
      <c r="AC734" s="35" t="e">
        <f t="shared" si="260"/>
        <v>#N/A</v>
      </c>
      <c r="AD734" s="35" t="e">
        <f t="shared" si="261"/>
        <v>#N/A</v>
      </c>
      <c r="AE734" s="35" t="e">
        <f t="shared" si="262"/>
        <v>#N/A</v>
      </c>
      <c r="AF734" s="35" t="e">
        <f t="shared" si="263"/>
        <v>#N/A</v>
      </c>
      <c r="AI734" s="10"/>
      <c r="AJ734" s="11"/>
      <c r="AK734" s="10"/>
      <c r="AL734" s="11"/>
      <c r="AM734" s="10"/>
      <c r="AN734" s="10"/>
      <c r="AO734" s="10"/>
      <c r="AP734" s="10"/>
      <c r="AQ734" s="10"/>
      <c r="AS734" s="10"/>
      <c r="AT734" s="11"/>
      <c r="AU734" s="11"/>
      <c r="AV734" s="11"/>
      <c r="AW734" s="11"/>
      <c r="AX734" s="11"/>
      <c r="AY734" s="11"/>
      <c r="AZ734" s="11"/>
      <c r="BA734" s="11"/>
      <c r="BC734" s="10"/>
      <c r="BD734" s="11"/>
      <c r="BE734" s="11"/>
      <c r="BF734" s="11"/>
      <c r="BG734" s="11"/>
      <c r="BH734" s="11"/>
      <c r="BI734" s="11"/>
      <c r="BJ734" s="11"/>
      <c r="BK734" s="11"/>
      <c r="BL734" s="11"/>
      <c r="BM734" s="10"/>
      <c r="BN734" s="11"/>
      <c r="BO734" s="10"/>
      <c r="BP734" s="11"/>
      <c r="BQ734" s="10"/>
      <c r="BR734" s="10"/>
      <c r="BS734" s="10"/>
      <c r="BT734" s="10"/>
      <c r="BU734" s="10"/>
      <c r="BV734" s="6"/>
      <c r="BW734" s="6"/>
      <c r="BX734" s="10"/>
      <c r="BY734" s="11"/>
      <c r="BZ734" s="11"/>
      <c r="CA734" s="11"/>
      <c r="CB734" s="11"/>
      <c r="CC734" s="11"/>
      <c r="CD734" s="11"/>
      <c r="CE734" s="11"/>
      <c r="CF734" s="11"/>
      <c r="CG734" s="6"/>
      <c r="CH734" s="10"/>
      <c r="CI734" s="11"/>
      <c r="CJ734" s="11"/>
      <c r="CK734" s="11"/>
      <c r="CL734" s="11"/>
      <c r="CM734" s="11"/>
      <c r="CN734" s="11"/>
      <c r="CO734" s="11"/>
      <c r="CP734" s="11"/>
    </row>
    <row r="735" spans="1:94" ht="15.75" x14ac:dyDescent="0.25">
      <c r="A735" s="17"/>
      <c r="B735" s="17"/>
      <c r="C735" s="24"/>
      <c r="D735" s="24"/>
      <c r="E735" s="24"/>
      <c r="F735" s="25"/>
      <c r="G735" s="25"/>
      <c r="H735" s="46"/>
      <c r="I735" s="81" t="str">
        <f t="shared" si="254"/>
        <v/>
      </c>
      <c r="J735" s="28" t="str">
        <f t="shared" si="255"/>
        <v/>
      </c>
      <c r="K735" s="29" t="str">
        <f t="shared" si="256"/>
        <v/>
      </c>
      <c r="L735" s="99" t="str">
        <f t="shared" si="257"/>
        <v/>
      </c>
      <c r="M735" s="30" t="str">
        <f t="shared" si="258"/>
        <v/>
      </c>
      <c r="N735" s="31" t="str">
        <f t="shared" si="259"/>
        <v/>
      </c>
      <c r="P735" s="14">
        <f t="shared" si="242"/>
        <v>-154</v>
      </c>
      <c r="Q735" s="14"/>
      <c r="R735" s="56" t="e">
        <f t="shared" si="243"/>
        <v>#N/A</v>
      </c>
      <c r="S735" s="56" t="e">
        <f t="shared" si="244"/>
        <v>#N/A</v>
      </c>
      <c r="T735" s="98" t="e">
        <f t="shared" si="245"/>
        <v>#N/A</v>
      </c>
      <c r="U735" s="11" t="e">
        <f t="shared" si="246"/>
        <v>#N/A</v>
      </c>
      <c r="V735" s="11" t="e">
        <f t="shared" si="247"/>
        <v>#N/A</v>
      </c>
      <c r="W735" s="11" t="e">
        <f t="shared" si="248"/>
        <v>#N/A</v>
      </c>
      <c r="X735" s="11" t="e">
        <f t="shared" si="249"/>
        <v>#N/A</v>
      </c>
      <c r="Y735" s="11" t="e">
        <f t="shared" si="250"/>
        <v>#N/A</v>
      </c>
      <c r="Z735" s="11" t="e">
        <f t="shared" si="251"/>
        <v>#N/A</v>
      </c>
      <c r="AA735" s="56" t="e">
        <f t="shared" si="252"/>
        <v>#N/A</v>
      </c>
      <c r="AB735" s="56" t="e">
        <f t="shared" si="253"/>
        <v>#N/A</v>
      </c>
      <c r="AC735" s="35" t="e">
        <f t="shared" si="260"/>
        <v>#N/A</v>
      </c>
      <c r="AD735" s="35" t="e">
        <f t="shared" si="261"/>
        <v>#N/A</v>
      </c>
      <c r="AE735" s="35" t="e">
        <f t="shared" si="262"/>
        <v>#N/A</v>
      </c>
      <c r="AF735" s="35" t="e">
        <f t="shared" si="263"/>
        <v>#N/A</v>
      </c>
      <c r="AI735" s="10"/>
      <c r="AJ735" s="11"/>
      <c r="AK735" s="10"/>
      <c r="AL735" s="11"/>
      <c r="AM735" s="10"/>
      <c r="AN735" s="10"/>
      <c r="AO735" s="10"/>
      <c r="AP735" s="10"/>
      <c r="AQ735" s="10"/>
      <c r="AS735" s="10"/>
      <c r="AT735" s="11"/>
      <c r="AU735" s="11"/>
      <c r="AV735" s="11"/>
      <c r="AW735" s="11"/>
      <c r="AX735" s="11"/>
      <c r="AY735" s="11"/>
      <c r="AZ735" s="11"/>
      <c r="BA735" s="11"/>
      <c r="BC735" s="10"/>
      <c r="BD735" s="11"/>
      <c r="BE735" s="11"/>
      <c r="BF735" s="11"/>
      <c r="BG735" s="11"/>
      <c r="BH735" s="11"/>
      <c r="BI735" s="11"/>
      <c r="BJ735" s="11"/>
      <c r="BK735" s="11"/>
      <c r="BL735" s="11"/>
      <c r="BM735" s="10"/>
      <c r="BN735" s="11"/>
      <c r="BO735" s="10"/>
      <c r="BP735" s="11"/>
      <c r="BQ735" s="10"/>
      <c r="BR735" s="10"/>
      <c r="BS735" s="10"/>
      <c r="BT735" s="10"/>
      <c r="BU735" s="10"/>
      <c r="BV735" s="6"/>
      <c r="BW735" s="6"/>
      <c r="BX735" s="10"/>
      <c r="BY735" s="11"/>
      <c r="BZ735" s="11"/>
      <c r="CA735" s="11"/>
      <c r="CB735" s="11"/>
      <c r="CC735" s="11"/>
      <c r="CD735" s="11"/>
      <c r="CE735" s="11"/>
      <c r="CF735" s="11"/>
      <c r="CG735" s="6"/>
      <c r="CH735" s="10"/>
      <c r="CI735" s="11"/>
      <c r="CJ735" s="11"/>
      <c r="CK735" s="11"/>
      <c r="CL735" s="11"/>
      <c r="CM735" s="11"/>
      <c r="CN735" s="11"/>
      <c r="CO735" s="11"/>
      <c r="CP735" s="11"/>
    </row>
    <row r="736" spans="1:94" ht="15.75" x14ac:dyDescent="0.25">
      <c r="A736" s="17"/>
      <c r="B736" s="17"/>
      <c r="C736" s="24"/>
      <c r="D736" s="24"/>
      <c r="E736" s="24"/>
      <c r="F736" s="25"/>
      <c r="G736" s="25"/>
      <c r="H736" s="46"/>
      <c r="I736" s="81" t="str">
        <f t="shared" si="254"/>
        <v/>
      </c>
      <c r="J736" s="28" t="str">
        <f t="shared" si="255"/>
        <v/>
      </c>
      <c r="K736" s="29" t="str">
        <f t="shared" si="256"/>
        <v/>
      </c>
      <c r="L736" s="99" t="str">
        <f t="shared" si="257"/>
        <v/>
      </c>
      <c r="M736" s="30" t="str">
        <f t="shared" si="258"/>
        <v/>
      </c>
      <c r="N736" s="31" t="str">
        <f t="shared" si="259"/>
        <v/>
      </c>
      <c r="P736" s="14">
        <f t="shared" si="242"/>
        <v>-154</v>
      </c>
      <c r="Q736" s="14"/>
      <c r="R736" s="56" t="e">
        <f t="shared" si="243"/>
        <v>#N/A</v>
      </c>
      <c r="S736" s="56" t="e">
        <f t="shared" si="244"/>
        <v>#N/A</v>
      </c>
      <c r="T736" s="98" t="e">
        <f t="shared" si="245"/>
        <v>#N/A</v>
      </c>
      <c r="U736" s="11" t="e">
        <f t="shared" si="246"/>
        <v>#N/A</v>
      </c>
      <c r="V736" s="11" t="e">
        <f t="shared" si="247"/>
        <v>#N/A</v>
      </c>
      <c r="W736" s="11" t="e">
        <f t="shared" si="248"/>
        <v>#N/A</v>
      </c>
      <c r="X736" s="11" t="e">
        <f t="shared" si="249"/>
        <v>#N/A</v>
      </c>
      <c r="Y736" s="11" t="e">
        <f t="shared" si="250"/>
        <v>#N/A</v>
      </c>
      <c r="Z736" s="11" t="e">
        <f t="shared" si="251"/>
        <v>#N/A</v>
      </c>
      <c r="AA736" s="56" t="e">
        <f t="shared" si="252"/>
        <v>#N/A</v>
      </c>
      <c r="AB736" s="56" t="e">
        <f t="shared" si="253"/>
        <v>#N/A</v>
      </c>
      <c r="AC736" s="35" t="e">
        <f t="shared" si="260"/>
        <v>#N/A</v>
      </c>
      <c r="AD736" s="35" t="e">
        <f t="shared" si="261"/>
        <v>#N/A</v>
      </c>
      <c r="AE736" s="35" t="e">
        <f t="shared" si="262"/>
        <v>#N/A</v>
      </c>
      <c r="AF736" s="35" t="e">
        <f t="shared" si="263"/>
        <v>#N/A</v>
      </c>
      <c r="AI736" s="10"/>
      <c r="AJ736" s="11"/>
      <c r="AK736" s="10"/>
      <c r="AL736" s="11"/>
      <c r="AM736" s="10"/>
      <c r="AN736" s="10"/>
      <c r="AO736" s="10"/>
      <c r="AP736" s="10"/>
      <c r="AQ736" s="10"/>
      <c r="AS736" s="10"/>
      <c r="AT736" s="11"/>
      <c r="AU736" s="11"/>
      <c r="AV736" s="11"/>
      <c r="AW736" s="11"/>
      <c r="AX736" s="11"/>
      <c r="AY736" s="11"/>
      <c r="AZ736" s="11"/>
      <c r="BA736" s="11"/>
      <c r="BC736" s="10"/>
      <c r="BD736" s="11"/>
      <c r="BE736" s="11"/>
      <c r="BF736" s="11"/>
      <c r="BG736" s="11"/>
      <c r="BH736" s="11"/>
      <c r="BI736" s="11"/>
      <c r="BJ736" s="11"/>
      <c r="BK736" s="11"/>
      <c r="BL736" s="11"/>
      <c r="BM736" s="10"/>
      <c r="BN736" s="11"/>
      <c r="BO736" s="10"/>
      <c r="BP736" s="11"/>
      <c r="BQ736" s="10"/>
      <c r="BR736" s="10"/>
      <c r="BS736" s="10"/>
      <c r="BT736" s="10"/>
      <c r="BU736" s="10"/>
      <c r="BV736" s="6"/>
      <c r="BW736" s="6"/>
      <c r="BX736" s="10"/>
      <c r="BY736" s="11"/>
      <c r="BZ736" s="11"/>
      <c r="CA736" s="11"/>
      <c r="CB736" s="11"/>
      <c r="CC736" s="11"/>
      <c r="CD736" s="11"/>
      <c r="CE736" s="11"/>
      <c r="CF736" s="11"/>
      <c r="CG736" s="6"/>
      <c r="CH736" s="10"/>
      <c r="CI736" s="11"/>
      <c r="CJ736" s="11"/>
      <c r="CK736" s="11"/>
      <c r="CL736" s="11"/>
      <c r="CM736" s="11"/>
      <c r="CN736" s="11"/>
      <c r="CO736" s="11"/>
      <c r="CP736" s="11"/>
    </row>
    <row r="737" spans="1:94" ht="15.75" x14ac:dyDescent="0.25">
      <c r="A737" s="17"/>
      <c r="B737" s="17"/>
      <c r="C737" s="24"/>
      <c r="D737" s="24"/>
      <c r="E737" s="24"/>
      <c r="F737" s="25"/>
      <c r="G737" s="25"/>
      <c r="H737" s="46"/>
      <c r="I737" s="81" t="str">
        <f t="shared" si="254"/>
        <v/>
      </c>
      <c r="J737" s="28" t="str">
        <f t="shared" si="255"/>
        <v/>
      </c>
      <c r="K737" s="29" t="str">
        <f t="shared" si="256"/>
        <v/>
      </c>
      <c r="L737" s="99" t="str">
        <f t="shared" si="257"/>
        <v/>
      </c>
      <c r="M737" s="30" t="str">
        <f t="shared" si="258"/>
        <v/>
      </c>
      <c r="N737" s="31" t="str">
        <f t="shared" si="259"/>
        <v/>
      </c>
      <c r="P737" s="14">
        <f t="shared" si="242"/>
        <v>-154</v>
      </c>
      <c r="Q737" s="14"/>
      <c r="R737" s="56" t="e">
        <f t="shared" si="243"/>
        <v>#N/A</v>
      </c>
      <c r="S737" s="56" t="e">
        <f t="shared" si="244"/>
        <v>#N/A</v>
      </c>
      <c r="T737" s="98" t="e">
        <f t="shared" si="245"/>
        <v>#N/A</v>
      </c>
      <c r="U737" s="11" t="e">
        <f t="shared" si="246"/>
        <v>#N/A</v>
      </c>
      <c r="V737" s="11" t="e">
        <f t="shared" si="247"/>
        <v>#N/A</v>
      </c>
      <c r="W737" s="11" t="e">
        <f t="shared" si="248"/>
        <v>#N/A</v>
      </c>
      <c r="X737" s="11" t="e">
        <f t="shared" si="249"/>
        <v>#N/A</v>
      </c>
      <c r="Y737" s="11" t="e">
        <f t="shared" si="250"/>
        <v>#N/A</v>
      </c>
      <c r="Z737" s="11" t="e">
        <f t="shared" si="251"/>
        <v>#N/A</v>
      </c>
      <c r="AA737" s="56" t="e">
        <f t="shared" si="252"/>
        <v>#N/A</v>
      </c>
      <c r="AB737" s="56" t="e">
        <f t="shared" si="253"/>
        <v>#N/A</v>
      </c>
      <c r="AC737" s="35" t="e">
        <f t="shared" si="260"/>
        <v>#N/A</v>
      </c>
      <c r="AD737" s="35" t="e">
        <f t="shared" si="261"/>
        <v>#N/A</v>
      </c>
      <c r="AE737" s="35" t="e">
        <f t="shared" si="262"/>
        <v>#N/A</v>
      </c>
      <c r="AF737" s="35" t="e">
        <f t="shared" si="263"/>
        <v>#N/A</v>
      </c>
      <c r="AI737" s="10"/>
      <c r="AJ737" s="11"/>
      <c r="AK737" s="10"/>
      <c r="AL737" s="11"/>
      <c r="AM737" s="10"/>
      <c r="AN737" s="10"/>
      <c r="AO737" s="10"/>
      <c r="AP737" s="10"/>
      <c r="AQ737" s="10"/>
      <c r="AS737" s="10"/>
      <c r="AT737" s="11"/>
      <c r="AU737" s="11"/>
      <c r="AV737" s="11"/>
      <c r="AW737" s="11"/>
      <c r="AX737" s="11"/>
      <c r="AY737" s="11"/>
      <c r="AZ737" s="11"/>
      <c r="BA737" s="11"/>
      <c r="BC737" s="10"/>
      <c r="BD737" s="11"/>
      <c r="BE737" s="11"/>
      <c r="BF737" s="11"/>
      <c r="BG737" s="11"/>
      <c r="BH737" s="11"/>
      <c r="BI737" s="11"/>
      <c r="BJ737" s="11"/>
      <c r="BK737" s="11"/>
      <c r="BL737" s="11"/>
      <c r="BM737" s="10"/>
      <c r="BN737" s="11"/>
      <c r="BO737" s="10"/>
      <c r="BP737" s="11"/>
      <c r="BQ737" s="10"/>
      <c r="BR737" s="10"/>
      <c r="BS737" s="10"/>
      <c r="BT737" s="10"/>
      <c r="BU737" s="10"/>
      <c r="BV737" s="6"/>
      <c r="BW737" s="6"/>
      <c r="BX737" s="10"/>
      <c r="BY737" s="11"/>
      <c r="BZ737" s="11"/>
      <c r="CA737" s="11"/>
      <c r="CB737" s="11"/>
      <c r="CC737" s="11"/>
      <c r="CD737" s="11"/>
      <c r="CE737" s="11"/>
      <c r="CF737" s="11"/>
      <c r="CG737" s="6"/>
      <c r="CH737" s="10"/>
      <c r="CI737" s="11"/>
      <c r="CJ737" s="11"/>
      <c r="CK737" s="11"/>
      <c r="CL737" s="11"/>
      <c r="CM737" s="11"/>
      <c r="CN737" s="11"/>
      <c r="CO737" s="11"/>
      <c r="CP737" s="11"/>
    </row>
    <row r="738" spans="1:94" ht="15.75" x14ac:dyDescent="0.25">
      <c r="A738" s="17"/>
      <c r="B738" s="17"/>
      <c r="C738" s="24"/>
      <c r="D738" s="24"/>
      <c r="E738" s="24"/>
      <c r="F738" s="25"/>
      <c r="G738" s="25"/>
      <c r="H738" s="46"/>
      <c r="I738" s="81" t="str">
        <f t="shared" si="254"/>
        <v/>
      </c>
      <c r="J738" s="28" t="str">
        <f t="shared" si="255"/>
        <v/>
      </c>
      <c r="K738" s="29" t="str">
        <f t="shared" si="256"/>
        <v/>
      </c>
      <c r="L738" s="99" t="str">
        <f t="shared" si="257"/>
        <v/>
      </c>
      <c r="M738" s="30" t="str">
        <f t="shared" si="258"/>
        <v/>
      </c>
      <c r="N738" s="31" t="str">
        <f t="shared" si="259"/>
        <v/>
      </c>
      <c r="P738" s="14">
        <f t="shared" si="242"/>
        <v>-154</v>
      </c>
      <c r="Q738" s="14"/>
      <c r="R738" s="56" t="e">
        <f t="shared" si="243"/>
        <v>#N/A</v>
      </c>
      <c r="S738" s="56" t="e">
        <f t="shared" si="244"/>
        <v>#N/A</v>
      </c>
      <c r="T738" s="98" t="e">
        <f t="shared" si="245"/>
        <v>#N/A</v>
      </c>
      <c r="U738" s="11" t="e">
        <f t="shared" si="246"/>
        <v>#N/A</v>
      </c>
      <c r="V738" s="11" t="e">
        <f t="shared" si="247"/>
        <v>#N/A</v>
      </c>
      <c r="W738" s="11" t="e">
        <f t="shared" si="248"/>
        <v>#N/A</v>
      </c>
      <c r="X738" s="11" t="e">
        <f t="shared" si="249"/>
        <v>#N/A</v>
      </c>
      <c r="Y738" s="11" t="e">
        <f t="shared" si="250"/>
        <v>#N/A</v>
      </c>
      <c r="Z738" s="11" t="e">
        <f t="shared" si="251"/>
        <v>#N/A</v>
      </c>
      <c r="AA738" s="56" t="e">
        <f t="shared" si="252"/>
        <v>#N/A</v>
      </c>
      <c r="AB738" s="56" t="e">
        <f t="shared" si="253"/>
        <v>#N/A</v>
      </c>
      <c r="AC738" s="35" t="e">
        <f t="shared" si="260"/>
        <v>#N/A</v>
      </c>
      <c r="AD738" s="35" t="e">
        <f t="shared" si="261"/>
        <v>#N/A</v>
      </c>
      <c r="AE738" s="35" t="e">
        <f t="shared" si="262"/>
        <v>#N/A</v>
      </c>
      <c r="AF738" s="35" t="e">
        <f t="shared" si="263"/>
        <v>#N/A</v>
      </c>
      <c r="AI738" s="10"/>
      <c r="AJ738" s="11"/>
      <c r="AK738" s="10"/>
      <c r="AL738" s="11"/>
      <c r="AM738" s="10"/>
      <c r="AN738" s="10"/>
      <c r="AO738" s="10"/>
      <c r="AP738" s="10"/>
      <c r="AQ738" s="10"/>
      <c r="AS738" s="10"/>
      <c r="AT738" s="11"/>
      <c r="AU738" s="11"/>
      <c r="AV738" s="11"/>
      <c r="AW738" s="11"/>
      <c r="AX738" s="11"/>
      <c r="AY738" s="11"/>
      <c r="AZ738" s="11"/>
      <c r="BA738" s="11"/>
      <c r="BC738" s="10"/>
      <c r="BD738" s="11"/>
      <c r="BE738" s="11"/>
      <c r="BF738" s="11"/>
      <c r="BG738" s="11"/>
      <c r="BH738" s="11"/>
      <c r="BI738" s="11"/>
      <c r="BJ738" s="11"/>
      <c r="BK738" s="11"/>
      <c r="BL738" s="11"/>
      <c r="BM738" s="10"/>
      <c r="BN738" s="11"/>
      <c r="BO738" s="10"/>
      <c r="BP738" s="11"/>
      <c r="BQ738" s="10"/>
      <c r="BR738" s="10"/>
      <c r="BS738" s="10"/>
      <c r="BT738" s="10"/>
      <c r="BU738" s="10"/>
      <c r="BV738" s="6"/>
      <c r="BW738" s="6"/>
      <c r="BX738" s="10"/>
      <c r="BY738" s="11"/>
      <c r="BZ738" s="11"/>
      <c r="CA738" s="11"/>
      <c r="CB738" s="11"/>
      <c r="CC738" s="11"/>
      <c r="CD738" s="11"/>
      <c r="CE738" s="11"/>
      <c r="CF738" s="11"/>
      <c r="CG738" s="6"/>
      <c r="CH738" s="10"/>
      <c r="CI738" s="11"/>
      <c r="CJ738" s="11"/>
      <c r="CK738" s="11"/>
      <c r="CL738" s="11"/>
      <c r="CM738" s="11"/>
      <c r="CN738" s="11"/>
      <c r="CO738" s="11"/>
      <c r="CP738" s="11"/>
    </row>
    <row r="739" spans="1:94" ht="15.75" x14ac:dyDescent="0.25">
      <c r="A739" s="17"/>
      <c r="B739" s="17"/>
      <c r="C739" s="24"/>
      <c r="D739" s="24"/>
      <c r="E739" s="24"/>
      <c r="F739" s="25"/>
      <c r="G739" s="25"/>
      <c r="H739" s="46"/>
      <c r="I739" s="81" t="str">
        <f t="shared" si="254"/>
        <v/>
      </c>
      <c r="J739" s="28" t="str">
        <f t="shared" si="255"/>
        <v/>
      </c>
      <c r="K739" s="29" t="str">
        <f t="shared" si="256"/>
        <v/>
      </c>
      <c r="L739" s="99" t="str">
        <f t="shared" si="257"/>
        <v/>
      </c>
      <c r="M739" s="30" t="str">
        <f t="shared" si="258"/>
        <v/>
      </c>
      <c r="N739" s="31" t="str">
        <f t="shared" si="259"/>
        <v/>
      </c>
      <c r="P739" s="14">
        <f t="shared" si="242"/>
        <v>-154</v>
      </c>
      <c r="Q739" s="14"/>
      <c r="R739" s="56" t="e">
        <f t="shared" si="243"/>
        <v>#N/A</v>
      </c>
      <c r="S739" s="56" t="e">
        <f t="shared" si="244"/>
        <v>#N/A</v>
      </c>
      <c r="T739" s="98" t="e">
        <f t="shared" si="245"/>
        <v>#N/A</v>
      </c>
      <c r="U739" s="11" t="e">
        <f t="shared" si="246"/>
        <v>#N/A</v>
      </c>
      <c r="V739" s="11" t="e">
        <f t="shared" si="247"/>
        <v>#N/A</v>
      </c>
      <c r="W739" s="11" t="e">
        <f t="shared" si="248"/>
        <v>#N/A</v>
      </c>
      <c r="X739" s="11" t="e">
        <f t="shared" si="249"/>
        <v>#N/A</v>
      </c>
      <c r="Y739" s="11" t="e">
        <f t="shared" si="250"/>
        <v>#N/A</v>
      </c>
      <c r="Z739" s="11" t="e">
        <f t="shared" si="251"/>
        <v>#N/A</v>
      </c>
      <c r="AA739" s="56" t="e">
        <f t="shared" si="252"/>
        <v>#N/A</v>
      </c>
      <c r="AB739" s="56" t="e">
        <f t="shared" si="253"/>
        <v>#N/A</v>
      </c>
      <c r="AC739" s="35" t="e">
        <f t="shared" si="260"/>
        <v>#N/A</v>
      </c>
      <c r="AD739" s="35" t="e">
        <f t="shared" si="261"/>
        <v>#N/A</v>
      </c>
      <c r="AE739" s="35" t="e">
        <f t="shared" si="262"/>
        <v>#N/A</v>
      </c>
      <c r="AF739" s="35" t="e">
        <f t="shared" si="263"/>
        <v>#N/A</v>
      </c>
      <c r="AI739" s="10"/>
      <c r="AJ739" s="11"/>
      <c r="AK739" s="10"/>
      <c r="AL739" s="11"/>
      <c r="AM739" s="10"/>
      <c r="AN739" s="10"/>
      <c r="AO739" s="10"/>
      <c r="AP739" s="10"/>
      <c r="AQ739" s="10"/>
      <c r="AS739" s="10"/>
      <c r="AT739" s="11"/>
      <c r="AU739" s="11"/>
      <c r="AV739" s="11"/>
      <c r="AW739" s="11"/>
      <c r="AX739" s="11"/>
      <c r="AY739" s="11"/>
      <c r="AZ739" s="11"/>
      <c r="BA739" s="11"/>
      <c r="BC739" s="10"/>
      <c r="BD739" s="11"/>
      <c r="BE739" s="11"/>
      <c r="BF739" s="11"/>
      <c r="BG739" s="11"/>
      <c r="BH739" s="11"/>
      <c r="BI739" s="11"/>
      <c r="BJ739" s="11"/>
      <c r="BK739" s="11"/>
      <c r="BL739" s="11"/>
      <c r="BM739" s="10"/>
      <c r="BN739" s="11"/>
      <c r="BO739" s="10"/>
      <c r="BP739" s="11"/>
      <c r="BQ739" s="10"/>
      <c r="BR739" s="10"/>
      <c r="BS739" s="10"/>
      <c r="BT739" s="10"/>
      <c r="BU739" s="10"/>
      <c r="BV739" s="6"/>
      <c r="BW739" s="6"/>
      <c r="BX739" s="10"/>
      <c r="BY739" s="11"/>
      <c r="BZ739" s="11"/>
      <c r="CA739" s="11"/>
      <c r="CB739" s="11"/>
      <c r="CC739" s="11"/>
      <c r="CD739" s="11"/>
      <c r="CE739" s="11"/>
      <c r="CF739" s="11"/>
      <c r="CG739" s="6"/>
      <c r="CH739" s="10"/>
      <c r="CI739" s="11"/>
      <c r="CJ739" s="11"/>
      <c r="CK739" s="11"/>
      <c r="CL739" s="11"/>
      <c r="CM739" s="11"/>
      <c r="CN739" s="11"/>
      <c r="CO739" s="11"/>
      <c r="CP739" s="11"/>
    </row>
    <row r="740" spans="1:94" ht="15.75" x14ac:dyDescent="0.25">
      <c r="A740" s="17"/>
      <c r="B740" s="17"/>
      <c r="C740" s="24"/>
      <c r="D740" s="24"/>
      <c r="E740" s="24"/>
      <c r="F740" s="25"/>
      <c r="G740" s="25"/>
      <c r="H740" s="46"/>
      <c r="I740" s="81" t="str">
        <f t="shared" si="254"/>
        <v/>
      </c>
      <c r="J740" s="28" t="str">
        <f t="shared" si="255"/>
        <v/>
      </c>
      <c r="K740" s="29" t="str">
        <f t="shared" si="256"/>
        <v/>
      </c>
      <c r="L740" s="99" t="str">
        <f t="shared" si="257"/>
        <v/>
      </c>
      <c r="M740" s="30" t="str">
        <f t="shared" si="258"/>
        <v/>
      </c>
      <c r="N740" s="31" t="str">
        <f t="shared" si="259"/>
        <v/>
      </c>
      <c r="P740" s="14">
        <f t="shared" si="242"/>
        <v>-154</v>
      </c>
      <c r="Q740" s="14"/>
      <c r="R740" s="56" t="e">
        <f t="shared" si="243"/>
        <v>#N/A</v>
      </c>
      <c r="S740" s="56" t="e">
        <f t="shared" si="244"/>
        <v>#N/A</v>
      </c>
      <c r="T740" s="98" t="e">
        <f t="shared" si="245"/>
        <v>#N/A</v>
      </c>
      <c r="U740" s="11" t="e">
        <f t="shared" si="246"/>
        <v>#N/A</v>
      </c>
      <c r="V740" s="11" t="e">
        <f t="shared" si="247"/>
        <v>#N/A</v>
      </c>
      <c r="W740" s="11" t="e">
        <f t="shared" si="248"/>
        <v>#N/A</v>
      </c>
      <c r="X740" s="11" t="e">
        <f t="shared" si="249"/>
        <v>#N/A</v>
      </c>
      <c r="Y740" s="11" t="e">
        <f t="shared" si="250"/>
        <v>#N/A</v>
      </c>
      <c r="Z740" s="11" t="e">
        <f t="shared" si="251"/>
        <v>#N/A</v>
      </c>
      <c r="AA740" s="56" t="e">
        <f t="shared" si="252"/>
        <v>#N/A</v>
      </c>
      <c r="AB740" s="56" t="e">
        <f t="shared" si="253"/>
        <v>#N/A</v>
      </c>
      <c r="AC740" s="35" t="e">
        <f t="shared" si="260"/>
        <v>#N/A</v>
      </c>
      <c r="AD740" s="35" t="e">
        <f t="shared" si="261"/>
        <v>#N/A</v>
      </c>
      <c r="AE740" s="35" t="e">
        <f t="shared" si="262"/>
        <v>#N/A</v>
      </c>
      <c r="AF740" s="35" t="e">
        <f t="shared" si="263"/>
        <v>#N/A</v>
      </c>
      <c r="AI740" s="10"/>
      <c r="AJ740" s="11"/>
      <c r="AK740" s="10"/>
      <c r="AL740" s="11"/>
      <c r="AM740" s="10"/>
      <c r="AN740" s="10"/>
      <c r="AO740" s="10"/>
      <c r="AP740" s="10"/>
      <c r="AQ740" s="10"/>
      <c r="AS740" s="10"/>
      <c r="AT740" s="11"/>
      <c r="AU740" s="11"/>
      <c r="AV740" s="11"/>
      <c r="AW740" s="11"/>
      <c r="AX740" s="11"/>
      <c r="AY740" s="11"/>
      <c r="AZ740" s="11"/>
      <c r="BA740" s="11"/>
      <c r="BC740" s="10"/>
      <c r="BD740" s="11"/>
      <c r="BE740" s="11"/>
      <c r="BF740" s="11"/>
      <c r="BG740" s="11"/>
      <c r="BH740" s="11"/>
      <c r="BI740" s="11"/>
      <c r="BJ740" s="11"/>
      <c r="BK740" s="11"/>
      <c r="BL740" s="11"/>
      <c r="BM740" s="10"/>
      <c r="BN740" s="11"/>
      <c r="BO740" s="10"/>
      <c r="BP740" s="11"/>
      <c r="BQ740" s="10"/>
      <c r="BR740" s="10"/>
      <c r="BS740" s="10"/>
      <c r="BT740" s="10"/>
      <c r="BU740" s="10"/>
      <c r="BV740" s="6"/>
      <c r="BW740" s="6"/>
      <c r="BX740" s="10"/>
      <c r="BY740" s="11"/>
      <c r="BZ740" s="11"/>
      <c r="CA740" s="11"/>
      <c r="CB740" s="11"/>
      <c r="CC740" s="11"/>
      <c r="CD740" s="11"/>
      <c r="CE740" s="11"/>
      <c r="CF740" s="11"/>
      <c r="CG740" s="6"/>
      <c r="CH740" s="10"/>
      <c r="CI740" s="11"/>
      <c r="CJ740" s="11"/>
      <c r="CK740" s="11"/>
      <c r="CL740" s="11"/>
      <c r="CM740" s="11"/>
      <c r="CN740" s="11"/>
      <c r="CO740" s="11"/>
      <c r="CP740" s="11"/>
    </row>
    <row r="741" spans="1:94" ht="15.75" x14ac:dyDescent="0.25">
      <c r="A741" s="17"/>
      <c r="B741" s="17"/>
      <c r="C741" s="24"/>
      <c r="D741" s="24"/>
      <c r="E741" s="24"/>
      <c r="F741" s="25"/>
      <c r="G741" s="25"/>
      <c r="H741" s="46"/>
      <c r="I741" s="81" t="str">
        <f t="shared" si="254"/>
        <v/>
      </c>
      <c r="J741" s="28" t="str">
        <f t="shared" si="255"/>
        <v/>
      </c>
      <c r="K741" s="29" t="str">
        <f t="shared" si="256"/>
        <v/>
      </c>
      <c r="L741" s="99" t="str">
        <f t="shared" si="257"/>
        <v/>
      </c>
      <c r="M741" s="30" t="str">
        <f t="shared" si="258"/>
        <v/>
      </c>
      <c r="N741" s="31" t="str">
        <f t="shared" si="259"/>
        <v/>
      </c>
      <c r="P741" s="14">
        <f t="shared" si="242"/>
        <v>-154</v>
      </c>
      <c r="Q741" s="14"/>
      <c r="R741" s="56" t="e">
        <f t="shared" si="243"/>
        <v>#N/A</v>
      </c>
      <c r="S741" s="56" t="e">
        <f t="shared" si="244"/>
        <v>#N/A</v>
      </c>
      <c r="T741" s="98" t="e">
        <f t="shared" si="245"/>
        <v>#N/A</v>
      </c>
      <c r="U741" s="11" t="e">
        <f t="shared" si="246"/>
        <v>#N/A</v>
      </c>
      <c r="V741" s="11" t="e">
        <f t="shared" si="247"/>
        <v>#N/A</v>
      </c>
      <c r="W741" s="11" t="e">
        <f t="shared" si="248"/>
        <v>#N/A</v>
      </c>
      <c r="X741" s="11" t="e">
        <f t="shared" si="249"/>
        <v>#N/A</v>
      </c>
      <c r="Y741" s="11" t="e">
        <f t="shared" si="250"/>
        <v>#N/A</v>
      </c>
      <c r="Z741" s="11" t="e">
        <f t="shared" si="251"/>
        <v>#N/A</v>
      </c>
      <c r="AA741" s="56" t="e">
        <f t="shared" si="252"/>
        <v>#N/A</v>
      </c>
      <c r="AB741" s="56" t="e">
        <f t="shared" si="253"/>
        <v>#N/A</v>
      </c>
      <c r="AC741" s="35" t="e">
        <f t="shared" si="260"/>
        <v>#N/A</v>
      </c>
      <c r="AD741" s="35" t="e">
        <f t="shared" si="261"/>
        <v>#N/A</v>
      </c>
      <c r="AE741" s="35" t="e">
        <f t="shared" si="262"/>
        <v>#N/A</v>
      </c>
      <c r="AF741" s="35" t="e">
        <f t="shared" si="263"/>
        <v>#N/A</v>
      </c>
      <c r="AI741" s="10"/>
      <c r="AJ741" s="11"/>
      <c r="AK741" s="10"/>
      <c r="AL741" s="11"/>
      <c r="AM741" s="10"/>
      <c r="AN741" s="10"/>
      <c r="AO741" s="10"/>
      <c r="AP741" s="10"/>
      <c r="AQ741" s="10"/>
      <c r="AS741" s="10"/>
      <c r="AT741" s="11"/>
      <c r="AU741" s="11"/>
      <c r="AV741" s="11"/>
      <c r="AW741" s="11"/>
      <c r="AX741" s="11"/>
      <c r="AY741" s="11"/>
      <c r="AZ741" s="11"/>
      <c r="BA741" s="11"/>
      <c r="BC741" s="10"/>
      <c r="BD741" s="11"/>
      <c r="BE741" s="11"/>
      <c r="BF741" s="11"/>
      <c r="BG741" s="11"/>
      <c r="BH741" s="11"/>
      <c r="BI741" s="11"/>
      <c r="BJ741" s="11"/>
      <c r="BK741" s="11"/>
      <c r="BL741" s="11"/>
      <c r="BM741" s="10"/>
      <c r="BN741" s="11"/>
      <c r="BO741" s="10"/>
      <c r="BP741" s="11"/>
      <c r="BQ741" s="10"/>
      <c r="BR741" s="10"/>
      <c r="BS741" s="10"/>
      <c r="BT741" s="10"/>
      <c r="BU741" s="10"/>
      <c r="BV741" s="6"/>
      <c r="BW741" s="6"/>
      <c r="BX741" s="10"/>
      <c r="BY741" s="11"/>
      <c r="BZ741" s="11"/>
      <c r="CA741" s="11"/>
      <c r="CB741" s="11"/>
      <c r="CC741" s="11"/>
      <c r="CD741" s="11"/>
      <c r="CE741" s="11"/>
      <c r="CF741" s="11"/>
      <c r="CG741" s="6"/>
      <c r="CH741" s="10"/>
      <c r="CI741" s="11"/>
      <c r="CJ741" s="11"/>
      <c r="CK741" s="11"/>
      <c r="CL741" s="11"/>
      <c r="CM741" s="11"/>
      <c r="CN741" s="11"/>
      <c r="CO741" s="11"/>
      <c r="CP741" s="11"/>
    </row>
    <row r="742" spans="1:94" ht="15.75" x14ac:dyDescent="0.25">
      <c r="A742" s="17"/>
      <c r="B742" s="17"/>
      <c r="C742" s="24"/>
      <c r="D742" s="24"/>
      <c r="E742" s="24"/>
      <c r="F742" s="25"/>
      <c r="G742" s="25"/>
      <c r="H742" s="46"/>
      <c r="I742" s="81" t="str">
        <f t="shared" si="254"/>
        <v/>
      </c>
      <c r="J742" s="28" t="str">
        <f t="shared" si="255"/>
        <v/>
      </c>
      <c r="K742" s="29" t="str">
        <f t="shared" si="256"/>
        <v/>
      </c>
      <c r="L742" s="99" t="str">
        <f t="shared" si="257"/>
        <v/>
      </c>
      <c r="M742" s="30" t="str">
        <f t="shared" si="258"/>
        <v/>
      </c>
      <c r="N742" s="31" t="str">
        <f t="shared" si="259"/>
        <v/>
      </c>
      <c r="P742" s="14">
        <f t="shared" si="242"/>
        <v>-154</v>
      </c>
      <c r="Q742" s="14"/>
      <c r="R742" s="56" t="e">
        <f t="shared" si="243"/>
        <v>#N/A</v>
      </c>
      <c r="S742" s="56" t="e">
        <f t="shared" si="244"/>
        <v>#N/A</v>
      </c>
      <c r="T742" s="98" t="e">
        <f t="shared" si="245"/>
        <v>#N/A</v>
      </c>
      <c r="U742" s="11" t="e">
        <f t="shared" si="246"/>
        <v>#N/A</v>
      </c>
      <c r="V742" s="11" t="e">
        <f t="shared" si="247"/>
        <v>#N/A</v>
      </c>
      <c r="W742" s="11" t="e">
        <f t="shared" si="248"/>
        <v>#N/A</v>
      </c>
      <c r="X742" s="11" t="e">
        <f t="shared" si="249"/>
        <v>#N/A</v>
      </c>
      <c r="Y742" s="11" t="e">
        <f t="shared" si="250"/>
        <v>#N/A</v>
      </c>
      <c r="Z742" s="11" t="e">
        <f t="shared" si="251"/>
        <v>#N/A</v>
      </c>
      <c r="AA742" s="56" t="e">
        <f t="shared" si="252"/>
        <v>#N/A</v>
      </c>
      <c r="AB742" s="56" t="e">
        <f t="shared" si="253"/>
        <v>#N/A</v>
      </c>
      <c r="AC742" s="35" t="e">
        <f t="shared" si="260"/>
        <v>#N/A</v>
      </c>
      <c r="AD742" s="35" t="e">
        <f t="shared" si="261"/>
        <v>#N/A</v>
      </c>
      <c r="AE742" s="35" t="e">
        <f t="shared" si="262"/>
        <v>#N/A</v>
      </c>
      <c r="AF742" s="35" t="e">
        <f t="shared" si="263"/>
        <v>#N/A</v>
      </c>
      <c r="AI742" s="10"/>
      <c r="AJ742" s="11"/>
      <c r="AK742" s="10"/>
      <c r="AL742" s="11"/>
      <c r="AM742" s="10"/>
      <c r="AN742" s="10"/>
      <c r="AO742" s="10"/>
      <c r="AP742" s="10"/>
      <c r="AQ742" s="10"/>
      <c r="AS742" s="10"/>
      <c r="AT742" s="11"/>
      <c r="AU742" s="11"/>
      <c r="AV742" s="11"/>
      <c r="AW742" s="11"/>
      <c r="AX742" s="11"/>
      <c r="AY742" s="11"/>
      <c r="AZ742" s="11"/>
      <c r="BA742" s="11"/>
      <c r="BC742" s="10"/>
      <c r="BD742" s="11"/>
      <c r="BE742" s="11"/>
      <c r="BF742" s="11"/>
      <c r="BG742" s="11"/>
      <c r="BH742" s="11"/>
      <c r="BI742" s="11"/>
      <c r="BJ742" s="11"/>
      <c r="BK742" s="11"/>
      <c r="BL742" s="11"/>
      <c r="BM742" s="10"/>
      <c r="BN742" s="11"/>
      <c r="BO742" s="10"/>
      <c r="BP742" s="11"/>
      <c r="BQ742" s="10"/>
      <c r="BR742" s="10"/>
      <c r="BS742" s="10"/>
      <c r="BT742" s="10"/>
      <c r="BU742" s="10"/>
      <c r="BV742" s="6"/>
      <c r="BW742" s="6"/>
      <c r="BX742" s="10"/>
      <c r="BY742" s="11"/>
      <c r="BZ742" s="11"/>
      <c r="CA742" s="11"/>
      <c r="CB742" s="11"/>
      <c r="CC742" s="11"/>
      <c r="CD742" s="11"/>
      <c r="CE742" s="11"/>
      <c r="CF742" s="11"/>
      <c r="CG742" s="6"/>
      <c r="CH742" s="10"/>
      <c r="CI742" s="11"/>
      <c r="CJ742" s="11"/>
      <c r="CK742" s="11"/>
      <c r="CL742" s="11"/>
      <c r="CM742" s="11"/>
      <c r="CN742" s="11"/>
      <c r="CO742" s="11"/>
      <c r="CP742" s="11"/>
    </row>
    <row r="743" spans="1:94" ht="15.75" x14ac:dyDescent="0.25">
      <c r="A743" s="17"/>
      <c r="B743" s="17"/>
      <c r="C743" s="24"/>
      <c r="D743" s="24"/>
      <c r="E743" s="24"/>
      <c r="F743" s="25"/>
      <c r="G743" s="25"/>
      <c r="H743" s="46"/>
      <c r="I743" s="81" t="str">
        <f t="shared" si="254"/>
        <v/>
      </c>
      <c r="J743" s="28" t="str">
        <f t="shared" si="255"/>
        <v/>
      </c>
      <c r="K743" s="29" t="str">
        <f t="shared" si="256"/>
        <v/>
      </c>
      <c r="L743" s="99" t="str">
        <f t="shared" si="257"/>
        <v/>
      </c>
      <c r="M743" s="30" t="str">
        <f t="shared" si="258"/>
        <v/>
      </c>
      <c r="N743" s="31" t="str">
        <f t="shared" si="259"/>
        <v/>
      </c>
      <c r="P743" s="14">
        <f t="shared" si="242"/>
        <v>-154</v>
      </c>
      <c r="Q743" s="14"/>
      <c r="R743" s="56" t="e">
        <f t="shared" si="243"/>
        <v>#N/A</v>
      </c>
      <c r="S743" s="56" t="e">
        <f t="shared" si="244"/>
        <v>#N/A</v>
      </c>
      <c r="T743" s="98" t="e">
        <f t="shared" si="245"/>
        <v>#N/A</v>
      </c>
      <c r="U743" s="11" t="e">
        <f t="shared" si="246"/>
        <v>#N/A</v>
      </c>
      <c r="V743" s="11" t="e">
        <f t="shared" si="247"/>
        <v>#N/A</v>
      </c>
      <c r="W743" s="11" t="e">
        <f t="shared" si="248"/>
        <v>#N/A</v>
      </c>
      <c r="X743" s="11" t="e">
        <f t="shared" si="249"/>
        <v>#N/A</v>
      </c>
      <c r="Y743" s="11" t="e">
        <f t="shared" si="250"/>
        <v>#N/A</v>
      </c>
      <c r="Z743" s="11" t="e">
        <f t="shared" si="251"/>
        <v>#N/A</v>
      </c>
      <c r="AA743" s="56" t="e">
        <f t="shared" si="252"/>
        <v>#N/A</v>
      </c>
      <c r="AB743" s="56" t="e">
        <f t="shared" si="253"/>
        <v>#N/A</v>
      </c>
      <c r="AC743" s="35" t="e">
        <f t="shared" si="260"/>
        <v>#N/A</v>
      </c>
      <c r="AD743" s="35" t="e">
        <f t="shared" si="261"/>
        <v>#N/A</v>
      </c>
      <c r="AE743" s="35" t="e">
        <f t="shared" si="262"/>
        <v>#N/A</v>
      </c>
      <c r="AF743" s="35" t="e">
        <f t="shared" si="263"/>
        <v>#N/A</v>
      </c>
      <c r="AI743" s="10"/>
      <c r="AJ743" s="11"/>
      <c r="AK743" s="10"/>
      <c r="AL743" s="11"/>
      <c r="AM743" s="10"/>
      <c r="AN743" s="10"/>
      <c r="AO743" s="10"/>
      <c r="AP743" s="10"/>
      <c r="AQ743" s="10"/>
      <c r="AS743" s="10"/>
      <c r="AT743" s="11"/>
      <c r="AU743" s="11"/>
      <c r="AV743" s="11"/>
      <c r="AW743" s="11"/>
      <c r="AX743" s="11"/>
      <c r="AY743" s="11"/>
      <c r="AZ743" s="11"/>
      <c r="BA743" s="11"/>
      <c r="BC743" s="10"/>
      <c r="BD743" s="11"/>
      <c r="BE743" s="11"/>
      <c r="BF743" s="11"/>
      <c r="BG743" s="11"/>
      <c r="BH743" s="11"/>
      <c r="BI743" s="11"/>
      <c r="BJ743" s="11"/>
      <c r="BK743" s="11"/>
      <c r="BL743" s="11"/>
      <c r="BM743" s="10"/>
      <c r="BN743" s="11"/>
      <c r="BO743" s="10"/>
      <c r="BP743" s="11"/>
      <c r="BQ743" s="10"/>
      <c r="BR743" s="10"/>
      <c r="BS743" s="10"/>
      <c r="BT743" s="10"/>
      <c r="BU743" s="10"/>
      <c r="BV743" s="6"/>
      <c r="BW743" s="6"/>
      <c r="BX743" s="10"/>
      <c r="BY743" s="11"/>
      <c r="BZ743" s="11"/>
      <c r="CA743" s="11"/>
      <c r="CB743" s="11"/>
      <c r="CC743" s="11"/>
      <c r="CD743" s="11"/>
      <c r="CE743" s="11"/>
      <c r="CF743" s="11"/>
      <c r="CG743" s="6"/>
      <c r="CH743" s="10"/>
      <c r="CI743" s="11"/>
      <c r="CJ743" s="11"/>
      <c r="CK743" s="11"/>
      <c r="CL743" s="11"/>
      <c r="CM743" s="11"/>
      <c r="CN743" s="11"/>
      <c r="CO743" s="11"/>
      <c r="CP743" s="11"/>
    </row>
    <row r="744" spans="1:94" ht="15.75" x14ac:dyDescent="0.25">
      <c r="A744" s="17"/>
      <c r="B744" s="17"/>
      <c r="C744" s="24"/>
      <c r="D744" s="24"/>
      <c r="E744" s="24"/>
      <c r="F744" s="25"/>
      <c r="G744" s="25"/>
      <c r="H744" s="46"/>
      <c r="I744" s="81" t="str">
        <f t="shared" si="254"/>
        <v/>
      </c>
      <c r="J744" s="28" t="str">
        <f t="shared" si="255"/>
        <v/>
      </c>
      <c r="K744" s="29" t="str">
        <f t="shared" si="256"/>
        <v/>
      </c>
      <c r="L744" s="99" t="str">
        <f t="shared" si="257"/>
        <v/>
      </c>
      <c r="M744" s="30" t="str">
        <f t="shared" si="258"/>
        <v/>
      </c>
      <c r="N744" s="31" t="str">
        <f t="shared" si="259"/>
        <v/>
      </c>
      <c r="P744" s="14">
        <f t="shared" si="242"/>
        <v>-154</v>
      </c>
      <c r="Q744" s="14"/>
      <c r="R744" s="56" t="e">
        <f t="shared" si="243"/>
        <v>#N/A</v>
      </c>
      <c r="S744" s="56" t="e">
        <f t="shared" si="244"/>
        <v>#N/A</v>
      </c>
      <c r="T744" s="98" t="e">
        <f t="shared" si="245"/>
        <v>#N/A</v>
      </c>
      <c r="U744" s="11" t="e">
        <f t="shared" si="246"/>
        <v>#N/A</v>
      </c>
      <c r="V744" s="11" t="e">
        <f t="shared" si="247"/>
        <v>#N/A</v>
      </c>
      <c r="W744" s="11" t="e">
        <f t="shared" si="248"/>
        <v>#N/A</v>
      </c>
      <c r="X744" s="11" t="e">
        <f t="shared" si="249"/>
        <v>#N/A</v>
      </c>
      <c r="Y744" s="11" t="e">
        <f t="shared" si="250"/>
        <v>#N/A</v>
      </c>
      <c r="Z744" s="11" t="e">
        <f t="shared" si="251"/>
        <v>#N/A</v>
      </c>
      <c r="AA744" s="56" t="e">
        <f t="shared" si="252"/>
        <v>#N/A</v>
      </c>
      <c r="AB744" s="56" t="e">
        <f t="shared" si="253"/>
        <v>#N/A</v>
      </c>
      <c r="AC744" s="35" t="e">
        <f t="shared" si="260"/>
        <v>#N/A</v>
      </c>
      <c r="AD744" s="35" t="e">
        <f t="shared" si="261"/>
        <v>#N/A</v>
      </c>
      <c r="AE744" s="35" t="e">
        <f t="shared" si="262"/>
        <v>#N/A</v>
      </c>
      <c r="AF744" s="35" t="e">
        <f t="shared" si="263"/>
        <v>#N/A</v>
      </c>
      <c r="AI744" s="10"/>
      <c r="AJ744" s="11"/>
      <c r="AK744" s="10"/>
      <c r="AL744" s="11"/>
      <c r="AM744" s="10"/>
      <c r="AN744" s="10"/>
      <c r="AO744" s="10"/>
      <c r="AP744" s="10"/>
      <c r="AQ744" s="10"/>
      <c r="AS744" s="10"/>
      <c r="AT744" s="11"/>
      <c r="AU744" s="11"/>
      <c r="AV744" s="11"/>
      <c r="AW744" s="11"/>
      <c r="AX744" s="11"/>
      <c r="AY744" s="11"/>
      <c r="AZ744" s="11"/>
      <c r="BA744" s="11"/>
      <c r="BC744" s="10"/>
      <c r="BD744" s="11"/>
      <c r="BE744" s="11"/>
      <c r="BF744" s="11"/>
      <c r="BG744" s="11"/>
      <c r="BH744" s="11"/>
      <c r="BI744" s="11"/>
      <c r="BJ744" s="11"/>
      <c r="BK744" s="11"/>
      <c r="BL744" s="11"/>
      <c r="BM744" s="10"/>
      <c r="BN744" s="11"/>
      <c r="BO744" s="10"/>
      <c r="BP744" s="11"/>
      <c r="BQ744" s="10"/>
      <c r="BR744" s="10"/>
      <c r="BS744" s="10"/>
      <c r="BT744" s="10"/>
      <c r="BU744" s="10"/>
      <c r="BV744" s="6"/>
      <c r="BW744" s="6"/>
      <c r="BX744" s="10"/>
      <c r="BY744" s="11"/>
      <c r="BZ744" s="11"/>
      <c r="CA744" s="11"/>
      <c r="CB744" s="11"/>
      <c r="CC744" s="11"/>
      <c r="CD744" s="11"/>
      <c r="CE744" s="11"/>
      <c r="CF744" s="11"/>
      <c r="CG744" s="6"/>
      <c r="CH744" s="10"/>
      <c r="CI744" s="11"/>
      <c r="CJ744" s="11"/>
      <c r="CK744" s="11"/>
      <c r="CL744" s="11"/>
      <c r="CM744" s="11"/>
      <c r="CN744" s="11"/>
      <c r="CO744" s="11"/>
      <c r="CP744" s="11"/>
    </row>
    <row r="745" spans="1:94" ht="15.75" x14ac:dyDescent="0.25">
      <c r="A745" s="17"/>
      <c r="B745" s="17"/>
      <c r="C745" s="24"/>
      <c r="D745" s="24"/>
      <c r="E745" s="24"/>
      <c r="F745" s="25"/>
      <c r="G745" s="25"/>
      <c r="H745" s="46"/>
      <c r="I745" s="81" t="str">
        <f t="shared" si="254"/>
        <v/>
      </c>
      <c r="J745" s="28" t="str">
        <f t="shared" si="255"/>
        <v/>
      </c>
      <c r="K745" s="29" t="str">
        <f t="shared" si="256"/>
        <v/>
      </c>
      <c r="L745" s="99" t="str">
        <f t="shared" si="257"/>
        <v/>
      </c>
      <c r="M745" s="30" t="str">
        <f t="shared" si="258"/>
        <v/>
      </c>
      <c r="N745" s="31" t="str">
        <f t="shared" si="259"/>
        <v/>
      </c>
      <c r="P745" s="14">
        <f t="shared" si="242"/>
        <v>-154</v>
      </c>
      <c r="Q745" s="14"/>
      <c r="R745" s="56" t="e">
        <f t="shared" si="243"/>
        <v>#N/A</v>
      </c>
      <c r="S745" s="56" t="e">
        <f t="shared" si="244"/>
        <v>#N/A</v>
      </c>
      <c r="T745" s="98" t="e">
        <f t="shared" si="245"/>
        <v>#N/A</v>
      </c>
      <c r="U745" s="11" t="e">
        <f t="shared" si="246"/>
        <v>#N/A</v>
      </c>
      <c r="V745" s="11" t="e">
        <f t="shared" si="247"/>
        <v>#N/A</v>
      </c>
      <c r="W745" s="11" t="e">
        <f t="shared" si="248"/>
        <v>#N/A</v>
      </c>
      <c r="X745" s="11" t="e">
        <f t="shared" si="249"/>
        <v>#N/A</v>
      </c>
      <c r="Y745" s="11" t="e">
        <f t="shared" si="250"/>
        <v>#N/A</v>
      </c>
      <c r="Z745" s="11" t="e">
        <f t="shared" si="251"/>
        <v>#N/A</v>
      </c>
      <c r="AA745" s="56" t="e">
        <f t="shared" si="252"/>
        <v>#N/A</v>
      </c>
      <c r="AB745" s="56" t="e">
        <f t="shared" si="253"/>
        <v>#N/A</v>
      </c>
      <c r="AC745" s="35" t="e">
        <f t="shared" si="260"/>
        <v>#N/A</v>
      </c>
      <c r="AD745" s="35" t="e">
        <f t="shared" si="261"/>
        <v>#N/A</v>
      </c>
      <c r="AE745" s="35" t="e">
        <f t="shared" si="262"/>
        <v>#N/A</v>
      </c>
      <c r="AF745" s="35" t="e">
        <f t="shared" si="263"/>
        <v>#N/A</v>
      </c>
      <c r="AI745" s="10"/>
      <c r="AJ745" s="11"/>
      <c r="AK745" s="10"/>
      <c r="AL745" s="11"/>
      <c r="AM745" s="10"/>
      <c r="AN745" s="10"/>
      <c r="AO745" s="10"/>
      <c r="AP745" s="10"/>
      <c r="AQ745" s="10"/>
      <c r="AS745" s="10"/>
      <c r="AT745" s="11"/>
      <c r="AU745" s="11"/>
      <c r="AV745" s="11"/>
      <c r="AW745" s="11"/>
      <c r="AX745" s="11"/>
      <c r="AY745" s="11"/>
      <c r="AZ745" s="11"/>
      <c r="BA745" s="11"/>
      <c r="BC745" s="10"/>
      <c r="BD745" s="11"/>
      <c r="BE745" s="11"/>
      <c r="BF745" s="11"/>
      <c r="BG745" s="11"/>
      <c r="BH745" s="11"/>
      <c r="BI745" s="11"/>
      <c r="BJ745" s="11"/>
      <c r="BK745" s="11"/>
      <c r="BL745" s="11"/>
      <c r="BM745" s="10"/>
      <c r="BN745" s="11"/>
      <c r="BO745" s="10"/>
      <c r="BP745" s="11"/>
      <c r="BQ745" s="10"/>
      <c r="BR745" s="10"/>
      <c r="BS745" s="10"/>
      <c r="BT745" s="10"/>
      <c r="BU745" s="10"/>
      <c r="BV745" s="6"/>
      <c r="BW745" s="6"/>
      <c r="BX745" s="10"/>
      <c r="BY745" s="11"/>
      <c r="BZ745" s="11"/>
      <c r="CA745" s="11"/>
      <c r="CB745" s="11"/>
      <c r="CC745" s="11"/>
      <c r="CD745" s="11"/>
      <c r="CE745" s="11"/>
      <c r="CF745" s="11"/>
      <c r="CG745" s="6"/>
      <c r="CH745" s="10"/>
      <c r="CI745" s="11"/>
      <c r="CJ745" s="11"/>
      <c r="CK745" s="11"/>
      <c r="CL745" s="11"/>
      <c r="CM745" s="11"/>
      <c r="CN745" s="11"/>
      <c r="CO745" s="11"/>
      <c r="CP745" s="11"/>
    </row>
    <row r="746" spans="1:94" ht="15.75" x14ac:dyDescent="0.25">
      <c r="A746" s="17"/>
      <c r="B746" s="17"/>
      <c r="C746" s="24"/>
      <c r="D746" s="24"/>
      <c r="E746" s="24"/>
      <c r="F746" s="25"/>
      <c r="G746" s="25"/>
      <c r="H746" s="46"/>
      <c r="I746" s="81" t="str">
        <f t="shared" si="254"/>
        <v/>
      </c>
      <c r="J746" s="28" t="str">
        <f t="shared" si="255"/>
        <v/>
      </c>
      <c r="K746" s="29" t="str">
        <f t="shared" si="256"/>
        <v/>
      </c>
      <c r="L746" s="99" t="str">
        <f t="shared" si="257"/>
        <v/>
      </c>
      <c r="M746" s="30" t="str">
        <f t="shared" si="258"/>
        <v/>
      </c>
      <c r="N746" s="31" t="str">
        <f t="shared" si="259"/>
        <v/>
      </c>
      <c r="P746" s="14">
        <f t="shared" si="242"/>
        <v>-154</v>
      </c>
      <c r="Q746" s="14"/>
      <c r="R746" s="56" t="e">
        <f t="shared" si="243"/>
        <v>#N/A</v>
      </c>
      <c r="S746" s="56" t="e">
        <f t="shared" si="244"/>
        <v>#N/A</v>
      </c>
      <c r="T746" s="98" t="e">
        <f t="shared" si="245"/>
        <v>#N/A</v>
      </c>
      <c r="U746" s="11" t="e">
        <f t="shared" si="246"/>
        <v>#N/A</v>
      </c>
      <c r="V746" s="11" t="e">
        <f t="shared" si="247"/>
        <v>#N/A</v>
      </c>
      <c r="W746" s="11" t="e">
        <f t="shared" si="248"/>
        <v>#N/A</v>
      </c>
      <c r="X746" s="11" t="e">
        <f t="shared" si="249"/>
        <v>#N/A</v>
      </c>
      <c r="Y746" s="11" t="e">
        <f t="shared" si="250"/>
        <v>#N/A</v>
      </c>
      <c r="Z746" s="11" t="e">
        <f t="shared" si="251"/>
        <v>#N/A</v>
      </c>
      <c r="AA746" s="56" t="e">
        <f t="shared" si="252"/>
        <v>#N/A</v>
      </c>
      <c r="AB746" s="56" t="e">
        <f t="shared" si="253"/>
        <v>#N/A</v>
      </c>
      <c r="AC746" s="35" t="e">
        <f t="shared" si="260"/>
        <v>#N/A</v>
      </c>
      <c r="AD746" s="35" t="e">
        <f t="shared" si="261"/>
        <v>#N/A</v>
      </c>
      <c r="AE746" s="35" t="e">
        <f t="shared" si="262"/>
        <v>#N/A</v>
      </c>
      <c r="AF746" s="35" t="e">
        <f t="shared" si="263"/>
        <v>#N/A</v>
      </c>
      <c r="AI746" s="10"/>
      <c r="AJ746" s="11"/>
      <c r="AK746" s="10"/>
      <c r="AL746" s="11"/>
      <c r="AM746" s="10"/>
      <c r="AN746" s="10"/>
      <c r="AO746" s="10"/>
      <c r="AP746" s="10"/>
      <c r="AQ746" s="10"/>
      <c r="AS746" s="10"/>
      <c r="AT746" s="11"/>
      <c r="AU746" s="11"/>
      <c r="AV746" s="11"/>
      <c r="AW746" s="11"/>
      <c r="AX746" s="11"/>
      <c r="AY746" s="11"/>
      <c r="AZ746" s="11"/>
      <c r="BA746" s="11"/>
      <c r="BC746" s="10"/>
      <c r="BD746" s="11"/>
      <c r="BE746" s="11"/>
      <c r="BF746" s="11"/>
      <c r="BG746" s="11"/>
      <c r="BH746" s="11"/>
      <c r="BI746" s="11"/>
      <c r="BJ746" s="11"/>
      <c r="BK746" s="11"/>
      <c r="BL746" s="11"/>
      <c r="BM746" s="10"/>
      <c r="BN746" s="11"/>
      <c r="BO746" s="10"/>
      <c r="BP746" s="11"/>
      <c r="BQ746" s="10"/>
      <c r="BR746" s="10"/>
      <c r="BS746" s="10"/>
      <c r="BT746" s="10"/>
      <c r="BU746" s="10"/>
      <c r="BV746" s="6"/>
      <c r="BW746" s="6"/>
      <c r="BX746" s="10"/>
      <c r="BY746" s="11"/>
      <c r="BZ746" s="11"/>
      <c r="CA746" s="11"/>
      <c r="CB746" s="11"/>
      <c r="CC746" s="11"/>
      <c r="CD746" s="11"/>
      <c r="CE746" s="11"/>
      <c r="CF746" s="11"/>
      <c r="CG746" s="6"/>
      <c r="CH746" s="10"/>
      <c r="CI746" s="11"/>
      <c r="CJ746" s="11"/>
      <c r="CK746" s="11"/>
      <c r="CL746" s="11"/>
      <c r="CM746" s="11"/>
      <c r="CN746" s="11"/>
      <c r="CO746" s="11"/>
      <c r="CP746" s="11"/>
    </row>
    <row r="747" spans="1:94" ht="15.75" x14ac:dyDescent="0.25">
      <c r="A747" s="17"/>
      <c r="B747" s="17"/>
      <c r="C747" s="24"/>
      <c r="D747" s="24"/>
      <c r="E747" s="24"/>
      <c r="F747" s="25"/>
      <c r="G747" s="25"/>
      <c r="H747" s="46"/>
      <c r="I747" s="81" t="str">
        <f t="shared" si="254"/>
        <v/>
      </c>
      <c r="J747" s="28" t="str">
        <f t="shared" si="255"/>
        <v/>
      </c>
      <c r="K747" s="29" t="str">
        <f t="shared" si="256"/>
        <v/>
      </c>
      <c r="L747" s="99" t="str">
        <f t="shared" si="257"/>
        <v/>
      </c>
      <c r="M747" s="30" t="str">
        <f t="shared" si="258"/>
        <v/>
      </c>
      <c r="N747" s="31" t="str">
        <f t="shared" si="259"/>
        <v/>
      </c>
      <c r="P747" s="14">
        <f t="shared" si="242"/>
        <v>-154</v>
      </c>
      <c r="Q747" s="14"/>
      <c r="R747" s="56" t="e">
        <f t="shared" si="243"/>
        <v>#N/A</v>
      </c>
      <c r="S747" s="56" t="e">
        <f t="shared" si="244"/>
        <v>#N/A</v>
      </c>
      <c r="T747" s="98" t="e">
        <f t="shared" si="245"/>
        <v>#N/A</v>
      </c>
      <c r="U747" s="11" t="e">
        <f t="shared" si="246"/>
        <v>#N/A</v>
      </c>
      <c r="V747" s="11" t="e">
        <f t="shared" si="247"/>
        <v>#N/A</v>
      </c>
      <c r="W747" s="11" t="e">
        <f t="shared" si="248"/>
        <v>#N/A</v>
      </c>
      <c r="X747" s="11" t="e">
        <f t="shared" si="249"/>
        <v>#N/A</v>
      </c>
      <c r="Y747" s="11" t="e">
        <f t="shared" si="250"/>
        <v>#N/A</v>
      </c>
      <c r="Z747" s="11" t="e">
        <f t="shared" si="251"/>
        <v>#N/A</v>
      </c>
      <c r="AA747" s="56" t="e">
        <f t="shared" si="252"/>
        <v>#N/A</v>
      </c>
      <c r="AB747" s="56" t="e">
        <f t="shared" si="253"/>
        <v>#N/A</v>
      </c>
      <c r="AC747" s="35" t="e">
        <f t="shared" si="260"/>
        <v>#N/A</v>
      </c>
      <c r="AD747" s="35" t="e">
        <f t="shared" si="261"/>
        <v>#N/A</v>
      </c>
      <c r="AE747" s="35" t="e">
        <f t="shared" si="262"/>
        <v>#N/A</v>
      </c>
      <c r="AF747" s="35" t="e">
        <f t="shared" si="263"/>
        <v>#N/A</v>
      </c>
      <c r="AI747" s="10"/>
      <c r="AJ747" s="11"/>
      <c r="AK747" s="10"/>
      <c r="AL747" s="11"/>
      <c r="AM747" s="10"/>
      <c r="AN747" s="10"/>
      <c r="AO747" s="10"/>
      <c r="AP747" s="10"/>
      <c r="AQ747" s="10"/>
      <c r="AS747" s="10"/>
      <c r="AT747" s="11"/>
      <c r="AU747" s="11"/>
      <c r="AV747" s="11"/>
      <c r="AW747" s="11"/>
      <c r="AX747" s="11"/>
      <c r="AY747" s="11"/>
      <c r="AZ747" s="11"/>
      <c r="BA747" s="11"/>
      <c r="BC747" s="10"/>
      <c r="BD747" s="11"/>
      <c r="BE747" s="11"/>
      <c r="BF747" s="11"/>
      <c r="BG747" s="11"/>
      <c r="BH747" s="11"/>
      <c r="BI747" s="11"/>
      <c r="BJ747" s="11"/>
      <c r="BK747" s="11"/>
      <c r="BL747" s="11"/>
      <c r="BM747" s="10"/>
      <c r="BN747" s="11"/>
      <c r="BO747" s="10"/>
      <c r="BP747" s="11"/>
      <c r="BQ747" s="10"/>
      <c r="BR747" s="10"/>
      <c r="BS747" s="10"/>
      <c r="BT747" s="10"/>
      <c r="BU747" s="10"/>
      <c r="BV747" s="6"/>
      <c r="BW747" s="6"/>
      <c r="BX747" s="10"/>
      <c r="BY747" s="11"/>
      <c r="BZ747" s="11"/>
      <c r="CA747" s="11"/>
      <c r="CB747" s="11"/>
      <c r="CC747" s="11"/>
      <c r="CD747" s="11"/>
      <c r="CE747" s="11"/>
      <c r="CF747" s="11"/>
      <c r="CG747" s="6"/>
      <c r="CH747" s="10"/>
      <c r="CI747" s="11"/>
      <c r="CJ747" s="11"/>
      <c r="CK747" s="11"/>
      <c r="CL747" s="11"/>
      <c r="CM747" s="11"/>
      <c r="CN747" s="11"/>
      <c r="CO747" s="11"/>
      <c r="CP747" s="11"/>
    </row>
    <row r="748" spans="1:94" ht="15.75" x14ac:dyDescent="0.25">
      <c r="A748" s="17"/>
      <c r="B748" s="17"/>
      <c r="C748" s="24"/>
      <c r="D748" s="24"/>
      <c r="E748" s="24"/>
      <c r="F748" s="25"/>
      <c r="G748" s="25"/>
      <c r="H748" s="46"/>
      <c r="I748" s="81" t="str">
        <f t="shared" si="254"/>
        <v/>
      </c>
      <c r="J748" s="28" t="str">
        <f t="shared" si="255"/>
        <v/>
      </c>
      <c r="K748" s="29" t="str">
        <f t="shared" si="256"/>
        <v/>
      </c>
      <c r="L748" s="99" t="str">
        <f t="shared" si="257"/>
        <v/>
      </c>
      <c r="M748" s="30" t="str">
        <f t="shared" si="258"/>
        <v/>
      </c>
      <c r="N748" s="31" t="str">
        <f t="shared" si="259"/>
        <v/>
      </c>
      <c r="P748" s="14">
        <f t="shared" si="242"/>
        <v>-154</v>
      </c>
      <c r="Q748" s="14"/>
      <c r="R748" s="56" t="e">
        <f t="shared" si="243"/>
        <v>#N/A</v>
      </c>
      <c r="S748" s="56" t="e">
        <f t="shared" si="244"/>
        <v>#N/A</v>
      </c>
      <c r="T748" s="98" t="e">
        <f t="shared" si="245"/>
        <v>#N/A</v>
      </c>
      <c r="U748" s="11" t="e">
        <f t="shared" si="246"/>
        <v>#N/A</v>
      </c>
      <c r="V748" s="11" t="e">
        <f t="shared" si="247"/>
        <v>#N/A</v>
      </c>
      <c r="W748" s="11" t="e">
        <f t="shared" si="248"/>
        <v>#N/A</v>
      </c>
      <c r="X748" s="11" t="e">
        <f t="shared" si="249"/>
        <v>#N/A</v>
      </c>
      <c r="Y748" s="11" t="e">
        <f t="shared" si="250"/>
        <v>#N/A</v>
      </c>
      <c r="Z748" s="11" t="e">
        <f t="shared" si="251"/>
        <v>#N/A</v>
      </c>
      <c r="AA748" s="56" t="e">
        <f t="shared" si="252"/>
        <v>#N/A</v>
      </c>
      <c r="AB748" s="56" t="e">
        <f t="shared" si="253"/>
        <v>#N/A</v>
      </c>
      <c r="AC748" s="35" t="e">
        <f t="shared" si="260"/>
        <v>#N/A</v>
      </c>
      <c r="AD748" s="35" t="e">
        <f t="shared" si="261"/>
        <v>#N/A</v>
      </c>
      <c r="AE748" s="35" t="e">
        <f t="shared" si="262"/>
        <v>#N/A</v>
      </c>
      <c r="AF748" s="35" t="e">
        <f t="shared" si="263"/>
        <v>#N/A</v>
      </c>
      <c r="AI748" s="10"/>
      <c r="AJ748" s="11"/>
      <c r="AK748" s="10"/>
      <c r="AL748" s="11"/>
      <c r="AM748" s="10"/>
      <c r="AN748" s="10"/>
      <c r="AO748" s="10"/>
      <c r="AP748" s="10"/>
      <c r="AQ748" s="10"/>
      <c r="AS748" s="10"/>
      <c r="AT748" s="11"/>
      <c r="AU748" s="11"/>
      <c r="AV748" s="11"/>
      <c r="AW748" s="11"/>
      <c r="AX748" s="11"/>
      <c r="AY748" s="11"/>
      <c r="AZ748" s="11"/>
      <c r="BA748" s="11"/>
      <c r="BC748" s="10"/>
      <c r="BD748" s="11"/>
      <c r="BE748" s="11"/>
      <c r="BF748" s="11"/>
      <c r="BG748" s="11"/>
      <c r="BH748" s="11"/>
      <c r="BI748" s="11"/>
      <c r="BJ748" s="11"/>
      <c r="BK748" s="11"/>
      <c r="BL748" s="11"/>
      <c r="BM748" s="10"/>
      <c r="BN748" s="11"/>
      <c r="BO748" s="10"/>
      <c r="BP748" s="11"/>
      <c r="BQ748" s="10"/>
      <c r="BR748" s="10"/>
      <c r="BS748" s="10"/>
      <c r="BT748" s="10"/>
      <c r="BU748" s="10"/>
      <c r="BV748" s="6"/>
      <c r="BW748" s="6"/>
      <c r="BX748" s="10"/>
      <c r="BY748" s="11"/>
      <c r="BZ748" s="11"/>
      <c r="CA748" s="11"/>
      <c r="CB748" s="11"/>
      <c r="CC748" s="11"/>
      <c r="CD748" s="11"/>
      <c r="CE748" s="11"/>
      <c r="CF748" s="11"/>
      <c r="CG748" s="6"/>
      <c r="CH748" s="10"/>
      <c r="CI748" s="11"/>
      <c r="CJ748" s="11"/>
      <c r="CK748" s="11"/>
      <c r="CL748" s="11"/>
      <c r="CM748" s="11"/>
      <c r="CN748" s="11"/>
      <c r="CO748" s="11"/>
      <c r="CP748" s="11"/>
    </row>
    <row r="749" spans="1:94" ht="15.75" x14ac:dyDescent="0.25">
      <c r="A749" s="17"/>
      <c r="B749" s="17"/>
      <c r="C749" s="24"/>
      <c r="D749" s="24"/>
      <c r="E749" s="24"/>
      <c r="F749" s="25"/>
      <c r="G749" s="25"/>
      <c r="H749" s="46"/>
      <c r="I749" s="81" t="str">
        <f t="shared" si="254"/>
        <v/>
      </c>
      <c r="J749" s="28" t="str">
        <f t="shared" si="255"/>
        <v/>
      </c>
      <c r="K749" s="29" t="str">
        <f t="shared" si="256"/>
        <v/>
      </c>
      <c r="L749" s="99" t="str">
        <f t="shared" si="257"/>
        <v/>
      </c>
      <c r="M749" s="30" t="str">
        <f t="shared" si="258"/>
        <v/>
      </c>
      <c r="N749" s="31" t="str">
        <f t="shared" si="259"/>
        <v/>
      </c>
      <c r="P749" s="14">
        <f t="shared" si="242"/>
        <v>-154</v>
      </c>
      <c r="Q749" s="14"/>
      <c r="R749" s="56" t="e">
        <f t="shared" si="243"/>
        <v>#N/A</v>
      </c>
      <c r="S749" s="56" t="e">
        <f t="shared" si="244"/>
        <v>#N/A</v>
      </c>
      <c r="T749" s="98" t="e">
        <f t="shared" si="245"/>
        <v>#N/A</v>
      </c>
      <c r="U749" s="11" t="e">
        <f t="shared" si="246"/>
        <v>#N/A</v>
      </c>
      <c r="V749" s="11" t="e">
        <f t="shared" si="247"/>
        <v>#N/A</v>
      </c>
      <c r="W749" s="11" t="e">
        <f t="shared" si="248"/>
        <v>#N/A</v>
      </c>
      <c r="X749" s="11" t="e">
        <f t="shared" si="249"/>
        <v>#N/A</v>
      </c>
      <c r="Y749" s="11" t="e">
        <f t="shared" si="250"/>
        <v>#N/A</v>
      </c>
      <c r="Z749" s="11" t="e">
        <f t="shared" si="251"/>
        <v>#N/A</v>
      </c>
      <c r="AA749" s="56" t="e">
        <f t="shared" si="252"/>
        <v>#N/A</v>
      </c>
      <c r="AB749" s="56" t="e">
        <f t="shared" si="253"/>
        <v>#N/A</v>
      </c>
      <c r="AC749" s="35" t="e">
        <f t="shared" si="260"/>
        <v>#N/A</v>
      </c>
      <c r="AD749" s="35" t="e">
        <f t="shared" si="261"/>
        <v>#N/A</v>
      </c>
      <c r="AE749" s="35" t="e">
        <f t="shared" si="262"/>
        <v>#N/A</v>
      </c>
      <c r="AF749" s="35" t="e">
        <f t="shared" si="263"/>
        <v>#N/A</v>
      </c>
      <c r="AI749" s="10"/>
      <c r="AJ749" s="11"/>
      <c r="AK749" s="10"/>
      <c r="AL749" s="11"/>
      <c r="AM749" s="10"/>
      <c r="AN749" s="10"/>
      <c r="AO749" s="10"/>
      <c r="AP749" s="10"/>
      <c r="AQ749" s="10"/>
      <c r="AS749" s="10"/>
      <c r="AT749" s="11"/>
      <c r="AU749" s="11"/>
      <c r="AV749" s="11"/>
      <c r="AW749" s="11"/>
      <c r="AX749" s="11"/>
      <c r="AY749" s="11"/>
      <c r="AZ749" s="11"/>
      <c r="BA749" s="11"/>
      <c r="BC749" s="10"/>
      <c r="BD749" s="11"/>
      <c r="BE749" s="11"/>
      <c r="BF749" s="11"/>
      <c r="BG749" s="11"/>
      <c r="BH749" s="11"/>
      <c r="BI749" s="11"/>
      <c r="BJ749" s="11"/>
      <c r="BK749" s="11"/>
      <c r="BL749" s="11"/>
      <c r="BM749" s="10"/>
      <c r="BN749" s="11"/>
      <c r="BO749" s="10"/>
      <c r="BP749" s="11"/>
      <c r="BQ749" s="10"/>
      <c r="BR749" s="10"/>
      <c r="BS749" s="10"/>
      <c r="BT749" s="10"/>
      <c r="BU749" s="10"/>
      <c r="BV749" s="6"/>
      <c r="BW749" s="6"/>
      <c r="BX749" s="10"/>
      <c r="BY749" s="11"/>
      <c r="BZ749" s="11"/>
      <c r="CA749" s="11"/>
      <c r="CB749" s="11"/>
      <c r="CC749" s="11"/>
      <c r="CD749" s="11"/>
      <c r="CE749" s="11"/>
      <c r="CF749" s="11"/>
      <c r="CG749" s="6"/>
      <c r="CH749" s="10"/>
      <c r="CI749" s="11"/>
      <c r="CJ749" s="11"/>
      <c r="CK749" s="11"/>
      <c r="CL749" s="11"/>
      <c r="CM749" s="11"/>
      <c r="CN749" s="11"/>
      <c r="CO749" s="11"/>
      <c r="CP749" s="11"/>
    </row>
    <row r="750" spans="1:94" ht="15.75" x14ac:dyDescent="0.25">
      <c r="A750" s="17"/>
      <c r="B750" s="17"/>
      <c r="C750" s="24"/>
      <c r="D750" s="24"/>
      <c r="E750" s="24"/>
      <c r="F750" s="25"/>
      <c r="G750" s="25"/>
      <c r="H750" s="46"/>
      <c r="I750" s="81" t="str">
        <f t="shared" si="254"/>
        <v/>
      </c>
      <c r="J750" s="28" t="str">
        <f t="shared" si="255"/>
        <v/>
      </c>
      <c r="K750" s="29" t="str">
        <f t="shared" si="256"/>
        <v/>
      </c>
      <c r="L750" s="99" t="str">
        <f t="shared" si="257"/>
        <v/>
      </c>
      <c r="M750" s="30" t="str">
        <f t="shared" si="258"/>
        <v/>
      </c>
      <c r="N750" s="31" t="str">
        <f t="shared" si="259"/>
        <v/>
      </c>
      <c r="P750" s="14">
        <f t="shared" si="242"/>
        <v>-154</v>
      </c>
      <c r="Q750" s="14"/>
      <c r="R750" s="56" t="e">
        <f t="shared" si="243"/>
        <v>#N/A</v>
      </c>
      <c r="S750" s="56" t="e">
        <f t="shared" si="244"/>
        <v>#N/A</v>
      </c>
      <c r="T750" s="98" t="e">
        <f t="shared" si="245"/>
        <v>#N/A</v>
      </c>
      <c r="U750" s="11" t="e">
        <f t="shared" si="246"/>
        <v>#N/A</v>
      </c>
      <c r="V750" s="11" t="e">
        <f t="shared" si="247"/>
        <v>#N/A</v>
      </c>
      <c r="W750" s="11" t="e">
        <f t="shared" si="248"/>
        <v>#N/A</v>
      </c>
      <c r="X750" s="11" t="e">
        <f t="shared" si="249"/>
        <v>#N/A</v>
      </c>
      <c r="Y750" s="11" t="e">
        <f t="shared" si="250"/>
        <v>#N/A</v>
      </c>
      <c r="Z750" s="11" t="e">
        <f t="shared" si="251"/>
        <v>#N/A</v>
      </c>
      <c r="AA750" s="56" t="e">
        <f t="shared" si="252"/>
        <v>#N/A</v>
      </c>
      <c r="AB750" s="56" t="e">
        <f t="shared" si="253"/>
        <v>#N/A</v>
      </c>
      <c r="AC750" s="35" t="e">
        <f t="shared" si="260"/>
        <v>#N/A</v>
      </c>
      <c r="AD750" s="35" t="e">
        <f t="shared" si="261"/>
        <v>#N/A</v>
      </c>
      <c r="AE750" s="35" t="e">
        <f t="shared" si="262"/>
        <v>#N/A</v>
      </c>
      <c r="AF750" s="35" t="e">
        <f t="shared" si="263"/>
        <v>#N/A</v>
      </c>
      <c r="AI750" s="10"/>
      <c r="AJ750" s="11"/>
      <c r="AK750" s="10"/>
      <c r="AL750" s="11"/>
      <c r="AM750" s="10"/>
      <c r="AN750" s="10"/>
      <c r="AO750" s="10"/>
      <c r="AP750" s="10"/>
      <c r="AQ750" s="10"/>
      <c r="AS750" s="10"/>
      <c r="AT750" s="11"/>
      <c r="AU750" s="11"/>
      <c r="AV750" s="11"/>
      <c r="AW750" s="11"/>
      <c r="AX750" s="11"/>
      <c r="AY750" s="11"/>
      <c r="AZ750" s="11"/>
      <c r="BA750" s="11"/>
      <c r="BC750" s="10"/>
      <c r="BD750" s="11"/>
      <c r="BE750" s="11"/>
      <c r="BF750" s="11"/>
      <c r="BG750" s="11"/>
      <c r="BH750" s="11"/>
      <c r="BI750" s="11"/>
      <c r="BJ750" s="11"/>
      <c r="BK750" s="11"/>
      <c r="BL750" s="11"/>
      <c r="BM750" s="10"/>
      <c r="BN750" s="11"/>
      <c r="BO750" s="10"/>
      <c r="BP750" s="11"/>
      <c r="BQ750" s="10"/>
      <c r="BR750" s="10"/>
      <c r="BS750" s="10"/>
      <c r="BT750" s="10"/>
      <c r="BU750" s="10"/>
      <c r="BV750" s="6"/>
      <c r="BW750" s="6"/>
      <c r="BX750" s="10"/>
      <c r="BY750" s="11"/>
      <c r="BZ750" s="11"/>
      <c r="CA750" s="11"/>
      <c r="CB750" s="11"/>
      <c r="CC750" s="11"/>
      <c r="CD750" s="11"/>
      <c r="CE750" s="11"/>
      <c r="CF750" s="11"/>
      <c r="CG750" s="6"/>
      <c r="CH750" s="10"/>
      <c r="CI750" s="11"/>
      <c r="CJ750" s="11"/>
      <c r="CK750" s="11"/>
      <c r="CL750" s="11"/>
      <c r="CM750" s="11"/>
      <c r="CN750" s="11"/>
      <c r="CO750" s="11"/>
      <c r="CP750" s="11"/>
    </row>
    <row r="751" spans="1:94" ht="15.75" x14ac:dyDescent="0.25">
      <c r="A751" s="17"/>
      <c r="B751" s="17"/>
      <c r="C751" s="24"/>
      <c r="D751" s="24"/>
      <c r="E751" s="24"/>
      <c r="F751" s="25"/>
      <c r="G751" s="25"/>
      <c r="H751" s="46"/>
      <c r="I751" s="81" t="str">
        <f t="shared" si="254"/>
        <v/>
      </c>
      <c r="J751" s="28" t="str">
        <f t="shared" si="255"/>
        <v/>
      </c>
      <c r="K751" s="29" t="str">
        <f t="shared" si="256"/>
        <v/>
      </c>
      <c r="L751" s="99" t="str">
        <f t="shared" si="257"/>
        <v/>
      </c>
      <c r="M751" s="30" t="str">
        <f t="shared" si="258"/>
        <v/>
      </c>
      <c r="N751" s="31" t="str">
        <f t="shared" si="259"/>
        <v/>
      </c>
      <c r="P751" s="14">
        <f t="shared" si="242"/>
        <v>-154</v>
      </c>
      <c r="Q751" s="14"/>
      <c r="R751" s="56" t="e">
        <f t="shared" si="243"/>
        <v>#N/A</v>
      </c>
      <c r="S751" s="56" t="e">
        <f t="shared" si="244"/>
        <v>#N/A</v>
      </c>
      <c r="T751" s="98" t="e">
        <f t="shared" si="245"/>
        <v>#N/A</v>
      </c>
      <c r="U751" s="11" t="e">
        <f t="shared" si="246"/>
        <v>#N/A</v>
      </c>
      <c r="V751" s="11" t="e">
        <f t="shared" si="247"/>
        <v>#N/A</v>
      </c>
      <c r="W751" s="11" t="e">
        <f t="shared" si="248"/>
        <v>#N/A</v>
      </c>
      <c r="X751" s="11" t="e">
        <f t="shared" si="249"/>
        <v>#N/A</v>
      </c>
      <c r="Y751" s="11" t="e">
        <f t="shared" si="250"/>
        <v>#N/A</v>
      </c>
      <c r="Z751" s="11" t="e">
        <f t="shared" si="251"/>
        <v>#N/A</v>
      </c>
      <c r="AA751" s="56" t="e">
        <f t="shared" si="252"/>
        <v>#N/A</v>
      </c>
      <c r="AB751" s="56" t="e">
        <f t="shared" si="253"/>
        <v>#N/A</v>
      </c>
      <c r="AC751" s="35" t="e">
        <f t="shared" si="260"/>
        <v>#N/A</v>
      </c>
      <c r="AD751" s="35" t="e">
        <f t="shared" si="261"/>
        <v>#N/A</v>
      </c>
      <c r="AE751" s="35" t="e">
        <f t="shared" si="262"/>
        <v>#N/A</v>
      </c>
      <c r="AF751" s="35" t="e">
        <f t="shared" si="263"/>
        <v>#N/A</v>
      </c>
      <c r="AI751" s="10"/>
      <c r="AJ751" s="11"/>
      <c r="AK751" s="10"/>
      <c r="AL751" s="11"/>
      <c r="AM751" s="10"/>
      <c r="AN751" s="10"/>
      <c r="AO751" s="10"/>
      <c r="AP751" s="10"/>
      <c r="AQ751" s="10"/>
      <c r="AS751" s="10"/>
      <c r="AT751" s="11"/>
      <c r="AU751" s="11"/>
      <c r="AV751" s="11"/>
      <c r="AW751" s="11"/>
      <c r="AX751" s="11"/>
      <c r="AY751" s="11"/>
      <c r="AZ751" s="11"/>
      <c r="BA751" s="11"/>
      <c r="BC751" s="10"/>
      <c r="BD751" s="11"/>
      <c r="BE751" s="11"/>
      <c r="BF751" s="11"/>
      <c r="BG751" s="11"/>
      <c r="BH751" s="11"/>
      <c r="BI751" s="11"/>
      <c r="BJ751" s="11"/>
      <c r="BK751" s="11"/>
      <c r="BL751" s="11"/>
      <c r="BM751" s="10"/>
      <c r="BN751" s="11"/>
      <c r="BO751" s="10"/>
      <c r="BP751" s="11"/>
      <c r="BQ751" s="10"/>
      <c r="BR751" s="10"/>
      <c r="BS751" s="10"/>
      <c r="BT751" s="10"/>
      <c r="BU751" s="10"/>
      <c r="BV751" s="6"/>
      <c r="BW751" s="6"/>
      <c r="BX751" s="10"/>
      <c r="BY751" s="11"/>
      <c r="BZ751" s="11"/>
      <c r="CA751" s="11"/>
      <c r="CB751" s="11"/>
      <c r="CC751" s="11"/>
      <c r="CD751" s="11"/>
      <c r="CE751" s="11"/>
      <c r="CF751" s="11"/>
      <c r="CG751" s="6"/>
      <c r="CH751" s="10"/>
      <c r="CI751" s="11"/>
      <c r="CJ751" s="11"/>
      <c r="CK751" s="11"/>
      <c r="CL751" s="11"/>
      <c r="CM751" s="11"/>
      <c r="CN751" s="11"/>
      <c r="CO751" s="11"/>
      <c r="CP751" s="11"/>
    </row>
    <row r="752" spans="1:94" ht="15.75" x14ac:dyDescent="0.25">
      <c r="A752" s="17"/>
      <c r="B752" s="17"/>
      <c r="C752" s="24"/>
      <c r="D752" s="24"/>
      <c r="E752" s="24"/>
      <c r="F752" s="25"/>
      <c r="G752" s="25"/>
      <c r="H752" s="46"/>
      <c r="I752" s="81" t="str">
        <f t="shared" si="254"/>
        <v/>
      </c>
      <c r="J752" s="28" t="str">
        <f t="shared" si="255"/>
        <v/>
      </c>
      <c r="K752" s="29" t="str">
        <f t="shared" si="256"/>
        <v/>
      </c>
      <c r="L752" s="99" t="str">
        <f t="shared" si="257"/>
        <v/>
      </c>
      <c r="M752" s="30" t="str">
        <f t="shared" si="258"/>
        <v/>
      </c>
      <c r="N752" s="31" t="str">
        <f t="shared" si="259"/>
        <v/>
      </c>
      <c r="P752" s="14">
        <f t="shared" si="242"/>
        <v>-154</v>
      </c>
      <c r="Q752" s="14"/>
      <c r="R752" s="56" t="e">
        <f t="shared" si="243"/>
        <v>#N/A</v>
      </c>
      <c r="S752" s="56" t="e">
        <f t="shared" si="244"/>
        <v>#N/A</v>
      </c>
      <c r="T752" s="98" t="e">
        <f t="shared" si="245"/>
        <v>#N/A</v>
      </c>
      <c r="U752" s="11" t="e">
        <f t="shared" si="246"/>
        <v>#N/A</v>
      </c>
      <c r="V752" s="11" t="e">
        <f t="shared" si="247"/>
        <v>#N/A</v>
      </c>
      <c r="W752" s="11" t="e">
        <f t="shared" si="248"/>
        <v>#N/A</v>
      </c>
      <c r="X752" s="11" t="e">
        <f t="shared" si="249"/>
        <v>#N/A</v>
      </c>
      <c r="Y752" s="11" t="e">
        <f t="shared" si="250"/>
        <v>#N/A</v>
      </c>
      <c r="Z752" s="11" t="e">
        <f t="shared" si="251"/>
        <v>#N/A</v>
      </c>
      <c r="AA752" s="56" t="e">
        <f t="shared" si="252"/>
        <v>#N/A</v>
      </c>
      <c r="AB752" s="56" t="e">
        <f t="shared" si="253"/>
        <v>#N/A</v>
      </c>
      <c r="AC752" s="35" t="e">
        <f t="shared" si="260"/>
        <v>#N/A</v>
      </c>
      <c r="AD752" s="35" t="e">
        <f t="shared" si="261"/>
        <v>#N/A</v>
      </c>
      <c r="AE752" s="35" t="e">
        <f t="shared" si="262"/>
        <v>#N/A</v>
      </c>
      <c r="AF752" s="35" t="e">
        <f t="shared" si="263"/>
        <v>#N/A</v>
      </c>
      <c r="AI752" s="10"/>
      <c r="AJ752" s="11"/>
      <c r="AK752" s="10"/>
      <c r="AL752" s="11"/>
      <c r="AM752" s="10"/>
      <c r="AN752" s="10"/>
      <c r="AO752" s="10"/>
      <c r="AP752" s="10"/>
      <c r="AQ752" s="10"/>
      <c r="AS752" s="10"/>
      <c r="AT752" s="11"/>
      <c r="AU752" s="11"/>
      <c r="AV752" s="11"/>
      <c r="AW752" s="11"/>
      <c r="AX752" s="11"/>
      <c r="AY752" s="11"/>
      <c r="AZ752" s="11"/>
      <c r="BA752" s="11"/>
      <c r="BC752" s="10"/>
      <c r="BD752" s="11"/>
      <c r="BE752" s="11"/>
      <c r="BF752" s="11"/>
      <c r="BG752" s="11"/>
      <c r="BH752" s="11"/>
      <c r="BI752" s="11"/>
      <c r="BJ752" s="11"/>
      <c r="BK752" s="11"/>
      <c r="BL752" s="11"/>
      <c r="BM752" s="10"/>
      <c r="BN752" s="11"/>
      <c r="BO752" s="10"/>
      <c r="BP752" s="11"/>
      <c r="BQ752" s="10"/>
      <c r="BR752" s="10"/>
      <c r="BS752" s="10"/>
      <c r="BT752" s="10"/>
      <c r="BU752" s="10"/>
      <c r="BV752" s="6"/>
      <c r="BW752" s="6"/>
      <c r="BX752" s="10"/>
      <c r="BY752" s="11"/>
      <c r="BZ752" s="11"/>
      <c r="CA752" s="11"/>
      <c r="CB752" s="11"/>
      <c r="CC752" s="11"/>
      <c r="CD752" s="11"/>
      <c r="CE752" s="11"/>
      <c r="CF752" s="11"/>
      <c r="CG752" s="6"/>
      <c r="CH752" s="10"/>
      <c r="CI752" s="11"/>
      <c r="CJ752" s="11"/>
      <c r="CK752" s="11"/>
      <c r="CL752" s="11"/>
      <c r="CM752" s="11"/>
      <c r="CN752" s="11"/>
      <c r="CO752" s="11"/>
      <c r="CP752" s="11"/>
    </row>
    <row r="753" spans="1:94" ht="15.75" x14ac:dyDescent="0.25">
      <c r="A753" s="17"/>
      <c r="B753" s="17"/>
      <c r="C753" s="24"/>
      <c r="D753" s="24"/>
      <c r="E753" s="24"/>
      <c r="F753" s="25"/>
      <c r="G753" s="25"/>
      <c r="H753" s="46"/>
      <c r="I753" s="81" t="str">
        <f t="shared" si="254"/>
        <v/>
      </c>
      <c r="J753" s="28" t="str">
        <f t="shared" si="255"/>
        <v/>
      </c>
      <c r="K753" s="29" t="str">
        <f t="shared" si="256"/>
        <v/>
      </c>
      <c r="L753" s="99" t="str">
        <f t="shared" si="257"/>
        <v/>
      </c>
      <c r="M753" s="30" t="str">
        <f t="shared" si="258"/>
        <v/>
      </c>
      <c r="N753" s="31" t="str">
        <f t="shared" si="259"/>
        <v/>
      </c>
      <c r="P753" s="14">
        <f t="shared" si="242"/>
        <v>-154</v>
      </c>
      <c r="Q753" s="14"/>
      <c r="R753" s="56" t="e">
        <f t="shared" si="243"/>
        <v>#N/A</v>
      </c>
      <c r="S753" s="56" t="e">
        <f t="shared" si="244"/>
        <v>#N/A</v>
      </c>
      <c r="T753" s="98" t="e">
        <f t="shared" si="245"/>
        <v>#N/A</v>
      </c>
      <c r="U753" s="11" t="e">
        <f t="shared" si="246"/>
        <v>#N/A</v>
      </c>
      <c r="V753" s="11" t="e">
        <f t="shared" si="247"/>
        <v>#N/A</v>
      </c>
      <c r="W753" s="11" t="e">
        <f t="shared" si="248"/>
        <v>#N/A</v>
      </c>
      <c r="X753" s="11" t="e">
        <f t="shared" si="249"/>
        <v>#N/A</v>
      </c>
      <c r="Y753" s="11" t="e">
        <f t="shared" si="250"/>
        <v>#N/A</v>
      </c>
      <c r="Z753" s="11" t="e">
        <f t="shared" si="251"/>
        <v>#N/A</v>
      </c>
      <c r="AA753" s="56" t="e">
        <f t="shared" si="252"/>
        <v>#N/A</v>
      </c>
      <c r="AB753" s="56" t="e">
        <f t="shared" si="253"/>
        <v>#N/A</v>
      </c>
      <c r="AC753" s="35" t="e">
        <f t="shared" si="260"/>
        <v>#N/A</v>
      </c>
      <c r="AD753" s="35" t="e">
        <f t="shared" si="261"/>
        <v>#N/A</v>
      </c>
      <c r="AE753" s="35" t="e">
        <f t="shared" si="262"/>
        <v>#N/A</v>
      </c>
      <c r="AF753" s="35" t="e">
        <f t="shared" si="263"/>
        <v>#N/A</v>
      </c>
      <c r="AI753" s="10"/>
      <c r="AJ753" s="11"/>
      <c r="AK753" s="10"/>
      <c r="AL753" s="11"/>
      <c r="AM753" s="10"/>
      <c r="AN753" s="10"/>
      <c r="AO753" s="10"/>
      <c r="AP753" s="10"/>
      <c r="AQ753" s="10"/>
      <c r="AS753" s="10"/>
      <c r="AT753" s="11"/>
      <c r="AU753" s="11"/>
      <c r="AV753" s="11"/>
      <c r="AW753" s="11"/>
      <c r="AX753" s="11"/>
      <c r="AY753" s="11"/>
      <c r="AZ753" s="11"/>
      <c r="BA753" s="11"/>
      <c r="BC753" s="10"/>
      <c r="BD753" s="11"/>
      <c r="BE753" s="11"/>
      <c r="BF753" s="11"/>
      <c r="BG753" s="11"/>
      <c r="BH753" s="11"/>
      <c r="BI753" s="11"/>
      <c r="BJ753" s="11"/>
      <c r="BK753" s="11"/>
      <c r="BL753" s="11"/>
      <c r="BM753" s="10"/>
      <c r="BN753" s="11"/>
      <c r="BO753" s="10"/>
      <c r="BP753" s="11"/>
      <c r="BQ753" s="10"/>
      <c r="BR753" s="10"/>
      <c r="BS753" s="10"/>
      <c r="BT753" s="10"/>
      <c r="BU753" s="10"/>
      <c r="BV753" s="6"/>
      <c r="BW753" s="6"/>
      <c r="BX753" s="10"/>
      <c r="BY753" s="11"/>
      <c r="BZ753" s="11"/>
      <c r="CA753" s="11"/>
      <c r="CB753" s="11"/>
      <c r="CC753" s="11"/>
      <c r="CD753" s="11"/>
      <c r="CE753" s="11"/>
      <c r="CF753" s="11"/>
      <c r="CG753" s="6"/>
      <c r="CH753" s="10"/>
      <c r="CI753" s="11"/>
      <c r="CJ753" s="11"/>
      <c r="CK753" s="11"/>
      <c r="CL753" s="11"/>
      <c r="CM753" s="11"/>
      <c r="CN753" s="11"/>
      <c r="CO753" s="11"/>
      <c r="CP753" s="11"/>
    </row>
    <row r="754" spans="1:94" ht="15.75" x14ac:dyDescent="0.25">
      <c r="A754" s="17"/>
      <c r="B754" s="17"/>
      <c r="C754" s="24"/>
      <c r="D754" s="24"/>
      <c r="E754" s="24"/>
      <c r="F754" s="25"/>
      <c r="G754" s="25"/>
      <c r="H754" s="46"/>
      <c r="I754" s="81" t="str">
        <f t="shared" si="254"/>
        <v/>
      </c>
      <c r="J754" s="28" t="str">
        <f t="shared" si="255"/>
        <v/>
      </c>
      <c r="K754" s="29" t="str">
        <f t="shared" si="256"/>
        <v/>
      </c>
      <c r="L754" s="99" t="str">
        <f t="shared" si="257"/>
        <v/>
      </c>
      <c r="M754" s="30" t="str">
        <f t="shared" si="258"/>
        <v/>
      </c>
      <c r="N754" s="31" t="str">
        <f t="shared" si="259"/>
        <v/>
      </c>
      <c r="P754" s="14">
        <f t="shared" si="242"/>
        <v>-154</v>
      </c>
      <c r="Q754" s="14"/>
      <c r="R754" s="56" t="e">
        <f t="shared" si="243"/>
        <v>#N/A</v>
      </c>
      <c r="S754" s="56" t="e">
        <f t="shared" si="244"/>
        <v>#N/A</v>
      </c>
      <c r="T754" s="98" t="e">
        <f t="shared" si="245"/>
        <v>#N/A</v>
      </c>
      <c r="U754" s="11" t="e">
        <f t="shared" si="246"/>
        <v>#N/A</v>
      </c>
      <c r="V754" s="11" t="e">
        <f t="shared" si="247"/>
        <v>#N/A</v>
      </c>
      <c r="W754" s="11" t="e">
        <f t="shared" si="248"/>
        <v>#N/A</v>
      </c>
      <c r="X754" s="11" t="e">
        <f t="shared" si="249"/>
        <v>#N/A</v>
      </c>
      <c r="Y754" s="11" t="e">
        <f t="shared" si="250"/>
        <v>#N/A</v>
      </c>
      <c r="Z754" s="11" t="e">
        <f t="shared" si="251"/>
        <v>#N/A</v>
      </c>
      <c r="AA754" s="56" t="e">
        <f t="shared" si="252"/>
        <v>#N/A</v>
      </c>
      <c r="AB754" s="56" t="e">
        <f t="shared" si="253"/>
        <v>#N/A</v>
      </c>
      <c r="AC754" s="35" t="e">
        <f t="shared" si="260"/>
        <v>#N/A</v>
      </c>
      <c r="AD754" s="35" t="e">
        <f t="shared" si="261"/>
        <v>#N/A</v>
      </c>
      <c r="AE754" s="35" t="e">
        <f t="shared" si="262"/>
        <v>#N/A</v>
      </c>
      <c r="AF754" s="35" t="e">
        <f t="shared" si="263"/>
        <v>#N/A</v>
      </c>
      <c r="AI754" s="10"/>
      <c r="AJ754" s="11"/>
      <c r="AK754" s="10"/>
      <c r="AL754" s="11"/>
      <c r="AM754" s="10"/>
      <c r="AN754" s="10"/>
      <c r="AO754" s="10"/>
      <c r="AP754" s="10"/>
      <c r="AQ754" s="10"/>
      <c r="AS754" s="10"/>
      <c r="AT754" s="11"/>
      <c r="AU754" s="11"/>
      <c r="AV754" s="11"/>
      <c r="AW754" s="11"/>
      <c r="AX754" s="11"/>
      <c r="AY754" s="11"/>
      <c r="AZ754" s="11"/>
      <c r="BA754" s="11"/>
      <c r="BC754" s="10"/>
      <c r="BD754" s="11"/>
      <c r="BE754" s="11"/>
      <c r="BF754" s="11"/>
      <c r="BG754" s="11"/>
      <c r="BH754" s="11"/>
      <c r="BI754" s="11"/>
      <c r="BJ754" s="11"/>
      <c r="BK754" s="11"/>
      <c r="BL754" s="11"/>
      <c r="BM754" s="10"/>
      <c r="BN754" s="11"/>
      <c r="BO754" s="10"/>
      <c r="BP754" s="11"/>
      <c r="BQ754" s="10"/>
      <c r="BR754" s="10"/>
      <c r="BS754" s="10"/>
      <c r="BT754" s="10"/>
      <c r="BU754" s="10"/>
      <c r="BV754" s="6"/>
      <c r="BW754" s="6"/>
      <c r="BX754" s="10"/>
      <c r="BY754" s="11"/>
      <c r="BZ754" s="11"/>
      <c r="CA754" s="11"/>
      <c r="CB754" s="11"/>
      <c r="CC754" s="11"/>
      <c r="CD754" s="11"/>
      <c r="CE754" s="11"/>
      <c r="CF754" s="11"/>
      <c r="CG754" s="6"/>
      <c r="CH754" s="10"/>
      <c r="CI754" s="11"/>
      <c r="CJ754" s="11"/>
      <c r="CK754" s="11"/>
      <c r="CL754" s="11"/>
      <c r="CM754" s="11"/>
      <c r="CN754" s="11"/>
      <c r="CO754" s="11"/>
      <c r="CP754" s="11"/>
    </row>
    <row r="755" spans="1:94" ht="15.75" x14ac:dyDescent="0.25">
      <c r="A755" s="17"/>
      <c r="B755" s="17"/>
      <c r="C755" s="24"/>
      <c r="D755" s="24"/>
      <c r="E755" s="24"/>
      <c r="F755" s="25"/>
      <c r="G755" s="25"/>
      <c r="H755" s="46"/>
      <c r="I755" s="81" t="str">
        <f t="shared" si="254"/>
        <v/>
      </c>
      <c r="J755" s="28" t="str">
        <f t="shared" si="255"/>
        <v/>
      </c>
      <c r="K755" s="29" t="str">
        <f t="shared" si="256"/>
        <v/>
      </c>
      <c r="L755" s="99" t="str">
        <f t="shared" si="257"/>
        <v/>
      </c>
      <c r="M755" s="30" t="str">
        <f t="shared" si="258"/>
        <v/>
      </c>
      <c r="N755" s="31" t="str">
        <f t="shared" si="259"/>
        <v/>
      </c>
      <c r="P755" s="14">
        <f t="shared" si="242"/>
        <v>-154</v>
      </c>
      <c r="Q755" s="14"/>
      <c r="R755" s="56" t="e">
        <f t="shared" si="243"/>
        <v>#N/A</v>
      </c>
      <c r="S755" s="56" t="e">
        <f t="shared" si="244"/>
        <v>#N/A</v>
      </c>
      <c r="T755" s="98" t="e">
        <f t="shared" si="245"/>
        <v>#N/A</v>
      </c>
      <c r="U755" s="11" t="e">
        <f t="shared" si="246"/>
        <v>#N/A</v>
      </c>
      <c r="V755" s="11" t="e">
        <f t="shared" si="247"/>
        <v>#N/A</v>
      </c>
      <c r="W755" s="11" t="e">
        <f t="shared" si="248"/>
        <v>#N/A</v>
      </c>
      <c r="X755" s="11" t="e">
        <f t="shared" si="249"/>
        <v>#N/A</v>
      </c>
      <c r="Y755" s="11" t="e">
        <f t="shared" si="250"/>
        <v>#N/A</v>
      </c>
      <c r="Z755" s="11" t="e">
        <f t="shared" si="251"/>
        <v>#N/A</v>
      </c>
      <c r="AA755" s="56" t="e">
        <f t="shared" si="252"/>
        <v>#N/A</v>
      </c>
      <c r="AB755" s="56" t="e">
        <f t="shared" si="253"/>
        <v>#N/A</v>
      </c>
      <c r="AC755" s="35" t="e">
        <f t="shared" si="260"/>
        <v>#N/A</v>
      </c>
      <c r="AD755" s="35" t="e">
        <f t="shared" si="261"/>
        <v>#N/A</v>
      </c>
      <c r="AE755" s="35" t="e">
        <f t="shared" si="262"/>
        <v>#N/A</v>
      </c>
      <c r="AF755" s="35" t="e">
        <f t="shared" si="263"/>
        <v>#N/A</v>
      </c>
      <c r="AI755" s="10"/>
      <c r="AJ755" s="11"/>
      <c r="AK755" s="10"/>
      <c r="AL755" s="11"/>
      <c r="AM755" s="10"/>
      <c r="AN755" s="10"/>
      <c r="AO755" s="10"/>
      <c r="AP755" s="10"/>
      <c r="AQ755" s="10"/>
      <c r="AS755" s="10"/>
      <c r="AT755" s="11"/>
      <c r="AU755" s="11"/>
      <c r="AV755" s="11"/>
      <c r="AW755" s="11"/>
      <c r="AX755" s="11"/>
      <c r="AY755" s="11"/>
      <c r="AZ755" s="11"/>
      <c r="BA755" s="11"/>
      <c r="BC755" s="10"/>
      <c r="BD755" s="11"/>
      <c r="BE755" s="11"/>
      <c r="BF755" s="11"/>
      <c r="BG755" s="11"/>
      <c r="BH755" s="11"/>
      <c r="BI755" s="11"/>
      <c r="BJ755" s="11"/>
      <c r="BK755" s="11"/>
      <c r="BL755" s="11"/>
      <c r="BM755" s="10"/>
      <c r="BN755" s="11"/>
      <c r="BO755" s="10"/>
      <c r="BP755" s="11"/>
      <c r="BQ755" s="10"/>
      <c r="BR755" s="10"/>
      <c r="BS755" s="10"/>
      <c r="BT755" s="10"/>
      <c r="BU755" s="10"/>
      <c r="BV755" s="6"/>
      <c r="BW755" s="6"/>
      <c r="BX755" s="10"/>
      <c r="BY755" s="11"/>
      <c r="BZ755" s="11"/>
      <c r="CA755" s="11"/>
      <c r="CB755" s="11"/>
      <c r="CC755" s="11"/>
      <c r="CD755" s="11"/>
      <c r="CE755" s="11"/>
      <c r="CF755" s="11"/>
      <c r="CG755" s="6"/>
      <c r="CH755" s="10"/>
      <c r="CI755" s="11"/>
      <c r="CJ755" s="11"/>
      <c r="CK755" s="11"/>
      <c r="CL755" s="11"/>
      <c r="CM755" s="11"/>
      <c r="CN755" s="11"/>
      <c r="CO755" s="11"/>
      <c r="CP755" s="11"/>
    </row>
    <row r="756" spans="1:94" ht="15.75" x14ac:dyDescent="0.25">
      <c r="A756" s="17"/>
      <c r="B756" s="17"/>
      <c r="C756" s="24"/>
      <c r="D756" s="24"/>
      <c r="E756" s="24"/>
      <c r="F756" s="25"/>
      <c r="G756" s="25"/>
      <c r="H756" s="46"/>
      <c r="I756" s="81" t="str">
        <f t="shared" si="254"/>
        <v/>
      </c>
      <c r="J756" s="28" t="str">
        <f t="shared" si="255"/>
        <v/>
      </c>
      <c r="K756" s="29" t="str">
        <f t="shared" si="256"/>
        <v/>
      </c>
      <c r="L756" s="99" t="str">
        <f t="shared" si="257"/>
        <v/>
      </c>
      <c r="M756" s="30" t="str">
        <f t="shared" si="258"/>
        <v/>
      </c>
      <c r="N756" s="31" t="str">
        <f t="shared" si="259"/>
        <v/>
      </c>
      <c r="P756" s="14">
        <f t="shared" si="242"/>
        <v>-154</v>
      </c>
      <c r="Q756" s="14"/>
      <c r="R756" s="56" t="e">
        <f t="shared" si="243"/>
        <v>#N/A</v>
      </c>
      <c r="S756" s="56" t="e">
        <f t="shared" si="244"/>
        <v>#N/A</v>
      </c>
      <c r="T756" s="98" t="e">
        <f t="shared" si="245"/>
        <v>#N/A</v>
      </c>
      <c r="U756" s="11" t="e">
        <f t="shared" si="246"/>
        <v>#N/A</v>
      </c>
      <c r="V756" s="11" t="e">
        <f t="shared" si="247"/>
        <v>#N/A</v>
      </c>
      <c r="W756" s="11" t="e">
        <f t="shared" si="248"/>
        <v>#N/A</v>
      </c>
      <c r="X756" s="11" t="e">
        <f t="shared" si="249"/>
        <v>#N/A</v>
      </c>
      <c r="Y756" s="11" t="e">
        <f t="shared" si="250"/>
        <v>#N/A</v>
      </c>
      <c r="Z756" s="11" t="e">
        <f t="shared" si="251"/>
        <v>#N/A</v>
      </c>
      <c r="AA756" s="56" t="e">
        <f t="shared" si="252"/>
        <v>#N/A</v>
      </c>
      <c r="AB756" s="56" t="e">
        <f t="shared" si="253"/>
        <v>#N/A</v>
      </c>
      <c r="AC756" s="35" t="e">
        <f t="shared" si="260"/>
        <v>#N/A</v>
      </c>
      <c r="AD756" s="35" t="e">
        <f t="shared" si="261"/>
        <v>#N/A</v>
      </c>
      <c r="AE756" s="35" t="e">
        <f t="shared" si="262"/>
        <v>#N/A</v>
      </c>
      <c r="AF756" s="35" t="e">
        <f t="shared" si="263"/>
        <v>#N/A</v>
      </c>
      <c r="AI756" s="10"/>
      <c r="AJ756" s="11"/>
      <c r="AK756" s="10"/>
      <c r="AL756" s="11"/>
      <c r="AM756" s="10"/>
      <c r="AN756" s="10"/>
      <c r="AO756" s="10"/>
      <c r="AP756" s="10"/>
      <c r="AQ756" s="10"/>
      <c r="AS756" s="10"/>
      <c r="AT756" s="11"/>
      <c r="AU756" s="11"/>
      <c r="AV756" s="11"/>
      <c r="AW756" s="11"/>
      <c r="AX756" s="11"/>
      <c r="AY756" s="11"/>
      <c r="AZ756" s="11"/>
      <c r="BA756" s="11"/>
      <c r="BC756" s="10"/>
      <c r="BD756" s="11"/>
      <c r="BE756" s="11"/>
      <c r="BF756" s="11"/>
      <c r="BG756" s="11"/>
      <c r="BH756" s="11"/>
      <c r="BI756" s="11"/>
      <c r="BJ756" s="11"/>
      <c r="BK756" s="11"/>
      <c r="BL756" s="11"/>
      <c r="BM756" s="10"/>
      <c r="BN756" s="11"/>
      <c r="BO756" s="10"/>
      <c r="BP756" s="11"/>
      <c r="BQ756" s="10"/>
      <c r="BR756" s="10"/>
      <c r="BS756" s="10"/>
      <c r="BT756" s="10"/>
      <c r="BU756" s="10"/>
      <c r="BV756" s="6"/>
      <c r="BW756" s="6"/>
      <c r="BX756" s="10"/>
      <c r="BY756" s="11"/>
      <c r="BZ756" s="11"/>
      <c r="CA756" s="11"/>
      <c r="CB756" s="11"/>
      <c r="CC756" s="11"/>
      <c r="CD756" s="11"/>
      <c r="CE756" s="11"/>
      <c r="CF756" s="11"/>
      <c r="CG756" s="6"/>
      <c r="CH756" s="10"/>
      <c r="CI756" s="11"/>
      <c r="CJ756" s="11"/>
      <c r="CK756" s="11"/>
      <c r="CL756" s="11"/>
      <c r="CM756" s="11"/>
      <c r="CN756" s="11"/>
      <c r="CO756" s="11"/>
      <c r="CP756" s="11"/>
    </row>
    <row r="757" spans="1:94" ht="15.75" x14ac:dyDescent="0.25">
      <c r="A757" s="17"/>
      <c r="B757" s="17"/>
      <c r="C757" s="24"/>
      <c r="D757" s="24"/>
      <c r="E757" s="24"/>
      <c r="F757" s="25"/>
      <c r="G757" s="25"/>
      <c r="H757" s="46"/>
      <c r="I757" s="81" t="str">
        <f t="shared" si="254"/>
        <v/>
      </c>
      <c r="J757" s="28" t="str">
        <f t="shared" si="255"/>
        <v/>
      </c>
      <c r="K757" s="29" t="str">
        <f t="shared" si="256"/>
        <v/>
      </c>
      <c r="L757" s="99" t="str">
        <f t="shared" si="257"/>
        <v/>
      </c>
      <c r="M757" s="30" t="str">
        <f t="shared" si="258"/>
        <v/>
      </c>
      <c r="N757" s="31" t="str">
        <f t="shared" si="259"/>
        <v/>
      </c>
      <c r="P757" s="14">
        <f t="shared" si="242"/>
        <v>-154</v>
      </c>
      <c r="Q757" s="14"/>
      <c r="R757" s="56" t="e">
        <f t="shared" si="243"/>
        <v>#N/A</v>
      </c>
      <c r="S757" s="56" t="e">
        <f t="shared" si="244"/>
        <v>#N/A</v>
      </c>
      <c r="T757" s="98" t="e">
        <f t="shared" si="245"/>
        <v>#N/A</v>
      </c>
      <c r="U757" s="11" t="e">
        <f t="shared" si="246"/>
        <v>#N/A</v>
      </c>
      <c r="V757" s="11" t="e">
        <f t="shared" si="247"/>
        <v>#N/A</v>
      </c>
      <c r="W757" s="11" t="e">
        <f t="shared" si="248"/>
        <v>#N/A</v>
      </c>
      <c r="X757" s="11" t="e">
        <f t="shared" si="249"/>
        <v>#N/A</v>
      </c>
      <c r="Y757" s="11" t="e">
        <f t="shared" si="250"/>
        <v>#N/A</v>
      </c>
      <c r="Z757" s="11" t="e">
        <f t="shared" si="251"/>
        <v>#N/A</v>
      </c>
      <c r="AA757" s="56" t="e">
        <f t="shared" si="252"/>
        <v>#N/A</v>
      </c>
      <c r="AB757" s="56" t="e">
        <f t="shared" si="253"/>
        <v>#N/A</v>
      </c>
      <c r="AC757" s="35" t="e">
        <f t="shared" si="260"/>
        <v>#N/A</v>
      </c>
      <c r="AD757" s="35" t="e">
        <f t="shared" si="261"/>
        <v>#N/A</v>
      </c>
      <c r="AE757" s="35" t="e">
        <f t="shared" si="262"/>
        <v>#N/A</v>
      </c>
      <c r="AF757" s="35" t="e">
        <f t="shared" si="263"/>
        <v>#N/A</v>
      </c>
      <c r="AI757" s="10"/>
      <c r="AJ757" s="11"/>
      <c r="AK757" s="10"/>
      <c r="AL757" s="11"/>
      <c r="AM757" s="10"/>
      <c r="AN757" s="10"/>
      <c r="AO757" s="10"/>
      <c r="AP757" s="10"/>
      <c r="AQ757" s="10"/>
      <c r="AS757" s="10"/>
      <c r="AT757" s="11"/>
      <c r="AU757" s="11"/>
      <c r="AV757" s="11"/>
      <c r="AW757" s="11"/>
      <c r="AX757" s="11"/>
      <c r="AY757" s="11"/>
      <c r="AZ757" s="11"/>
      <c r="BA757" s="11"/>
      <c r="BC757" s="10"/>
      <c r="BD757" s="11"/>
      <c r="BE757" s="11"/>
      <c r="BF757" s="11"/>
      <c r="BG757" s="11"/>
      <c r="BH757" s="11"/>
      <c r="BI757" s="11"/>
      <c r="BJ757" s="11"/>
      <c r="BK757" s="11"/>
      <c r="BL757" s="11"/>
      <c r="BM757" s="10"/>
      <c r="BN757" s="11"/>
      <c r="BO757" s="10"/>
      <c r="BP757" s="11"/>
      <c r="BQ757" s="10"/>
      <c r="BR757" s="10"/>
      <c r="BS757" s="10"/>
      <c r="BT757" s="10"/>
      <c r="BU757" s="10"/>
      <c r="BV757" s="6"/>
      <c r="BW757" s="6"/>
      <c r="BX757" s="10"/>
      <c r="BY757" s="11"/>
      <c r="BZ757" s="11"/>
      <c r="CA757" s="11"/>
      <c r="CB757" s="11"/>
      <c r="CC757" s="11"/>
      <c r="CD757" s="11"/>
      <c r="CE757" s="11"/>
      <c r="CF757" s="11"/>
      <c r="CG757" s="6"/>
      <c r="CH757" s="10"/>
      <c r="CI757" s="11"/>
      <c r="CJ757" s="11"/>
      <c r="CK757" s="11"/>
      <c r="CL757" s="11"/>
      <c r="CM757" s="11"/>
      <c r="CN757" s="11"/>
      <c r="CO757" s="11"/>
      <c r="CP757" s="11"/>
    </row>
    <row r="758" spans="1:94" ht="15.75" x14ac:dyDescent="0.25">
      <c r="A758" s="17"/>
      <c r="B758" s="17"/>
      <c r="C758" s="24"/>
      <c r="D758" s="24"/>
      <c r="E758" s="24"/>
      <c r="F758" s="25"/>
      <c r="G758" s="25"/>
      <c r="H758" s="46"/>
      <c r="I758" s="81" t="str">
        <f t="shared" si="254"/>
        <v/>
      </c>
      <c r="J758" s="28" t="str">
        <f t="shared" si="255"/>
        <v/>
      </c>
      <c r="K758" s="29" t="str">
        <f t="shared" si="256"/>
        <v/>
      </c>
      <c r="L758" s="99" t="str">
        <f t="shared" si="257"/>
        <v/>
      </c>
      <c r="M758" s="30" t="str">
        <f t="shared" si="258"/>
        <v/>
      </c>
      <c r="N758" s="31" t="str">
        <f t="shared" si="259"/>
        <v/>
      </c>
      <c r="P758" s="14">
        <f t="shared" si="242"/>
        <v>-154</v>
      </c>
      <c r="Q758" s="14"/>
      <c r="R758" s="56" t="e">
        <f t="shared" si="243"/>
        <v>#N/A</v>
      </c>
      <c r="S758" s="56" t="e">
        <f t="shared" si="244"/>
        <v>#N/A</v>
      </c>
      <c r="T758" s="98" t="e">
        <f t="shared" si="245"/>
        <v>#N/A</v>
      </c>
      <c r="U758" s="11" t="e">
        <f t="shared" si="246"/>
        <v>#N/A</v>
      </c>
      <c r="V758" s="11" t="e">
        <f t="shared" si="247"/>
        <v>#N/A</v>
      </c>
      <c r="W758" s="11" t="e">
        <f t="shared" si="248"/>
        <v>#N/A</v>
      </c>
      <c r="X758" s="11" t="e">
        <f t="shared" si="249"/>
        <v>#N/A</v>
      </c>
      <c r="Y758" s="11" t="e">
        <f t="shared" si="250"/>
        <v>#N/A</v>
      </c>
      <c r="Z758" s="11" t="e">
        <f t="shared" si="251"/>
        <v>#N/A</v>
      </c>
      <c r="AA758" s="56" t="e">
        <f t="shared" si="252"/>
        <v>#N/A</v>
      </c>
      <c r="AB758" s="56" t="e">
        <f t="shared" si="253"/>
        <v>#N/A</v>
      </c>
      <c r="AC758" s="35" t="e">
        <f t="shared" si="260"/>
        <v>#N/A</v>
      </c>
      <c r="AD758" s="35" t="e">
        <f t="shared" si="261"/>
        <v>#N/A</v>
      </c>
      <c r="AE758" s="35" t="e">
        <f t="shared" si="262"/>
        <v>#N/A</v>
      </c>
      <c r="AF758" s="35" t="e">
        <f t="shared" si="263"/>
        <v>#N/A</v>
      </c>
      <c r="AI758" s="10"/>
      <c r="AJ758" s="11"/>
      <c r="AK758" s="10"/>
      <c r="AL758" s="11"/>
      <c r="AM758" s="10"/>
      <c r="AN758" s="10"/>
      <c r="AO758" s="10"/>
      <c r="AP758" s="10"/>
      <c r="AQ758" s="10"/>
      <c r="AS758" s="10"/>
      <c r="AT758" s="11"/>
      <c r="AU758" s="11"/>
      <c r="AV758" s="11"/>
      <c r="AW758" s="11"/>
      <c r="AX758" s="11"/>
      <c r="AY758" s="11"/>
      <c r="AZ758" s="11"/>
      <c r="BA758" s="11"/>
      <c r="BC758" s="10"/>
      <c r="BD758" s="11"/>
      <c r="BE758" s="11"/>
      <c r="BF758" s="11"/>
      <c r="BG758" s="11"/>
      <c r="BH758" s="11"/>
      <c r="BI758" s="11"/>
      <c r="BJ758" s="11"/>
      <c r="BK758" s="11"/>
      <c r="BL758" s="11"/>
      <c r="BM758" s="10"/>
      <c r="BN758" s="11"/>
      <c r="BO758" s="10"/>
      <c r="BP758" s="11"/>
      <c r="BQ758" s="10"/>
      <c r="BR758" s="10"/>
      <c r="BS758" s="10"/>
      <c r="BT758" s="10"/>
      <c r="BU758" s="10"/>
      <c r="BV758" s="6"/>
      <c r="BW758" s="6"/>
      <c r="BX758" s="10"/>
      <c r="BY758" s="11"/>
      <c r="BZ758" s="11"/>
      <c r="CA758" s="11"/>
      <c r="CB758" s="11"/>
      <c r="CC758" s="11"/>
      <c r="CD758" s="11"/>
      <c r="CE758" s="11"/>
      <c r="CF758" s="11"/>
      <c r="CG758" s="6"/>
      <c r="CH758" s="10"/>
      <c r="CI758" s="11"/>
      <c r="CJ758" s="11"/>
      <c r="CK758" s="11"/>
      <c r="CL758" s="11"/>
      <c r="CM758" s="11"/>
      <c r="CN758" s="11"/>
      <c r="CO758" s="11"/>
      <c r="CP758" s="11"/>
    </row>
    <row r="759" spans="1:94" ht="15.75" x14ac:dyDescent="0.25">
      <c r="A759" s="17"/>
      <c r="B759" s="17"/>
      <c r="C759" s="24"/>
      <c r="D759" s="24"/>
      <c r="E759" s="24"/>
      <c r="F759" s="25"/>
      <c r="G759" s="25"/>
      <c r="H759" s="46"/>
      <c r="I759" s="81" t="str">
        <f t="shared" si="254"/>
        <v/>
      </c>
      <c r="J759" s="28" t="str">
        <f t="shared" si="255"/>
        <v/>
      </c>
      <c r="K759" s="29" t="str">
        <f t="shared" si="256"/>
        <v/>
      </c>
      <c r="L759" s="99" t="str">
        <f t="shared" si="257"/>
        <v/>
      </c>
      <c r="M759" s="30" t="str">
        <f t="shared" si="258"/>
        <v/>
      </c>
      <c r="N759" s="31" t="str">
        <f t="shared" si="259"/>
        <v/>
      </c>
      <c r="P759" s="14">
        <f t="shared" si="242"/>
        <v>-154</v>
      </c>
      <c r="Q759" s="14"/>
      <c r="R759" s="56" t="e">
        <f t="shared" si="243"/>
        <v>#N/A</v>
      </c>
      <c r="S759" s="56" t="e">
        <f t="shared" si="244"/>
        <v>#N/A</v>
      </c>
      <c r="T759" s="98" t="e">
        <f t="shared" si="245"/>
        <v>#N/A</v>
      </c>
      <c r="U759" s="11" t="e">
        <f t="shared" si="246"/>
        <v>#N/A</v>
      </c>
      <c r="V759" s="11" t="e">
        <f t="shared" si="247"/>
        <v>#N/A</v>
      </c>
      <c r="W759" s="11" t="e">
        <f t="shared" si="248"/>
        <v>#N/A</v>
      </c>
      <c r="X759" s="11" t="e">
        <f t="shared" si="249"/>
        <v>#N/A</v>
      </c>
      <c r="Y759" s="11" t="e">
        <f t="shared" si="250"/>
        <v>#N/A</v>
      </c>
      <c r="Z759" s="11" t="e">
        <f t="shared" si="251"/>
        <v>#N/A</v>
      </c>
      <c r="AA759" s="56" t="e">
        <f t="shared" si="252"/>
        <v>#N/A</v>
      </c>
      <c r="AB759" s="56" t="e">
        <f t="shared" si="253"/>
        <v>#N/A</v>
      </c>
      <c r="AC759" s="35" t="e">
        <f t="shared" si="260"/>
        <v>#N/A</v>
      </c>
      <c r="AD759" s="35" t="e">
        <f t="shared" si="261"/>
        <v>#N/A</v>
      </c>
      <c r="AE759" s="35" t="e">
        <f t="shared" si="262"/>
        <v>#N/A</v>
      </c>
      <c r="AF759" s="35" t="e">
        <f t="shared" si="263"/>
        <v>#N/A</v>
      </c>
      <c r="AI759" s="10"/>
      <c r="AJ759" s="11"/>
      <c r="AK759" s="10"/>
      <c r="AL759" s="11"/>
      <c r="AM759" s="10"/>
      <c r="AN759" s="10"/>
      <c r="AO759" s="10"/>
      <c r="AP759" s="10"/>
      <c r="AQ759" s="10"/>
      <c r="AS759" s="10"/>
      <c r="AT759" s="11"/>
      <c r="AU759" s="11"/>
      <c r="AV759" s="11"/>
      <c r="AW759" s="11"/>
      <c r="AX759" s="11"/>
      <c r="AY759" s="11"/>
      <c r="AZ759" s="11"/>
      <c r="BA759" s="11"/>
      <c r="BC759" s="10"/>
      <c r="BD759" s="11"/>
      <c r="BE759" s="11"/>
      <c r="BF759" s="11"/>
      <c r="BG759" s="11"/>
      <c r="BH759" s="11"/>
      <c r="BI759" s="11"/>
      <c r="BJ759" s="11"/>
      <c r="BK759" s="11"/>
      <c r="BL759" s="11"/>
      <c r="BM759" s="10"/>
      <c r="BN759" s="11"/>
      <c r="BO759" s="10"/>
      <c r="BP759" s="11"/>
      <c r="BQ759" s="10"/>
      <c r="BR759" s="10"/>
      <c r="BS759" s="10"/>
      <c r="BT759" s="10"/>
      <c r="BU759" s="10"/>
      <c r="BV759" s="6"/>
      <c r="BW759" s="6"/>
      <c r="BX759" s="10"/>
      <c r="BY759" s="11"/>
      <c r="BZ759" s="11"/>
      <c r="CA759" s="11"/>
      <c r="CB759" s="11"/>
      <c r="CC759" s="11"/>
      <c r="CD759" s="11"/>
      <c r="CE759" s="11"/>
      <c r="CF759" s="11"/>
      <c r="CG759" s="6"/>
      <c r="CH759" s="10"/>
      <c r="CI759" s="11"/>
      <c r="CJ759" s="11"/>
      <c r="CK759" s="11"/>
      <c r="CL759" s="11"/>
      <c r="CM759" s="11"/>
      <c r="CN759" s="11"/>
      <c r="CO759" s="11"/>
      <c r="CP759" s="11"/>
    </row>
    <row r="760" spans="1:94" ht="15.75" x14ac:dyDescent="0.25">
      <c r="A760" s="17"/>
      <c r="B760" s="17"/>
      <c r="C760" s="24"/>
      <c r="D760" s="24"/>
      <c r="E760" s="24"/>
      <c r="F760" s="25"/>
      <c r="G760" s="25"/>
      <c r="H760" s="46"/>
      <c r="I760" s="81" t="str">
        <f t="shared" si="254"/>
        <v/>
      </c>
      <c r="J760" s="28" t="str">
        <f t="shared" si="255"/>
        <v/>
      </c>
      <c r="K760" s="29" t="str">
        <f t="shared" si="256"/>
        <v/>
      </c>
      <c r="L760" s="99" t="str">
        <f t="shared" si="257"/>
        <v/>
      </c>
      <c r="M760" s="30" t="str">
        <f t="shared" si="258"/>
        <v/>
      </c>
      <c r="N760" s="31" t="str">
        <f t="shared" si="259"/>
        <v/>
      </c>
      <c r="P760" s="14">
        <f t="shared" si="242"/>
        <v>-154</v>
      </c>
      <c r="Q760" s="14"/>
      <c r="R760" s="56" t="e">
        <f t="shared" si="243"/>
        <v>#N/A</v>
      </c>
      <c r="S760" s="56" t="e">
        <f t="shared" si="244"/>
        <v>#N/A</v>
      </c>
      <c r="T760" s="98" t="e">
        <f t="shared" si="245"/>
        <v>#N/A</v>
      </c>
      <c r="U760" s="11" t="e">
        <f t="shared" si="246"/>
        <v>#N/A</v>
      </c>
      <c r="V760" s="11" t="e">
        <f t="shared" si="247"/>
        <v>#N/A</v>
      </c>
      <c r="W760" s="11" t="e">
        <f t="shared" si="248"/>
        <v>#N/A</v>
      </c>
      <c r="X760" s="11" t="e">
        <f t="shared" si="249"/>
        <v>#N/A</v>
      </c>
      <c r="Y760" s="11" t="e">
        <f t="shared" si="250"/>
        <v>#N/A</v>
      </c>
      <c r="Z760" s="11" t="e">
        <f t="shared" si="251"/>
        <v>#N/A</v>
      </c>
      <c r="AA760" s="56" t="e">
        <f t="shared" si="252"/>
        <v>#N/A</v>
      </c>
      <c r="AB760" s="56" t="e">
        <f t="shared" si="253"/>
        <v>#N/A</v>
      </c>
      <c r="AC760" s="35" t="e">
        <f t="shared" si="260"/>
        <v>#N/A</v>
      </c>
      <c r="AD760" s="35" t="e">
        <f t="shared" si="261"/>
        <v>#N/A</v>
      </c>
      <c r="AE760" s="35" t="e">
        <f t="shared" si="262"/>
        <v>#N/A</v>
      </c>
      <c r="AF760" s="35" t="e">
        <f t="shared" si="263"/>
        <v>#N/A</v>
      </c>
      <c r="AI760" s="10"/>
      <c r="AJ760" s="11"/>
      <c r="AK760" s="10"/>
      <c r="AL760" s="11"/>
      <c r="AM760" s="10"/>
      <c r="AN760" s="10"/>
      <c r="AO760" s="10"/>
      <c r="AP760" s="10"/>
      <c r="AQ760" s="10"/>
      <c r="AS760" s="10"/>
      <c r="AT760" s="11"/>
      <c r="AU760" s="11"/>
      <c r="AV760" s="11"/>
      <c r="AW760" s="11"/>
      <c r="AX760" s="11"/>
      <c r="AY760" s="11"/>
      <c r="AZ760" s="11"/>
      <c r="BA760" s="11"/>
      <c r="BC760" s="10"/>
      <c r="BD760" s="11"/>
      <c r="BE760" s="11"/>
      <c r="BF760" s="11"/>
      <c r="BG760" s="11"/>
      <c r="BH760" s="11"/>
      <c r="BI760" s="11"/>
      <c r="BJ760" s="11"/>
      <c r="BK760" s="11"/>
      <c r="BL760" s="11"/>
      <c r="BM760" s="10"/>
      <c r="BN760" s="11"/>
      <c r="BO760" s="10"/>
      <c r="BP760" s="11"/>
      <c r="BQ760" s="10"/>
      <c r="BR760" s="10"/>
      <c r="BS760" s="10"/>
      <c r="BT760" s="10"/>
      <c r="BU760" s="10"/>
      <c r="BV760" s="6"/>
      <c r="BW760" s="6"/>
      <c r="BX760" s="10"/>
      <c r="BY760" s="11"/>
      <c r="BZ760" s="11"/>
      <c r="CA760" s="11"/>
      <c r="CB760" s="11"/>
      <c r="CC760" s="11"/>
      <c r="CD760" s="11"/>
      <c r="CE760" s="11"/>
      <c r="CF760" s="11"/>
      <c r="CG760" s="6"/>
      <c r="CH760" s="10"/>
      <c r="CI760" s="11"/>
      <c r="CJ760" s="11"/>
      <c r="CK760" s="11"/>
      <c r="CL760" s="11"/>
      <c r="CM760" s="11"/>
      <c r="CN760" s="11"/>
      <c r="CO760" s="11"/>
      <c r="CP760" s="11"/>
    </row>
    <row r="761" spans="1:94" ht="15.75" x14ac:dyDescent="0.25">
      <c r="A761" s="17"/>
      <c r="B761" s="17"/>
      <c r="C761" s="24"/>
      <c r="D761" s="24"/>
      <c r="E761" s="24"/>
      <c r="F761" s="25"/>
      <c r="G761" s="25"/>
      <c r="H761" s="46"/>
      <c r="I761" s="81" t="str">
        <f t="shared" si="254"/>
        <v/>
      </c>
      <c r="J761" s="28" t="str">
        <f t="shared" si="255"/>
        <v/>
      </c>
      <c r="K761" s="29" t="str">
        <f t="shared" si="256"/>
        <v/>
      </c>
      <c r="L761" s="99" t="str">
        <f t="shared" si="257"/>
        <v/>
      </c>
      <c r="M761" s="30" t="str">
        <f t="shared" si="258"/>
        <v/>
      </c>
      <c r="N761" s="31" t="str">
        <f t="shared" si="259"/>
        <v/>
      </c>
      <c r="P761" s="14">
        <f t="shared" si="242"/>
        <v>-154</v>
      </c>
      <c r="Q761" s="14"/>
      <c r="R761" s="56" t="e">
        <f t="shared" si="243"/>
        <v>#N/A</v>
      </c>
      <c r="S761" s="56" t="e">
        <f t="shared" si="244"/>
        <v>#N/A</v>
      </c>
      <c r="T761" s="98" t="e">
        <f t="shared" si="245"/>
        <v>#N/A</v>
      </c>
      <c r="U761" s="11" t="e">
        <f t="shared" si="246"/>
        <v>#N/A</v>
      </c>
      <c r="V761" s="11" t="e">
        <f t="shared" si="247"/>
        <v>#N/A</v>
      </c>
      <c r="W761" s="11" t="e">
        <f t="shared" si="248"/>
        <v>#N/A</v>
      </c>
      <c r="X761" s="11" t="e">
        <f t="shared" si="249"/>
        <v>#N/A</v>
      </c>
      <c r="Y761" s="11" t="e">
        <f t="shared" si="250"/>
        <v>#N/A</v>
      </c>
      <c r="Z761" s="11" t="e">
        <f t="shared" si="251"/>
        <v>#N/A</v>
      </c>
      <c r="AA761" s="56" t="e">
        <f t="shared" si="252"/>
        <v>#N/A</v>
      </c>
      <c r="AB761" s="56" t="e">
        <f t="shared" si="253"/>
        <v>#N/A</v>
      </c>
      <c r="AC761" s="35" t="e">
        <f t="shared" si="260"/>
        <v>#N/A</v>
      </c>
      <c r="AD761" s="35" t="e">
        <f t="shared" si="261"/>
        <v>#N/A</v>
      </c>
      <c r="AE761" s="35" t="e">
        <f t="shared" si="262"/>
        <v>#N/A</v>
      </c>
      <c r="AF761" s="35" t="e">
        <f t="shared" si="263"/>
        <v>#N/A</v>
      </c>
      <c r="AI761" s="10"/>
      <c r="AJ761" s="11"/>
      <c r="AK761" s="10"/>
      <c r="AL761" s="11"/>
      <c r="AM761" s="10"/>
      <c r="AN761" s="10"/>
      <c r="AO761" s="10"/>
      <c r="AP761" s="10"/>
      <c r="AQ761" s="10"/>
      <c r="AS761" s="10"/>
      <c r="AT761" s="11"/>
      <c r="AU761" s="11"/>
      <c r="AV761" s="11"/>
      <c r="AW761" s="11"/>
      <c r="AX761" s="11"/>
      <c r="AY761" s="11"/>
      <c r="AZ761" s="11"/>
      <c r="BA761" s="11"/>
      <c r="BC761" s="10"/>
      <c r="BD761" s="11"/>
      <c r="BE761" s="11"/>
      <c r="BF761" s="11"/>
      <c r="BG761" s="11"/>
      <c r="BH761" s="11"/>
      <c r="BI761" s="11"/>
      <c r="BJ761" s="11"/>
      <c r="BK761" s="11"/>
      <c r="BL761" s="11"/>
      <c r="BM761" s="10"/>
      <c r="BN761" s="11"/>
      <c r="BO761" s="10"/>
      <c r="BP761" s="11"/>
      <c r="BQ761" s="10"/>
      <c r="BR761" s="10"/>
      <c r="BS761" s="10"/>
      <c r="BT761" s="10"/>
      <c r="BU761" s="10"/>
      <c r="BV761" s="6"/>
      <c r="BW761" s="6"/>
      <c r="BX761" s="10"/>
      <c r="BY761" s="11"/>
      <c r="BZ761" s="11"/>
      <c r="CA761" s="11"/>
      <c r="CB761" s="11"/>
      <c r="CC761" s="11"/>
      <c r="CD761" s="11"/>
      <c r="CE761" s="11"/>
      <c r="CF761" s="11"/>
      <c r="CG761" s="6"/>
      <c r="CH761" s="10"/>
      <c r="CI761" s="11"/>
      <c r="CJ761" s="11"/>
      <c r="CK761" s="11"/>
      <c r="CL761" s="11"/>
      <c r="CM761" s="11"/>
      <c r="CN761" s="11"/>
      <c r="CO761" s="11"/>
      <c r="CP761" s="11"/>
    </row>
    <row r="762" spans="1:94" ht="15.75" x14ac:dyDescent="0.25">
      <c r="A762" s="17"/>
      <c r="B762" s="17"/>
      <c r="C762" s="24"/>
      <c r="D762" s="24"/>
      <c r="E762" s="24"/>
      <c r="F762" s="25"/>
      <c r="G762" s="25"/>
      <c r="H762" s="46"/>
      <c r="I762" s="81" t="str">
        <f t="shared" si="254"/>
        <v/>
      </c>
      <c r="J762" s="28" t="str">
        <f t="shared" si="255"/>
        <v/>
      </c>
      <c r="K762" s="29" t="str">
        <f t="shared" si="256"/>
        <v/>
      </c>
      <c r="L762" s="99" t="str">
        <f t="shared" si="257"/>
        <v/>
      </c>
      <c r="M762" s="30" t="str">
        <f t="shared" si="258"/>
        <v/>
      </c>
      <c r="N762" s="31" t="str">
        <f t="shared" si="259"/>
        <v/>
      </c>
      <c r="P762" s="14">
        <f t="shared" si="242"/>
        <v>-154</v>
      </c>
      <c r="Q762" s="14"/>
      <c r="R762" s="56" t="e">
        <f t="shared" si="243"/>
        <v>#N/A</v>
      </c>
      <c r="S762" s="56" t="e">
        <f t="shared" si="244"/>
        <v>#N/A</v>
      </c>
      <c r="T762" s="98" t="e">
        <f t="shared" si="245"/>
        <v>#N/A</v>
      </c>
      <c r="U762" s="11" t="e">
        <f t="shared" si="246"/>
        <v>#N/A</v>
      </c>
      <c r="V762" s="11" t="e">
        <f t="shared" si="247"/>
        <v>#N/A</v>
      </c>
      <c r="W762" s="11" t="e">
        <f t="shared" si="248"/>
        <v>#N/A</v>
      </c>
      <c r="X762" s="11" t="e">
        <f t="shared" si="249"/>
        <v>#N/A</v>
      </c>
      <c r="Y762" s="11" t="e">
        <f t="shared" si="250"/>
        <v>#N/A</v>
      </c>
      <c r="Z762" s="11" t="e">
        <f t="shared" si="251"/>
        <v>#N/A</v>
      </c>
      <c r="AA762" s="56" t="e">
        <f t="shared" si="252"/>
        <v>#N/A</v>
      </c>
      <c r="AB762" s="56" t="e">
        <f t="shared" si="253"/>
        <v>#N/A</v>
      </c>
      <c r="AC762" s="35" t="e">
        <f t="shared" si="260"/>
        <v>#N/A</v>
      </c>
      <c r="AD762" s="35" t="e">
        <f t="shared" si="261"/>
        <v>#N/A</v>
      </c>
      <c r="AE762" s="35" t="e">
        <f t="shared" si="262"/>
        <v>#N/A</v>
      </c>
      <c r="AF762" s="35" t="e">
        <f t="shared" si="263"/>
        <v>#N/A</v>
      </c>
      <c r="AI762" s="10"/>
      <c r="AJ762" s="11"/>
      <c r="AK762" s="10"/>
      <c r="AL762" s="11"/>
      <c r="AM762" s="10"/>
      <c r="AN762" s="10"/>
      <c r="AO762" s="10"/>
      <c r="AP762" s="10"/>
      <c r="AQ762" s="10"/>
      <c r="AS762" s="10"/>
      <c r="AT762" s="11"/>
      <c r="AU762" s="11"/>
      <c r="AV762" s="11"/>
      <c r="AW762" s="11"/>
      <c r="AX762" s="11"/>
      <c r="AY762" s="11"/>
      <c r="AZ762" s="11"/>
      <c r="BA762" s="11"/>
      <c r="BC762" s="10"/>
      <c r="BD762" s="11"/>
      <c r="BE762" s="11"/>
      <c r="BF762" s="11"/>
      <c r="BG762" s="11"/>
      <c r="BH762" s="11"/>
      <c r="BI762" s="11"/>
      <c r="BJ762" s="11"/>
      <c r="BK762" s="11"/>
      <c r="BL762" s="11"/>
      <c r="BM762" s="10"/>
      <c r="BN762" s="11"/>
      <c r="BO762" s="10"/>
      <c r="BP762" s="11"/>
      <c r="BQ762" s="10"/>
      <c r="BR762" s="10"/>
      <c r="BS762" s="10"/>
      <c r="BT762" s="10"/>
      <c r="BU762" s="10"/>
      <c r="BV762" s="6"/>
      <c r="BW762" s="6"/>
      <c r="BX762" s="10"/>
      <c r="BY762" s="11"/>
      <c r="BZ762" s="11"/>
      <c r="CA762" s="11"/>
      <c r="CB762" s="11"/>
      <c r="CC762" s="11"/>
      <c r="CD762" s="11"/>
      <c r="CE762" s="11"/>
      <c r="CF762" s="11"/>
      <c r="CG762" s="6"/>
      <c r="CH762" s="10"/>
      <c r="CI762" s="11"/>
      <c r="CJ762" s="11"/>
      <c r="CK762" s="11"/>
      <c r="CL762" s="11"/>
      <c r="CM762" s="11"/>
      <c r="CN762" s="11"/>
      <c r="CO762" s="11"/>
      <c r="CP762" s="11"/>
    </row>
    <row r="763" spans="1:94" ht="15.75" x14ac:dyDescent="0.25">
      <c r="A763" s="17"/>
      <c r="B763" s="17"/>
      <c r="C763" s="24"/>
      <c r="D763" s="24"/>
      <c r="E763" s="24"/>
      <c r="F763" s="25"/>
      <c r="G763" s="25"/>
      <c r="H763" s="46"/>
      <c r="I763" s="81" t="str">
        <f t="shared" si="254"/>
        <v/>
      </c>
      <c r="J763" s="28" t="str">
        <f t="shared" si="255"/>
        <v/>
      </c>
      <c r="K763" s="29" t="str">
        <f t="shared" si="256"/>
        <v/>
      </c>
      <c r="L763" s="99" t="str">
        <f t="shared" si="257"/>
        <v/>
      </c>
      <c r="M763" s="30" t="str">
        <f t="shared" si="258"/>
        <v/>
      </c>
      <c r="N763" s="31" t="str">
        <f t="shared" si="259"/>
        <v/>
      </c>
      <c r="P763" s="14">
        <f t="shared" si="242"/>
        <v>-154</v>
      </c>
      <c r="Q763" s="14"/>
      <c r="R763" s="56" t="e">
        <f t="shared" si="243"/>
        <v>#N/A</v>
      </c>
      <c r="S763" s="56" t="e">
        <f t="shared" si="244"/>
        <v>#N/A</v>
      </c>
      <c r="T763" s="98" t="e">
        <f t="shared" si="245"/>
        <v>#N/A</v>
      </c>
      <c r="U763" s="11" t="e">
        <f t="shared" si="246"/>
        <v>#N/A</v>
      </c>
      <c r="V763" s="11" t="e">
        <f t="shared" si="247"/>
        <v>#N/A</v>
      </c>
      <c r="W763" s="11" t="e">
        <f t="shared" si="248"/>
        <v>#N/A</v>
      </c>
      <c r="X763" s="11" t="e">
        <f t="shared" si="249"/>
        <v>#N/A</v>
      </c>
      <c r="Y763" s="11" t="e">
        <f t="shared" si="250"/>
        <v>#N/A</v>
      </c>
      <c r="Z763" s="11" t="e">
        <f t="shared" si="251"/>
        <v>#N/A</v>
      </c>
      <c r="AA763" s="56" t="e">
        <f t="shared" si="252"/>
        <v>#N/A</v>
      </c>
      <c r="AB763" s="56" t="e">
        <f t="shared" si="253"/>
        <v>#N/A</v>
      </c>
      <c r="AC763" s="35" t="e">
        <f t="shared" si="260"/>
        <v>#N/A</v>
      </c>
      <c r="AD763" s="35" t="e">
        <f t="shared" si="261"/>
        <v>#N/A</v>
      </c>
      <c r="AE763" s="35" t="e">
        <f t="shared" si="262"/>
        <v>#N/A</v>
      </c>
      <c r="AF763" s="35" t="e">
        <f t="shared" si="263"/>
        <v>#N/A</v>
      </c>
      <c r="AI763" s="10"/>
      <c r="AJ763" s="11"/>
      <c r="AK763" s="10"/>
      <c r="AL763" s="11"/>
      <c r="AM763" s="10"/>
      <c r="AN763" s="10"/>
      <c r="AO763" s="10"/>
      <c r="AP763" s="10"/>
      <c r="AQ763" s="10"/>
      <c r="AS763" s="10"/>
      <c r="AT763" s="11"/>
      <c r="AU763" s="11"/>
      <c r="AV763" s="11"/>
      <c r="AW763" s="11"/>
      <c r="AX763" s="11"/>
      <c r="AY763" s="11"/>
      <c r="AZ763" s="11"/>
      <c r="BA763" s="11"/>
      <c r="BC763" s="10"/>
      <c r="BD763" s="11"/>
      <c r="BE763" s="11"/>
      <c r="BF763" s="11"/>
      <c r="BG763" s="11"/>
      <c r="BH763" s="11"/>
      <c r="BI763" s="11"/>
      <c r="BJ763" s="11"/>
      <c r="BK763" s="11"/>
      <c r="BL763" s="11"/>
      <c r="BM763" s="10"/>
      <c r="BN763" s="11"/>
      <c r="BO763" s="10"/>
      <c r="BP763" s="11"/>
      <c r="BQ763" s="10"/>
      <c r="BR763" s="10"/>
      <c r="BS763" s="10"/>
      <c r="BT763" s="10"/>
      <c r="BU763" s="10"/>
      <c r="BV763" s="6"/>
      <c r="BW763" s="6"/>
      <c r="BX763" s="10"/>
      <c r="BY763" s="11"/>
      <c r="BZ763" s="11"/>
      <c r="CA763" s="11"/>
      <c r="CB763" s="11"/>
      <c r="CC763" s="11"/>
      <c r="CD763" s="11"/>
      <c r="CE763" s="11"/>
      <c r="CF763" s="11"/>
      <c r="CG763" s="6"/>
      <c r="CH763" s="10"/>
      <c r="CI763" s="11"/>
      <c r="CJ763" s="11"/>
      <c r="CK763" s="11"/>
      <c r="CL763" s="11"/>
      <c r="CM763" s="11"/>
      <c r="CN763" s="11"/>
      <c r="CO763" s="11"/>
      <c r="CP763" s="11"/>
    </row>
    <row r="764" spans="1:94" ht="15.75" x14ac:dyDescent="0.25">
      <c r="A764" s="17"/>
      <c r="B764" s="17"/>
      <c r="C764" s="24"/>
      <c r="D764" s="24"/>
      <c r="E764" s="24"/>
      <c r="F764" s="25"/>
      <c r="G764" s="25"/>
      <c r="H764" s="46"/>
      <c r="I764" s="81" t="str">
        <f t="shared" si="254"/>
        <v/>
      </c>
      <c r="J764" s="28" t="str">
        <f t="shared" si="255"/>
        <v/>
      </c>
      <c r="K764" s="29" t="str">
        <f t="shared" si="256"/>
        <v/>
      </c>
      <c r="L764" s="99" t="str">
        <f t="shared" si="257"/>
        <v/>
      </c>
      <c r="M764" s="30" t="str">
        <f t="shared" si="258"/>
        <v/>
      </c>
      <c r="N764" s="31" t="str">
        <f t="shared" si="259"/>
        <v/>
      </c>
      <c r="P764" s="14">
        <f t="shared" si="242"/>
        <v>-154</v>
      </c>
      <c r="Q764" s="14"/>
      <c r="R764" s="56" t="e">
        <f t="shared" si="243"/>
        <v>#N/A</v>
      </c>
      <c r="S764" s="56" t="e">
        <f t="shared" si="244"/>
        <v>#N/A</v>
      </c>
      <c r="T764" s="98" t="e">
        <f t="shared" si="245"/>
        <v>#N/A</v>
      </c>
      <c r="U764" s="11" t="e">
        <f t="shared" si="246"/>
        <v>#N/A</v>
      </c>
      <c r="V764" s="11" t="e">
        <f t="shared" si="247"/>
        <v>#N/A</v>
      </c>
      <c r="W764" s="11" t="e">
        <f t="shared" si="248"/>
        <v>#N/A</v>
      </c>
      <c r="X764" s="11" t="e">
        <f t="shared" si="249"/>
        <v>#N/A</v>
      </c>
      <c r="Y764" s="11" t="e">
        <f t="shared" si="250"/>
        <v>#N/A</v>
      </c>
      <c r="Z764" s="11" t="e">
        <f t="shared" si="251"/>
        <v>#N/A</v>
      </c>
      <c r="AA764" s="56" t="e">
        <f t="shared" si="252"/>
        <v>#N/A</v>
      </c>
      <c r="AB764" s="56" t="e">
        <f t="shared" si="253"/>
        <v>#N/A</v>
      </c>
      <c r="AC764" s="35" t="e">
        <f t="shared" si="260"/>
        <v>#N/A</v>
      </c>
      <c r="AD764" s="35" t="e">
        <f t="shared" si="261"/>
        <v>#N/A</v>
      </c>
      <c r="AE764" s="35" t="e">
        <f t="shared" si="262"/>
        <v>#N/A</v>
      </c>
      <c r="AF764" s="35" t="e">
        <f t="shared" si="263"/>
        <v>#N/A</v>
      </c>
      <c r="AI764" s="10"/>
      <c r="AJ764" s="11"/>
      <c r="AK764" s="10"/>
      <c r="AL764" s="11"/>
      <c r="AM764" s="10"/>
      <c r="AN764" s="10"/>
      <c r="AO764" s="10"/>
      <c r="AP764" s="10"/>
      <c r="AQ764" s="10"/>
      <c r="AS764" s="10"/>
      <c r="AT764" s="11"/>
      <c r="AU764" s="11"/>
      <c r="AV764" s="11"/>
      <c r="AW764" s="11"/>
      <c r="AX764" s="11"/>
      <c r="AY764" s="11"/>
      <c r="AZ764" s="11"/>
      <c r="BA764" s="11"/>
      <c r="BC764" s="10"/>
      <c r="BD764" s="11"/>
      <c r="BE764" s="11"/>
      <c r="BF764" s="11"/>
      <c r="BG764" s="11"/>
      <c r="BH764" s="11"/>
      <c r="BI764" s="11"/>
      <c r="BJ764" s="11"/>
      <c r="BK764" s="11"/>
      <c r="BL764" s="11"/>
      <c r="BM764" s="10"/>
      <c r="BN764" s="11"/>
      <c r="BO764" s="10"/>
      <c r="BP764" s="11"/>
      <c r="BQ764" s="10"/>
      <c r="BR764" s="10"/>
      <c r="BS764" s="10"/>
      <c r="BT764" s="10"/>
      <c r="BU764" s="10"/>
      <c r="BV764" s="6"/>
      <c r="BW764" s="6"/>
      <c r="BX764" s="10"/>
      <c r="BY764" s="11"/>
      <c r="BZ764" s="11"/>
      <c r="CA764" s="11"/>
      <c r="CB764" s="11"/>
      <c r="CC764" s="11"/>
      <c r="CD764" s="11"/>
      <c r="CE764" s="11"/>
      <c r="CF764" s="11"/>
      <c r="CG764" s="6"/>
      <c r="CH764" s="10"/>
      <c r="CI764" s="11"/>
      <c r="CJ764" s="11"/>
      <c r="CK764" s="11"/>
      <c r="CL764" s="11"/>
      <c r="CM764" s="11"/>
      <c r="CN764" s="11"/>
      <c r="CO764" s="11"/>
      <c r="CP764" s="11"/>
    </row>
    <row r="765" spans="1:94" ht="15.75" x14ac:dyDescent="0.25">
      <c r="A765" s="17"/>
      <c r="B765" s="17"/>
      <c r="C765" s="24"/>
      <c r="D765" s="24"/>
      <c r="E765" s="24"/>
      <c r="F765" s="25"/>
      <c r="G765" s="25"/>
      <c r="H765" s="46"/>
      <c r="I765" s="81" t="str">
        <f t="shared" si="254"/>
        <v/>
      </c>
      <c r="J765" s="28" t="str">
        <f t="shared" si="255"/>
        <v/>
      </c>
      <c r="K765" s="29" t="str">
        <f t="shared" si="256"/>
        <v/>
      </c>
      <c r="L765" s="99" t="str">
        <f t="shared" si="257"/>
        <v/>
      </c>
      <c r="M765" s="30" t="str">
        <f t="shared" si="258"/>
        <v/>
      </c>
      <c r="N765" s="31" t="str">
        <f t="shared" si="259"/>
        <v/>
      </c>
      <c r="P765" s="14">
        <f t="shared" si="242"/>
        <v>-154</v>
      </c>
      <c r="Q765" s="14"/>
      <c r="R765" s="56" t="e">
        <f t="shared" si="243"/>
        <v>#N/A</v>
      </c>
      <c r="S765" s="56" t="e">
        <f t="shared" si="244"/>
        <v>#N/A</v>
      </c>
      <c r="T765" s="98" t="e">
        <f t="shared" si="245"/>
        <v>#N/A</v>
      </c>
      <c r="U765" s="11" t="e">
        <f t="shared" si="246"/>
        <v>#N/A</v>
      </c>
      <c r="V765" s="11" t="e">
        <f t="shared" si="247"/>
        <v>#N/A</v>
      </c>
      <c r="W765" s="11" t="e">
        <f t="shared" si="248"/>
        <v>#N/A</v>
      </c>
      <c r="X765" s="11" t="e">
        <f t="shared" si="249"/>
        <v>#N/A</v>
      </c>
      <c r="Y765" s="11" t="e">
        <f t="shared" si="250"/>
        <v>#N/A</v>
      </c>
      <c r="Z765" s="11" t="e">
        <f t="shared" si="251"/>
        <v>#N/A</v>
      </c>
      <c r="AA765" s="56" t="e">
        <f t="shared" si="252"/>
        <v>#N/A</v>
      </c>
      <c r="AB765" s="56" t="e">
        <f t="shared" si="253"/>
        <v>#N/A</v>
      </c>
      <c r="AC765" s="35" t="e">
        <f t="shared" si="260"/>
        <v>#N/A</v>
      </c>
      <c r="AD765" s="35" t="e">
        <f t="shared" si="261"/>
        <v>#N/A</v>
      </c>
      <c r="AE765" s="35" t="e">
        <f t="shared" si="262"/>
        <v>#N/A</v>
      </c>
      <c r="AF765" s="35" t="e">
        <f t="shared" si="263"/>
        <v>#N/A</v>
      </c>
      <c r="AI765" s="10"/>
      <c r="AJ765" s="11"/>
      <c r="AK765" s="10"/>
      <c r="AL765" s="11"/>
      <c r="AM765" s="10"/>
      <c r="AN765" s="10"/>
      <c r="AO765" s="10"/>
      <c r="AP765" s="10"/>
      <c r="AQ765" s="10"/>
      <c r="AS765" s="10"/>
      <c r="AT765" s="11"/>
      <c r="AU765" s="11"/>
      <c r="AV765" s="11"/>
      <c r="AW765" s="11"/>
      <c r="AX765" s="11"/>
      <c r="AY765" s="11"/>
      <c r="AZ765" s="11"/>
      <c r="BA765" s="11"/>
      <c r="BC765" s="10"/>
      <c r="BD765" s="11"/>
      <c r="BE765" s="11"/>
      <c r="BF765" s="11"/>
      <c r="BG765" s="11"/>
      <c r="BH765" s="11"/>
      <c r="BI765" s="11"/>
      <c r="BJ765" s="11"/>
      <c r="BK765" s="11"/>
      <c r="BL765" s="11"/>
      <c r="BM765" s="10"/>
      <c r="BN765" s="11"/>
      <c r="BO765" s="10"/>
      <c r="BP765" s="11"/>
      <c r="BQ765" s="10"/>
      <c r="BR765" s="10"/>
      <c r="BS765" s="10"/>
      <c r="BT765" s="10"/>
      <c r="BU765" s="10"/>
      <c r="BV765" s="6"/>
      <c r="BW765" s="6"/>
      <c r="BX765" s="10"/>
      <c r="BY765" s="11"/>
      <c r="BZ765" s="11"/>
      <c r="CA765" s="11"/>
      <c r="CB765" s="11"/>
      <c r="CC765" s="11"/>
      <c r="CD765" s="11"/>
      <c r="CE765" s="11"/>
      <c r="CF765" s="11"/>
      <c r="CG765" s="6"/>
      <c r="CH765" s="10"/>
      <c r="CI765" s="11"/>
      <c r="CJ765" s="11"/>
      <c r="CK765" s="11"/>
      <c r="CL765" s="11"/>
      <c r="CM765" s="11"/>
      <c r="CN765" s="11"/>
      <c r="CO765" s="11"/>
      <c r="CP765" s="11"/>
    </row>
    <row r="766" spans="1:94" ht="15.75" x14ac:dyDescent="0.25">
      <c r="A766" s="17"/>
      <c r="B766" s="17"/>
      <c r="C766" s="24"/>
      <c r="D766" s="24"/>
      <c r="E766" s="24"/>
      <c r="F766" s="25"/>
      <c r="G766" s="25"/>
      <c r="H766" s="46"/>
      <c r="I766" s="81" t="str">
        <f t="shared" si="254"/>
        <v/>
      </c>
      <c r="J766" s="28" t="str">
        <f t="shared" si="255"/>
        <v/>
      </c>
      <c r="K766" s="29" t="str">
        <f t="shared" si="256"/>
        <v/>
      </c>
      <c r="L766" s="99" t="str">
        <f t="shared" si="257"/>
        <v/>
      </c>
      <c r="M766" s="30" t="str">
        <f t="shared" si="258"/>
        <v/>
      </c>
      <c r="N766" s="31" t="str">
        <f t="shared" si="259"/>
        <v/>
      </c>
      <c r="P766" s="14">
        <f t="shared" si="242"/>
        <v>-154</v>
      </c>
      <c r="Q766" s="14"/>
      <c r="R766" s="56" t="e">
        <f t="shared" si="243"/>
        <v>#N/A</v>
      </c>
      <c r="S766" s="56" t="e">
        <f t="shared" si="244"/>
        <v>#N/A</v>
      </c>
      <c r="T766" s="98" t="e">
        <f t="shared" si="245"/>
        <v>#N/A</v>
      </c>
      <c r="U766" s="11" t="e">
        <f t="shared" si="246"/>
        <v>#N/A</v>
      </c>
      <c r="V766" s="11" t="e">
        <f t="shared" si="247"/>
        <v>#N/A</v>
      </c>
      <c r="W766" s="11" t="e">
        <f t="shared" si="248"/>
        <v>#N/A</v>
      </c>
      <c r="X766" s="11" t="e">
        <f t="shared" si="249"/>
        <v>#N/A</v>
      </c>
      <c r="Y766" s="11" t="e">
        <f t="shared" si="250"/>
        <v>#N/A</v>
      </c>
      <c r="Z766" s="11" t="e">
        <f t="shared" si="251"/>
        <v>#N/A</v>
      </c>
      <c r="AA766" s="56" t="e">
        <f t="shared" si="252"/>
        <v>#N/A</v>
      </c>
      <c r="AB766" s="56" t="e">
        <f t="shared" si="253"/>
        <v>#N/A</v>
      </c>
      <c r="AC766" s="35" t="e">
        <f t="shared" si="260"/>
        <v>#N/A</v>
      </c>
      <c r="AD766" s="35" t="e">
        <f t="shared" si="261"/>
        <v>#N/A</v>
      </c>
      <c r="AE766" s="35" t="e">
        <f t="shared" si="262"/>
        <v>#N/A</v>
      </c>
      <c r="AF766" s="35" t="e">
        <f t="shared" si="263"/>
        <v>#N/A</v>
      </c>
      <c r="AI766" s="10"/>
      <c r="AJ766" s="11"/>
      <c r="AK766" s="10"/>
      <c r="AL766" s="11"/>
      <c r="AM766" s="10"/>
      <c r="AN766" s="10"/>
      <c r="AO766" s="10"/>
      <c r="AP766" s="10"/>
      <c r="AQ766" s="10"/>
      <c r="AS766" s="10"/>
      <c r="AT766" s="11"/>
      <c r="AU766" s="11"/>
      <c r="AV766" s="11"/>
      <c r="AW766" s="11"/>
      <c r="AX766" s="11"/>
      <c r="AY766" s="11"/>
      <c r="AZ766" s="11"/>
      <c r="BA766" s="11"/>
      <c r="BC766" s="10"/>
      <c r="BD766" s="11"/>
      <c r="BE766" s="11"/>
      <c r="BF766" s="11"/>
      <c r="BG766" s="11"/>
      <c r="BH766" s="11"/>
      <c r="BI766" s="11"/>
      <c r="BJ766" s="11"/>
      <c r="BK766" s="11"/>
      <c r="BL766" s="11"/>
      <c r="BM766" s="10"/>
      <c r="BN766" s="11"/>
      <c r="BO766" s="10"/>
      <c r="BP766" s="11"/>
      <c r="BQ766" s="10"/>
      <c r="BR766" s="10"/>
      <c r="BS766" s="10"/>
      <c r="BT766" s="10"/>
      <c r="BU766" s="10"/>
      <c r="BV766" s="6"/>
      <c r="BW766" s="6"/>
      <c r="BX766" s="10"/>
      <c r="BY766" s="11"/>
      <c r="BZ766" s="11"/>
      <c r="CA766" s="11"/>
      <c r="CB766" s="11"/>
      <c r="CC766" s="11"/>
      <c r="CD766" s="11"/>
      <c r="CE766" s="11"/>
      <c r="CF766" s="11"/>
      <c r="CG766" s="6"/>
      <c r="CH766" s="10"/>
      <c r="CI766" s="11"/>
      <c r="CJ766" s="11"/>
      <c r="CK766" s="11"/>
      <c r="CL766" s="11"/>
      <c r="CM766" s="11"/>
      <c r="CN766" s="11"/>
      <c r="CO766" s="11"/>
      <c r="CP766" s="11"/>
    </row>
    <row r="767" spans="1:94" ht="15.75" x14ac:dyDescent="0.25">
      <c r="A767" s="17"/>
      <c r="B767" s="17"/>
      <c r="C767" s="24"/>
      <c r="D767" s="24"/>
      <c r="E767" s="24"/>
      <c r="F767" s="25"/>
      <c r="G767" s="25"/>
      <c r="H767" s="46"/>
      <c r="I767" s="81" t="str">
        <f t="shared" si="254"/>
        <v/>
      </c>
      <c r="J767" s="28" t="str">
        <f t="shared" si="255"/>
        <v/>
      </c>
      <c r="K767" s="29" t="str">
        <f t="shared" si="256"/>
        <v/>
      </c>
      <c r="L767" s="99" t="str">
        <f t="shared" si="257"/>
        <v/>
      </c>
      <c r="M767" s="30" t="str">
        <f t="shared" si="258"/>
        <v/>
      </c>
      <c r="N767" s="31" t="str">
        <f t="shared" si="259"/>
        <v/>
      </c>
      <c r="P767" s="14">
        <f t="shared" si="242"/>
        <v>-154</v>
      </c>
      <c r="Q767" s="14"/>
      <c r="R767" s="56" t="e">
        <f t="shared" si="243"/>
        <v>#N/A</v>
      </c>
      <c r="S767" s="56" t="e">
        <f t="shared" si="244"/>
        <v>#N/A</v>
      </c>
      <c r="T767" s="98" t="e">
        <f t="shared" si="245"/>
        <v>#N/A</v>
      </c>
      <c r="U767" s="11" t="e">
        <f t="shared" si="246"/>
        <v>#N/A</v>
      </c>
      <c r="V767" s="11" t="e">
        <f t="shared" si="247"/>
        <v>#N/A</v>
      </c>
      <c r="W767" s="11" t="e">
        <f t="shared" si="248"/>
        <v>#N/A</v>
      </c>
      <c r="X767" s="11" t="e">
        <f t="shared" si="249"/>
        <v>#N/A</v>
      </c>
      <c r="Y767" s="11" t="e">
        <f t="shared" si="250"/>
        <v>#N/A</v>
      </c>
      <c r="Z767" s="11" t="e">
        <f t="shared" si="251"/>
        <v>#N/A</v>
      </c>
      <c r="AA767" s="56" t="e">
        <f t="shared" si="252"/>
        <v>#N/A</v>
      </c>
      <c r="AB767" s="56" t="e">
        <f t="shared" si="253"/>
        <v>#N/A</v>
      </c>
      <c r="AC767" s="35" t="e">
        <f t="shared" si="260"/>
        <v>#N/A</v>
      </c>
      <c r="AD767" s="35" t="e">
        <f t="shared" si="261"/>
        <v>#N/A</v>
      </c>
      <c r="AE767" s="35" t="e">
        <f t="shared" si="262"/>
        <v>#N/A</v>
      </c>
      <c r="AF767" s="35" t="e">
        <f t="shared" si="263"/>
        <v>#N/A</v>
      </c>
      <c r="AI767" s="10"/>
      <c r="AJ767" s="11"/>
      <c r="AK767" s="10"/>
      <c r="AL767" s="11"/>
      <c r="AM767" s="10"/>
      <c r="AN767" s="10"/>
      <c r="AO767" s="10"/>
      <c r="AP767" s="10"/>
      <c r="AQ767" s="10"/>
      <c r="AS767" s="10"/>
      <c r="AT767" s="11"/>
      <c r="AU767" s="11"/>
      <c r="AV767" s="11"/>
      <c r="AW767" s="11"/>
      <c r="AX767" s="11"/>
      <c r="AY767" s="11"/>
      <c r="AZ767" s="11"/>
      <c r="BA767" s="11"/>
      <c r="BC767" s="10"/>
      <c r="BD767" s="11"/>
      <c r="BE767" s="11"/>
      <c r="BF767" s="11"/>
      <c r="BG767" s="11"/>
      <c r="BH767" s="11"/>
      <c r="BI767" s="11"/>
      <c r="BJ767" s="11"/>
      <c r="BK767" s="11"/>
      <c r="BL767" s="11"/>
      <c r="BM767" s="10"/>
      <c r="BN767" s="11"/>
      <c r="BO767" s="10"/>
      <c r="BP767" s="11"/>
      <c r="BQ767" s="10"/>
      <c r="BR767" s="10"/>
      <c r="BS767" s="10"/>
      <c r="BT767" s="10"/>
      <c r="BU767" s="10"/>
      <c r="BV767" s="6"/>
      <c r="BW767" s="6"/>
      <c r="BX767" s="10"/>
      <c r="BY767" s="11"/>
      <c r="BZ767" s="11"/>
      <c r="CA767" s="11"/>
      <c r="CB767" s="11"/>
      <c r="CC767" s="11"/>
      <c r="CD767" s="11"/>
      <c r="CE767" s="11"/>
      <c r="CF767" s="11"/>
      <c r="CG767" s="6"/>
      <c r="CH767" s="10"/>
      <c r="CI767" s="11"/>
      <c r="CJ767" s="11"/>
      <c r="CK767" s="11"/>
      <c r="CL767" s="11"/>
      <c r="CM767" s="11"/>
      <c r="CN767" s="11"/>
      <c r="CO767" s="11"/>
      <c r="CP767" s="11"/>
    </row>
    <row r="768" spans="1:94" ht="15.75" x14ac:dyDescent="0.25">
      <c r="A768" s="17"/>
      <c r="B768" s="17"/>
      <c r="C768" s="24"/>
      <c r="D768" s="24"/>
      <c r="E768" s="24"/>
      <c r="F768" s="25"/>
      <c r="G768" s="25"/>
      <c r="H768" s="46"/>
      <c r="I768" s="81" t="str">
        <f t="shared" si="254"/>
        <v/>
      </c>
      <c r="J768" s="28" t="str">
        <f t="shared" si="255"/>
        <v/>
      </c>
      <c r="K768" s="29" t="str">
        <f t="shared" si="256"/>
        <v/>
      </c>
      <c r="L768" s="99" t="str">
        <f t="shared" si="257"/>
        <v/>
      </c>
      <c r="M768" s="30" t="str">
        <f t="shared" si="258"/>
        <v/>
      </c>
      <c r="N768" s="31" t="str">
        <f t="shared" si="259"/>
        <v/>
      </c>
      <c r="P768" s="14">
        <f t="shared" si="242"/>
        <v>-154</v>
      </c>
      <c r="Q768" s="14"/>
      <c r="R768" s="56" t="e">
        <f t="shared" si="243"/>
        <v>#N/A</v>
      </c>
      <c r="S768" s="56" t="e">
        <f t="shared" si="244"/>
        <v>#N/A</v>
      </c>
      <c r="T768" s="98" t="e">
        <f t="shared" si="245"/>
        <v>#N/A</v>
      </c>
      <c r="U768" s="11" t="e">
        <f t="shared" si="246"/>
        <v>#N/A</v>
      </c>
      <c r="V768" s="11" t="e">
        <f t="shared" si="247"/>
        <v>#N/A</v>
      </c>
      <c r="W768" s="11" t="e">
        <f t="shared" si="248"/>
        <v>#N/A</v>
      </c>
      <c r="X768" s="11" t="e">
        <f t="shared" si="249"/>
        <v>#N/A</v>
      </c>
      <c r="Y768" s="11" t="e">
        <f t="shared" si="250"/>
        <v>#N/A</v>
      </c>
      <c r="Z768" s="11" t="e">
        <f t="shared" si="251"/>
        <v>#N/A</v>
      </c>
      <c r="AA768" s="56" t="e">
        <f t="shared" si="252"/>
        <v>#N/A</v>
      </c>
      <c r="AB768" s="56" t="e">
        <f t="shared" si="253"/>
        <v>#N/A</v>
      </c>
      <c r="AC768" s="35" t="e">
        <f t="shared" si="260"/>
        <v>#N/A</v>
      </c>
      <c r="AD768" s="35" t="e">
        <f t="shared" si="261"/>
        <v>#N/A</v>
      </c>
      <c r="AE768" s="35" t="e">
        <f t="shared" si="262"/>
        <v>#N/A</v>
      </c>
      <c r="AF768" s="35" t="e">
        <f t="shared" si="263"/>
        <v>#N/A</v>
      </c>
      <c r="AI768" s="10"/>
      <c r="AJ768" s="11"/>
      <c r="AK768" s="10"/>
      <c r="AL768" s="11"/>
      <c r="AM768" s="10"/>
      <c r="AN768" s="10"/>
      <c r="AO768" s="10"/>
      <c r="AP768" s="10"/>
      <c r="AQ768" s="10"/>
      <c r="AS768" s="10"/>
      <c r="AT768" s="11"/>
      <c r="AU768" s="11"/>
      <c r="AV768" s="11"/>
      <c r="AW768" s="11"/>
      <c r="AX768" s="11"/>
      <c r="AY768" s="11"/>
      <c r="AZ768" s="11"/>
      <c r="BA768" s="11"/>
      <c r="BC768" s="10"/>
      <c r="BD768" s="11"/>
      <c r="BE768" s="11"/>
      <c r="BF768" s="11"/>
      <c r="BG768" s="11"/>
      <c r="BH768" s="11"/>
      <c r="BI768" s="11"/>
      <c r="BJ768" s="11"/>
      <c r="BK768" s="11"/>
      <c r="BL768" s="11"/>
      <c r="BM768" s="10"/>
      <c r="BN768" s="11"/>
      <c r="BO768" s="10"/>
      <c r="BP768" s="11"/>
      <c r="BQ768" s="10"/>
      <c r="BR768" s="10"/>
      <c r="BS768" s="10"/>
      <c r="BT768" s="10"/>
      <c r="BU768" s="10"/>
      <c r="BV768" s="6"/>
      <c r="BW768" s="6"/>
      <c r="BX768" s="10"/>
      <c r="BY768" s="11"/>
      <c r="BZ768" s="11"/>
      <c r="CA768" s="11"/>
      <c r="CB768" s="11"/>
      <c r="CC768" s="11"/>
      <c r="CD768" s="11"/>
      <c r="CE768" s="11"/>
      <c r="CF768" s="11"/>
      <c r="CG768" s="6"/>
      <c r="CH768" s="10"/>
      <c r="CI768" s="11"/>
      <c r="CJ768" s="11"/>
      <c r="CK768" s="11"/>
      <c r="CL768" s="11"/>
      <c r="CM768" s="11"/>
      <c r="CN768" s="11"/>
      <c r="CO768" s="11"/>
      <c r="CP768" s="11"/>
    </row>
    <row r="769" spans="1:94" ht="15.75" x14ac:dyDescent="0.25">
      <c r="A769" s="17"/>
      <c r="B769" s="17"/>
      <c r="C769" s="24"/>
      <c r="D769" s="24"/>
      <c r="E769" s="24"/>
      <c r="F769" s="25"/>
      <c r="G769" s="25"/>
      <c r="H769" s="46"/>
      <c r="I769" s="81" t="str">
        <f t="shared" si="254"/>
        <v/>
      </c>
      <c r="J769" s="28" t="str">
        <f t="shared" si="255"/>
        <v/>
      </c>
      <c r="K769" s="29" t="str">
        <f t="shared" si="256"/>
        <v/>
      </c>
      <c r="L769" s="99" t="str">
        <f t="shared" si="257"/>
        <v/>
      </c>
      <c r="M769" s="30" t="str">
        <f t="shared" si="258"/>
        <v/>
      </c>
      <c r="N769" s="31" t="str">
        <f t="shared" si="259"/>
        <v/>
      </c>
      <c r="P769" s="14">
        <f t="shared" si="242"/>
        <v>-154</v>
      </c>
      <c r="Q769" s="14"/>
      <c r="R769" s="56" t="e">
        <f t="shared" si="243"/>
        <v>#N/A</v>
      </c>
      <c r="S769" s="56" t="e">
        <f t="shared" si="244"/>
        <v>#N/A</v>
      </c>
      <c r="T769" s="98" t="e">
        <f t="shared" si="245"/>
        <v>#N/A</v>
      </c>
      <c r="U769" s="11" t="e">
        <f t="shared" si="246"/>
        <v>#N/A</v>
      </c>
      <c r="V769" s="11" t="e">
        <f t="shared" si="247"/>
        <v>#N/A</v>
      </c>
      <c r="W769" s="11" t="e">
        <f t="shared" si="248"/>
        <v>#N/A</v>
      </c>
      <c r="X769" s="11" t="e">
        <f t="shared" si="249"/>
        <v>#N/A</v>
      </c>
      <c r="Y769" s="11" t="e">
        <f t="shared" si="250"/>
        <v>#N/A</v>
      </c>
      <c r="Z769" s="11" t="e">
        <f t="shared" si="251"/>
        <v>#N/A</v>
      </c>
      <c r="AA769" s="56" t="e">
        <f t="shared" si="252"/>
        <v>#N/A</v>
      </c>
      <c r="AB769" s="56" t="e">
        <f t="shared" si="253"/>
        <v>#N/A</v>
      </c>
      <c r="AC769" s="35" t="e">
        <f t="shared" si="260"/>
        <v>#N/A</v>
      </c>
      <c r="AD769" s="35" t="e">
        <f t="shared" si="261"/>
        <v>#N/A</v>
      </c>
      <c r="AE769" s="35" t="e">
        <f t="shared" si="262"/>
        <v>#N/A</v>
      </c>
      <c r="AF769" s="35" t="e">
        <f t="shared" si="263"/>
        <v>#N/A</v>
      </c>
      <c r="AI769" s="10"/>
      <c r="AJ769" s="11"/>
      <c r="AK769" s="10"/>
      <c r="AL769" s="11"/>
      <c r="AM769" s="10"/>
      <c r="AN769" s="10"/>
      <c r="AO769" s="10"/>
      <c r="AP769" s="10"/>
      <c r="AQ769" s="10"/>
      <c r="AS769" s="10"/>
      <c r="AT769" s="11"/>
      <c r="AU769" s="11"/>
      <c r="AV769" s="11"/>
      <c r="AW769" s="11"/>
      <c r="AX769" s="11"/>
      <c r="AY769" s="11"/>
      <c r="AZ769" s="11"/>
      <c r="BA769" s="11"/>
      <c r="BC769" s="10"/>
      <c r="BD769" s="11"/>
      <c r="BE769" s="11"/>
      <c r="BF769" s="11"/>
      <c r="BG769" s="11"/>
      <c r="BH769" s="11"/>
      <c r="BI769" s="11"/>
      <c r="BJ769" s="11"/>
      <c r="BK769" s="11"/>
      <c r="BL769" s="11"/>
      <c r="BM769" s="10"/>
      <c r="BN769" s="11"/>
      <c r="BO769" s="10"/>
      <c r="BP769" s="11"/>
      <c r="BQ769" s="10"/>
      <c r="BR769" s="10"/>
      <c r="BS769" s="10"/>
      <c r="BT769" s="10"/>
      <c r="BU769" s="10"/>
      <c r="BV769" s="6"/>
      <c r="BW769" s="6"/>
      <c r="BX769" s="10"/>
      <c r="BY769" s="11"/>
      <c r="BZ769" s="11"/>
      <c r="CA769" s="11"/>
      <c r="CB769" s="11"/>
      <c r="CC769" s="11"/>
      <c r="CD769" s="11"/>
      <c r="CE769" s="11"/>
      <c r="CF769" s="11"/>
      <c r="CG769" s="6"/>
      <c r="CH769" s="10"/>
      <c r="CI769" s="11"/>
      <c r="CJ769" s="11"/>
      <c r="CK769" s="11"/>
      <c r="CL769" s="11"/>
      <c r="CM769" s="11"/>
      <c r="CN769" s="11"/>
      <c r="CO769" s="11"/>
      <c r="CP769" s="11"/>
    </row>
    <row r="770" spans="1:94" ht="15.75" x14ac:dyDescent="0.25">
      <c r="A770" s="17"/>
      <c r="B770" s="17"/>
      <c r="C770" s="24"/>
      <c r="D770" s="24"/>
      <c r="E770" s="24"/>
      <c r="F770" s="25"/>
      <c r="G770" s="25"/>
      <c r="H770" s="46"/>
      <c r="I770" s="81" t="str">
        <f t="shared" si="254"/>
        <v/>
      </c>
      <c r="J770" s="28" t="str">
        <f t="shared" si="255"/>
        <v/>
      </c>
      <c r="K770" s="29" t="str">
        <f t="shared" si="256"/>
        <v/>
      </c>
      <c r="L770" s="99" t="str">
        <f t="shared" si="257"/>
        <v/>
      </c>
      <c r="M770" s="30" t="str">
        <f t="shared" si="258"/>
        <v/>
      </c>
      <c r="N770" s="31" t="str">
        <f t="shared" si="259"/>
        <v/>
      </c>
      <c r="P770" s="14">
        <f t="shared" si="242"/>
        <v>-154</v>
      </c>
      <c r="Q770" s="14"/>
      <c r="R770" s="56" t="e">
        <f t="shared" si="243"/>
        <v>#N/A</v>
      </c>
      <c r="S770" s="56" t="e">
        <f t="shared" si="244"/>
        <v>#N/A</v>
      </c>
      <c r="T770" s="98" t="e">
        <f t="shared" si="245"/>
        <v>#N/A</v>
      </c>
      <c r="U770" s="11" t="e">
        <f t="shared" si="246"/>
        <v>#N/A</v>
      </c>
      <c r="V770" s="11" t="e">
        <f t="shared" si="247"/>
        <v>#N/A</v>
      </c>
      <c r="W770" s="11" t="e">
        <f t="shared" si="248"/>
        <v>#N/A</v>
      </c>
      <c r="X770" s="11" t="e">
        <f t="shared" si="249"/>
        <v>#N/A</v>
      </c>
      <c r="Y770" s="11" t="e">
        <f t="shared" si="250"/>
        <v>#N/A</v>
      </c>
      <c r="Z770" s="11" t="e">
        <f t="shared" si="251"/>
        <v>#N/A</v>
      </c>
      <c r="AA770" s="56" t="e">
        <f t="shared" si="252"/>
        <v>#N/A</v>
      </c>
      <c r="AB770" s="56" t="e">
        <f t="shared" si="253"/>
        <v>#N/A</v>
      </c>
      <c r="AC770" s="35" t="e">
        <f t="shared" si="260"/>
        <v>#N/A</v>
      </c>
      <c r="AD770" s="35" t="e">
        <f t="shared" si="261"/>
        <v>#N/A</v>
      </c>
      <c r="AE770" s="35" t="e">
        <f t="shared" si="262"/>
        <v>#N/A</v>
      </c>
      <c r="AF770" s="35" t="e">
        <f t="shared" si="263"/>
        <v>#N/A</v>
      </c>
      <c r="AI770" s="10"/>
      <c r="AJ770" s="11"/>
      <c r="AK770" s="10"/>
      <c r="AL770" s="11"/>
      <c r="AM770" s="10"/>
      <c r="AN770" s="10"/>
      <c r="AO770" s="10"/>
      <c r="AP770" s="10"/>
      <c r="AQ770" s="10"/>
      <c r="AS770" s="10"/>
      <c r="AT770" s="11"/>
      <c r="AU770" s="11"/>
      <c r="AV770" s="11"/>
      <c r="AW770" s="11"/>
      <c r="AX770" s="11"/>
      <c r="AY770" s="11"/>
      <c r="AZ770" s="11"/>
      <c r="BA770" s="11"/>
      <c r="BC770" s="10"/>
      <c r="BD770" s="11"/>
      <c r="BE770" s="11"/>
      <c r="BF770" s="11"/>
      <c r="BG770" s="11"/>
      <c r="BH770" s="11"/>
      <c r="BI770" s="11"/>
      <c r="BJ770" s="11"/>
      <c r="BK770" s="11"/>
      <c r="BL770" s="11"/>
      <c r="BM770" s="10"/>
      <c r="BN770" s="11"/>
      <c r="BO770" s="10"/>
      <c r="BP770" s="11"/>
      <c r="BQ770" s="10"/>
      <c r="BR770" s="10"/>
      <c r="BS770" s="10"/>
      <c r="BT770" s="10"/>
      <c r="BU770" s="10"/>
      <c r="BV770" s="6"/>
      <c r="BW770" s="6"/>
      <c r="BX770" s="10"/>
      <c r="BY770" s="11"/>
      <c r="BZ770" s="11"/>
      <c r="CA770" s="11"/>
      <c r="CB770" s="11"/>
      <c r="CC770" s="11"/>
      <c r="CD770" s="11"/>
      <c r="CE770" s="11"/>
      <c r="CF770" s="11"/>
      <c r="CG770" s="6"/>
      <c r="CH770" s="10"/>
      <c r="CI770" s="11"/>
      <c r="CJ770" s="11"/>
      <c r="CK770" s="11"/>
      <c r="CL770" s="11"/>
      <c r="CM770" s="11"/>
      <c r="CN770" s="11"/>
      <c r="CO770" s="11"/>
      <c r="CP770" s="11"/>
    </row>
    <row r="771" spans="1:94" ht="15.75" x14ac:dyDescent="0.25">
      <c r="A771" s="17"/>
      <c r="B771" s="17"/>
      <c r="C771" s="24"/>
      <c r="D771" s="24"/>
      <c r="E771" s="24"/>
      <c r="F771" s="25"/>
      <c r="G771" s="25"/>
      <c r="H771" s="46"/>
      <c r="I771" s="81" t="str">
        <f t="shared" si="254"/>
        <v/>
      </c>
      <c r="J771" s="28" t="str">
        <f t="shared" si="255"/>
        <v/>
      </c>
      <c r="K771" s="29" t="str">
        <f t="shared" si="256"/>
        <v/>
      </c>
      <c r="L771" s="99" t="str">
        <f t="shared" si="257"/>
        <v/>
      </c>
      <c r="M771" s="30" t="str">
        <f t="shared" si="258"/>
        <v/>
      </c>
      <c r="N771" s="31" t="str">
        <f t="shared" si="259"/>
        <v/>
      </c>
      <c r="P771" s="14">
        <f t="shared" si="242"/>
        <v>-154</v>
      </c>
      <c r="Q771" s="14"/>
      <c r="R771" s="56" t="e">
        <f t="shared" si="243"/>
        <v>#N/A</v>
      </c>
      <c r="S771" s="56" t="e">
        <f t="shared" si="244"/>
        <v>#N/A</v>
      </c>
      <c r="T771" s="98" t="e">
        <f t="shared" si="245"/>
        <v>#N/A</v>
      </c>
      <c r="U771" s="11" t="e">
        <f t="shared" si="246"/>
        <v>#N/A</v>
      </c>
      <c r="V771" s="11" t="e">
        <f t="shared" si="247"/>
        <v>#N/A</v>
      </c>
      <c r="W771" s="11" t="e">
        <f t="shared" si="248"/>
        <v>#N/A</v>
      </c>
      <c r="X771" s="11" t="e">
        <f t="shared" si="249"/>
        <v>#N/A</v>
      </c>
      <c r="Y771" s="11" t="e">
        <f t="shared" si="250"/>
        <v>#N/A</v>
      </c>
      <c r="Z771" s="11" t="e">
        <f t="shared" si="251"/>
        <v>#N/A</v>
      </c>
      <c r="AA771" s="56" t="e">
        <f t="shared" si="252"/>
        <v>#N/A</v>
      </c>
      <c r="AB771" s="56" t="e">
        <f t="shared" si="253"/>
        <v>#N/A</v>
      </c>
      <c r="AC771" s="35" t="e">
        <f t="shared" si="260"/>
        <v>#N/A</v>
      </c>
      <c r="AD771" s="35" t="e">
        <f t="shared" si="261"/>
        <v>#N/A</v>
      </c>
      <c r="AE771" s="35" t="e">
        <f t="shared" si="262"/>
        <v>#N/A</v>
      </c>
      <c r="AF771" s="35" t="e">
        <f t="shared" si="263"/>
        <v>#N/A</v>
      </c>
      <c r="AI771" s="10"/>
      <c r="AJ771" s="11"/>
      <c r="AK771" s="10"/>
      <c r="AL771" s="11"/>
      <c r="AM771" s="10"/>
      <c r="AN771" s="10"/>
      <c r="AO771" s="10"/>
      <c r="AP771" s="10"/>
      <c r="AQ771" s="10"/>
      <c r="AS771" s="10"/>
      <c r="AT771" s="11"/>
      <c r="AU771" s="11"/>
      <c r="AV771" s="11"/>
      <c r="AW771" s="11"/>
      <c r="AX771" s="11"/>
      <c r="AY771" s="11"/>
      <c r="AZ771" s="11"/>
      <c r="BA771" s="11"/>
      <c r="BC771" s="10"/>
      <c r="BD771" s="11"/>
      <c r="BE771" s="11"/>
      <c r="BF771" s="11"/>
      <c r="BG771" s="11"/>
      <c r="BH771" s="11"/>
      <c r="BI771" s="11"/>
      <c r="BJ771" s="11"/>
      <c r="BK771" s="11"/>
      <c r="BL771" s="11"/>
      <c r="BM771" s="10"/>
      <c r="BN771" s="11"/>
      <c r="BO771" s="10"/>
      <c r="BP771" s="11"/>
      <c r="BQ771" s="10"/>
      <c r="BR771" s="10"/>
      <c r="BS771" s="10"/>
      <c r="BT771" s="10"/>
      <c r="BU771" s="10"/>
      <c r="BV771" s="6"/>
      <c r="BW771" s="6"/>
      <c r="BX771" s="10"/>
      <c r="BY771" s="11"/>
      <c r="BZ771" s="11"/>
      <c r="CA771" s="11"/>
      <c r="CB771" s="11"/>
      <c r="CC771" s="11"/>
      <c r="CD771" s="11"/>
      <c r="CE771" s="11"/>
      <c r="CF771" s="11"/>
      <c r="CG771" s="6"/>
      <c r="CH771" s="10"/>
      <c r="CI771" s="11"/>
      <c r="CJ771" s="11"/>
      <c r="CK771" s="11"/>
      <c r="CL771" s="11"/>
      <c r="CM771" s="11"/>
      <c r="CN771" s="11"/>
      <c r="CO771" s="11"/>
      <c r="CP771" s="11"/>
    </row>
    <row r="772" spans="1:94" ht="15.75" x14ac:dyDescent="0.25">
      <c r="A772" s="17"/>
      <c r="B772" s="17"/>
      <c r="C772" s="24"/>
      <c r="D772" s="24"/>
      <c r="E772" s="24"/>
      <c r="F772" s="25"/>
      <c r="G772" s="25"/>
      <c r="H772" s="46"/>
      <c r="I772" s="81" t="str">
        <f t="shared" si="254"/>
        <v/>
      </c>
      <c r="J772" s="28" t="str">
        <f t="shared" si="255"/>
        <v/>
      </c>
      <c r="K772" s="29" t="str">
        <f t="shared" si="256"/>
        <v/>
      </c>
      <c r="L772" s="99" t="str">
        <f t="shared" si="257"/>
        <v/>
      </c>
      <c r="M772" s="30" t="str">
        <f t="shared" si="258"/>
        <v/>
      </c>
      <c r="N772" s="31" t="str">
        <f t="shared" si="259"/>
        <v/>
      </c>
      <c r="P772" s="14">
        <f t="shared" si="242"/>
        <v>-154</v>
      </c>
      <c r="Q772" s="14"/>
      <c r="R772" s="56" t="e">
        <f t="shared" si="243"/>
        <v>#N/A</v>
      </c>
      <c r="S772" s="56" t="e">
        <f t="shared" si="244"/>
        <v>#N/A</v>
      </c>
      <c r="T772" s="98" t="e">
        <f t="shared" si="245"/>
        <v>#N/A</v>
      </c>
      <c r="U772" s="11" t="e">
        <f t="shared" si="246"/>
        <v>#N/A</v>
      </c>
      <c r="V772" s="11" t="e">
        <f t="shared" si="247"/>
        <v>#N/A</v>
      </c>
      <c r="W772" s="11" t="e">
        <f t="shared" si="248"/>
        <v>#N/A</v>
      </c>
      <c r="X772" s="11" t="e">
        <f t="shared" si="249"/>
        <v>#N/A</v>
      </c>
      <c r="Y772" s="11" t="e">
        <f t="shared" si="250"/>
        <v>#N/A</v>
      </c>
      <c r="Z772" s="11" t="e">
        <f t="shared" si="251"/>
        <v>#N/A</v>
      </c>
      <c r="AA772" s="56" t="e">
        <f t="shared" si="252"/>
        <v>#N/A</v>
      </c>
      <c r="AB772" s="56" t="e">
        <f t="shared" si="253"/>
        <v>#N/A</v>
      </c>
      <c r="AC772" s="35" t="e">
        <f t="shared" si="260"/>
        <v>#N/A</v>
      </c>
      <c r="AD772" s="35" t="e">
        <f t="shared" si="261"/>
        <v>#N/A</v>
      </c>
      <c r="AE772" s="35" t="e">
        <f t="shared" si="262"/>
        <v>#N/A</v>
      </c>
      <c r="AF772" s="35" t="e">
        <f t="shared" si="263"/>
        <v>#N/A</v>
      </c>
      <c r="AI772" s="10"/>
      <c r="AJ772" s="11"/>
      <c r="AK772" s="10"/>
      <c r="AL772" s="11"/>
      <c r="AM772" s="10"/>
      <c r="AN772" s="10"/>
      <c r="AO772" s="10"/>
      <c r="AP772" s="10"/>
      <c r="AQ772" s="10"/>
      <c r="AS772" s="10"/>
      <c r="AT772" s="11"/>
      <c r="AU772" s="11"/>
      <c r="AV772" s="11"/>
      <c r="AW772" s="11"/>
      <c r="AX772" s="11"/>
      <c r="AY772" s="11"/>
      <c r="AZ772" s="11"/>
      <c r="BA772" s="11"/>
      <c r="BC772" s="10"/>
      <c r="BD772" s="11"/>
      <c r="BE772" s="11"/>
      <c r="BF772" s="11"/>
      <c r="BG772" s="11"/>
      <c r="BH772" s="11"/>
      <c r="BI772" s="11"/>
      <c r="BJ772" s="11"/>
      <c r="BK772" s="11"/>
      <c r="BL772" s="11"/>
      <c r="BM772" s="10"/>
      <c r="BN772" s="11"/>
      <c r="BO772" s="10"/>
      <c r="BP772" s="11"/>
      <c r="BQ772" s="10"/>
      <c r="BR772" s="10"/>
      <c r="BS772" s="10"/>
      <c r="BT772" s="10"/>
      <c r="BU772" s="10"/>
      <c r="BV772" s="6"/>
      <c r="BW772" s="6"/>
      <c r="BX772" s="10"/>
      <c r="BY772" s="11"/>
      <c r="BZ772" s="11"/>
      <c r="CA772" s="11"/>
      <c r="CB772" s="11"/>
      <c r="CC772" s="11"/>
      <c r="CD772" s="11"/>
      <c r="CE772" s="11"/>
      <c r="CF772" s="11"/>
      <c r="CG772" s="6"/>
      <c r="CH772" s="10"/>
      <c r="CI772" s="11"/>
      <c r="CJ772" s="11"/>
      <c r="CK772" s="11"/>
      <c r="CL772" s="11"/>
      <c r="CM772" s="11"/>
      <c r="CN772" s="11"/>
      <c r="CO772" s="11"/>
      <c r="CP772" s="11"/>
    </row>
    <row r="773" spans="1:94" ht="15.75" x14ac:dyDescent="0.25">
      <c r="A773" s="17"/>
      <c r="B773" s="17"/>
      <c r="C773" s="24"/>
      <c r="D773" s="24"/>
      <c r="E773" s="24"/>
      <c r="F773" s="25"/>
      <c r="G773" s="25"/>
      <c r="H773" s="46"/>
      <c r="I773" s="81" t="str">
        <f t="shared" si="254"/>
        <v/>
      </c>
      <c r="J773" s="28" t="str">
        <f t="shared" si="255"/>
        <v/>
      </c>
      <c r="K773" s="29" t="str">
        <f t="shared" si="256"/>
        <v/>
      </c>
      <c r="L773" s="99" t="str">
        <f t="shared" si="257"/>
        <v/>
      </c>
      <c r="M773" s="30" t="str">
        <f t="shared" si="258"/>
        <v/>
      </c>
      <c r="N773" s="31" t="str">
        <f t="shared" si="259"/>
        <v/>
      </c>
      <c r="P773" s="14">
        <f t="shared" si="242"/>
        <v>-154</v>
      </c>
      <c r="Q773" s="14"/>
      <c r="R773" s="56" t="e">
        <f t="shared" si="243"/>
        <v>#N/A</v>
      </c>
      <c r="S773" s="56" t="e">
        <f t="shared" si="244"/>
        <v>#N/A</v>
      </c>
      <c r="T773" s="98" t="e">
        <f t="shared" si="245"/>
        <v>#N/A</v>
      </c>
      <c r="U773" s="11" t="e">
        <f t="shared" si="246"/>
        <v>#N/A</v>
      </c>
      <c r="V773" s="11" t="e">
        <f t="shared" si="247"/>
        <v>#N/A</v>
      </c>
      <c r="W773" s="11" t="e">
        <f t="shared" si="248"/>
        <v>#N/A</v>
      </c>
      <c r="X773" s="11" t="e">
        <f t="shared" si="249"/>
        <v>#N/A</v>
      </c>
      <c r="Y773" s="11" t="e">
        <f t="shared" si="250"/>
        <v>#N/A</v>
      </c>
      <c r="Z773" s="11" t="e">
        <f t="shared" si="251"/>
        <v>#N/A</v>
      </c>
      <c r="AA773" s="56" t="e">
        <f t="shared" si="252"/>
        <v>#N/A</v>
      </c>
      <c r="AB773" s="56" t="e">
        <f t="shared" si="253"/>
        <v>#N/A</v>
      </c>
      <c r="AC773" s="35" t="e">
        <f t="shared" si="260"/>
        <v>#N/A</v>
      </c>
      <c r="AD773" s="35" t="e">
        <f t="shared" si="261"/>
        <v>#N/A</v>
      </c>
      <c r="AE773" s="35" t="e">
        <f t="shared" si="262"/>
        <v>#N/A</v>
      </c>
      <c r="AF773" s="35" t="e">
        <f t="shared" si="263"/>
        <v>#N/A</v>
      </c>
      <c r="AI773" s="10"/>
      <c r="AJ773" s="11"/>
      <c r="AK773" s="10"/>
      <c r="AL773" s="11"/>
      <c r="AM773" s="10"/>
      <c r="AN773" s="10"/>
      <c r="AO773" s="10"/>
      <c r="AP773" s="10"/>
      <c r="AQ773" s="10"/>
      <c r="AS773" s="10"/>
      <c r="AT773" s="11"/>
      <c r="AU773" s="11"/>
      <c r="AV773" s="11"/>
      <c r="AW773" s="11"/>
      <c r="AX773" s="11"/>
      <c r="AY773" s="11"/>
      <c r="AZ773" s="11"/>
      <c r="BA773" s="11"/>
      <c r="BC773" s="10"/>
      <c r="BD773" s="11"/>
      <c r="BE773" s="11"/>
      <c r="BF773" s="11"/>
      <c r="BG773" s="11"/>
      <c r="BH773" s="11"/>
      <c r="BI773" s="11"/>
      <c r="BJ773" s="11"/>
      <c r="BK773" s="11"/>
      <c r="BL773" s="11"/>
      <c r="BM773" s="10"/>
      <c r="BN773" s="11"/>
      <c r="BO773" s="10"/>
      <c r="BP773" s="11"/>
      <c r="BQ773" s="10"/>
      <c r="BR773" s="10"/>
      <c r="BS773" s="10"/>
      <c r="BT773" s="10"/>
      <c r="BU773" s="10"/>
      <c r="BV773" s="6"/>
      <c r="BW773" s="6"/>
      <c r="BX773" s="10"/>
      <c r="BY773" s="11"/>
      <c r="BZ773" s="11"/>
      <c r="CA773" s="11"/>
      <c r="CB773" s="11"/>
      <c r="CC773" s="11"/>
      <c r="CD773" s="11"/>
      <c r="CE773" s="11"/>
      <c r="CF773" s="11"/>
      <c r="CG773" s="6"/>
      <c r="CH773" s="10"/>
      <c r="CI773" s="11"/>
      <c r="CJ773" s="11"/>
      <c r="CK773" s="11"/>
      <c r="CL773" s="11"/>
      <c r="CM773" s="11"/>
      <c r="CN773" s="11"/>
      <c r="CO773" s="11"/>
      <c r="CP773" s="11"/>
    </row>
    <row r="774" spans="1:94" ht="15.75" x14ac:dyDescent="0.25">
      <c r="A774" s="17"/>
      <c r="B774" s="17"/>
      <c r="C774" s="24"/>
      <c r="D774" s="24"/>
      <c r="E774" s="24"/>
      <c r="F774" s="25"/>
      <c r="G774" s="25"/>
      <c r="H774" s="46"/>
      <c r="I774" s="81" t="str">
        <f t="shared" si="254"/>
        <v/>
      </c>
      <c r="J774" s="28" t="str">
        <f t="shared" si="255"/>
        <v/>
      </c>
      <c r="K774" s="29" t="str">
        <f t="shared" si="256"/>
        <v/>
      </c>
      <c r="L774" s="99" t="str">
        <f t="shared" si="257"/>
        <v/>
      </c>
      <c r="M774" s="30" t="str">
        <f t="shared" si="258"/>
        <v/>
      </c>
      <c r="N774" s="31" t="str">
        <f t="shared" si="259"/>
        <v/>
      </c>
      <c r="P774" s="14">
        <f t="shared" si="242"/>
        <v>-154</v>
      </c>
      <c r="Q774" s="14"/>
      <c r="R774" s="56" t="e">
        <f t="shared" si="243"/>
        <v>#N/A</v>
      </c>
      <c r="S774" s="56" t="e">
        <f t="shared" si="244"/>
        <v>#N/A</v>
      </c>
      <c r="T774" s="98" t="e">
        <f t="shared" si="245"/>
        <v>#N/A</v>
      </c>
      <c r="U774" s="11" t="e">
        <f t="shared" si="246"/>
        <v>#N/A</v>
      </c>
      <c r="V774" s="11" t="e">
        <f t="shared" si="247"/>
        <v>#N/A</v>
      </c>
      <c r="W774" s="11" t="e">
        <f t="shared" si="248"/>
        <v>#N/A</v>
      </c>
      <c r="X774" s="11" t="e">
        <f t="shared" si="249"/>
        <v>#N/A</v>
      </c>
      <c r="Y774" s="11" t="e">
        <f t="shared" si="250"/>
        <v>#N/A</v>
      </c>
      <c r="Z774" s="11" t="e">
        <f t="shared" si="251"/>
        <v>#N/A</v>
      </c>
      <c r="AA774" s="56" t="e">
        <f t="shared" si="252"/>
        <v>#N/A</v>
      </c>
      <c r="AB774" s="56" t="e">
        <f t="shared" si="253"/>
        <v>#N/A</v>
      </c>
      <c r="AC774" s="35" t="e">
        <f t="shared" si="260"/>
        <v>#N/A</v>
      </c>
      <c r="AD774" s="35" t="e">
        <f t="shared" si="261"/>
        <v>#N/A</v>
      </c>
      <c r="AE774" s="35" t="e">
        <f t="shared" si="262"/>
        <v>#N/A</v>
      </c>
      <c r="AF774" s="35" t="e">
        <f t="shared" si="263"/>
        <v>#N/A</v>
      </c>
      <c r="AI774" s="10"/>
      <c r="AJ774" s="11"/>
      <c r="AK774" s="10"/>
      <c r="AL774" s="11"/>
      <c r="AM774" s="10"/>
      <c r="AN774" s="10"/>
      <c r="AO774" s="10"/>
      <c r="AP774" s="10"/>
      <c r="AQ774" s="10"/>
      <c r="AS774" s="10"/>
      <c r="AT774" s="11"/>
      <c r="AU774" s="11"/>
      <c r="AV774" s="11"/>
      <c r="AW774" s="11"/>
      <c r="AX774" s="11"/>
      <c r="AY774" s="11"/>
      <c r="AZ774" s="11"/>
      <c r="BA774" s="11"/>
      <c r="BC774" s="10"/>
      <c r="BD774" s="11"/>
      <c r="BE774" s="11"/>
      <c r="BF774" s="11"/>
      <c r="BG774" s="11"/>
      <c r="BH774" s="11"/>
      <c r="BI774" s="11"/>
      <c r="BJ774" s="11"/>
      <c r="BK774" s="11"/>
      <c r="BL774" s="11"/>
      <c r="BM774" s="10"/>
      <c r="BN774" s="11"/>
      <c r="BO774" s="10"/>
      <c r="BP774" s="11"/>
      <c r="BQ774" s="10"/>
      <c r="BR774" s="10"/>
      <c r="BS774" s="10"/>
      <c r="BT774" s="10"/>
      <c r="BU774" s="10"/>
      <c r="BV774" s="6"/>
      <c r="BW774" s="6"/>
      <c r="BX774" s="10"/>
      <c r="BY774" s="11"/>
      <c r="BZ774" s="11"/>
      <c r="CA774" s="11"/>
      <c r="CB774" s="11"/>
      <c r="CC774" s="11"/>
      <c r="CD774" s="11"/>
      <c r="CE774" s="11"/>
      <c r="CF774" s="11"/>
      <c r="CG774" s="6"/>
      <c r="CH774" s="10"/>
      <c r="CI774" s="11"/>
      <c r="CJ774" s="11"/>
      <c r="CK774" s="11"/>
      <c r="CL774" s="11"/>
      <c r="CM774" s="11"/>
      <c r="CN774" s="11"/>
      <c r="CO774" s="11"/>
      <c r="CP774" s="11"/>
    </row>
    <row r="775" spans="1:94" ht="15.75" x14ac:dyDescent="0.25">
      <c r="A775" s="17"/>
      <c r="B775" s="17"/>
      <c r="C775" s="24"/>
      <c r="D775" s="24"/>
      <c r="E775" s="24"/>
      <c r="F775" s="25"/>
      <c r="G775" s="25"/>
      <c r="H775" s="46"/>
      <c r="I775" s="81" t="str">
        <f t="shared" si="254"/>
        <v/>
      </c>
      <c r="J775" s="28" t="str">
        <f t="shared" si="255"/>
        <v/>
      </c>
      <c r="K775" s="29" t="str">
        <f t="shared" si="256"/>
        <v/>
      </c>
      <c r="L775" s="99" t="str">
        <f t="shared" si="257"/>
        <v/>
      </c>
      <c r="M775" s="30" t="str">
        <f t="shared" si="258"/>
        <v/>
      </c>
      <c r="N775" s="31" t="str">
        <f t="shared" si="259"/>
        <v/>
      </c>
      <c r="P775" s="14">
        <f t="shared" si="242"/>
        <v>-154</v>
      </c>
      <c r="Q775" s="14"/>
      <c r="R775" s="56" t="e">
        <f t="shared" si="243"/>
        <v>#N/A</v>
      </c>
      <c r="S775" s="56" t="e">
        <f t="shared" si="244"/>
        <v>#N/A</v>
      </c>
      <c r="T775" s="98" t="e">
        <f t="shared" si="245"/>
        <v>#N/A</v>
      </c>
      <c r="U775" s="11" t="e">
        <f t="shared" si="246"/>
        <v>#N/A</v>
      </c>
      <c r="V775" s="11" t="e">
        <f t="shared" si="247"/>
        <v>#N/A</v>
      </c>
      <c r="W775" s="11" t="e">
        <f t="shared" si="248"/>
        <v>#N/A</v>
      </c>
      <c r="X775" s="11" t="e">
        <f t="shared" si="249"/>
        <v>#N/A</v>
      </c>
      <c r="Y775" s="11" t="e">
        <f t="shared" si="250"/>
        <v>#N/A</v>
      </c>
      <c r="Z775" s="11" t="e">
        <f t="shared" si="251"/>
        <v>#N/A</v>
      </c>
      <c r="AA775" s="56" t="e">
        <f t="shared" si="252"/>
        <v>#N/A</v>
      </c>
      <c r="AB775" s="56" t="e">
        <f t="shared" si="253"/>
        <v>#N/A</v>
      </c>
      <c r="AC775" s="35" t="e">
        <f t="shared" si="260"/>
        <v>#N/A</v>
      </c>
      <c r="AD775" s="35" t="e">
        <f t="shared" si="261"/>
        <v>#N/A</v>
      </c>
      <c r="AE775" s="35" t="e">
        <f t="shared" si="262"/>
        <v>#N/A</v>
      </c>
      <c r="AF775" s="35" t="e">
        <f t="shared" si="263"/>
        <v>#N/A</v>
      </c>
      <c r="AI775" s="10"/>
      <c r="AJ775" s="11"/>
      <c r="AK775" s="10"/>
      <c r="AL775" s="11"/>
      <c r="AM775" s="10"/>
      <c r="AN775" s="10"/>
      <c r="AO775" s="10"/>
      <c r="AP775" s="10"/>
      <c r="AQ775" s="10"/>
      <c r="AS775" s="10"/>
      <c r="AT775" s="11"/>
      <c r="AU775" s="11"/>
      <c r="AV775" s="11"/>
      <c r="AW775" s="11"/>
      <c r="AX775" s="11"/>
      <c r="AY775" s="11"/>
      <c r="AZ775" s="11"/>
      <c r="BA775" s="11"/>
      <c r="BC775" s="10"/>
      <c r="BD775" s="11"/>
      <c r="BE775" s="11"/>
      <c r="BF775" s="11"/>
      <c r="BG775" s="11"/>
      <c r="BH775" s="11"/>
      <c r="BI775" s="11"/>
      <c r="BJ775" s="11"/>
      <c r="BK775" s="11"/>
      <c r="BL775" s="11"/>
      <c r="BM775" s="10"/>
      <c r="BN775" s="11"/>
      <c r="BO775" s="10"/>
      <c r="BP775" s="11"/>
      <c r="BQ775" s="10"/>
      <c r="BR775" s="10"/>
      <c r="BS775" s="10"/>
      <c r="BT775" s="10"/>
      <c r="BU775" s="10"/>
      <c r="BV775" s="6"/>
      <c r="BW775" s="6"/>
      <c r="BX775" s="10"/>
      <c r="BY775" s="11"/>
      <c r="BZ775" s="11"/>
      <c r="CA775" s="11"/>
      <c r="CB775" s="11"/>
      <c r="CC775" s="11"/>
      <c r="CD775" s="11"/>
      <c r="CE775" s="11"/>
      <c r="CF775" s="11"/>
      <c r="CG775" s="6"/>
      <c r="CH775" s="10"/>
      <c r="CI775" s="11"/>
      <c r="CJ775" s="11"/>
      <c r="CK775" s="11"/>
      <c r="CL775" s="11"/>
      <c r="CM775" s="11"/>
      <c r="CN775" s="11"/>
      <c r="CO775" s="11"/>
      <c r="CP775" s="11"/>
    </row>
    <row r="776" spans="1:94" ht="15.75" x14ac:dyDescent="0.25">
      <c r="A776" s="17"/>
      <c r="B776" s="17"/>
      <c r="C776" s="24"/>
      <c r="D776" s="24"/>
      <c r="E776" s="24"/>
      <c r="F776" s="25"/>
      <c r="G776" s="25"/>
      <c r="H776" s="46"/>
      <c r="I776" s="81" t="str">
        <f t="shared" si="254"/>
        <v/>
      </c>
      <c r="J776" s="28" t="str">
        <f t="shared" si="255"/>
        <v/>
      </c>
      <c r="K776" s="29" t="str">
        <f t="shared" si="256"/>
        <v/>
      </c>
      <c r="L776" s="99" t="str">
        <f t="shared" si="257"/>
        <v/>
      </c>
      <c r="M776" s="30" t="str">
        <f t="shared" si="258"/>
        <v/>
      </c>
      <c r="N776" s="31" t="str">
        <f t="shared" si="259"/>
        <v/>
      </c>
      <c r="P776" s="14">
        <f t="shared" si="242"/>
        <v>-154</v>
      </c>
      <c r="Q776" s="14"/>
      <c r="R776" s="56" t="e">
        <f t="shared" si="243"/>
        <v>#N/A</v>
      </c>
      <c r="S776" s="56" t="e">
        <f t="shared" si="244"/>
        <v>#N/A</v>
      </c>
      <c r="T776" s="98" t="e">
        <f t="shared" si="245"/>
        <v>#N/A</v>
      </c>
      <c r="U776" s="11" t="e">
        <f t="shared" si="246"/>
        <v>#N/A</v>
      </c>
      <c r="V776" s="11" t="e">
        <f t="shared" si="247"/>
        <v>#N/A</v>
      </c>
      <c r="W776" s="11" t="e">
        <f t="shared" si="248"/>
        <v>#N/A</v>
      </c>
      <c r="X776" s="11" t="e">
        <f t="shared" si="249"/>
        <v>#N/A</v>
      </c>
      <c r="Y776" s="11" t="e">
        <f t="shared" si="250"/>
        <v>#N/A</v>
      </c>
      <c r="Z776" s="11" t="e">
        <f t="shared" si="251"/>
        <v>#N/A</v>
      </c>
      <c r="AA776" s="56" t="e">
        <f t="shared" si="252"/>
        <v>#N/A</v>
      </c>
      <c r="AB776" s="56" t="e">
        <f t="shared" si="253"/>
        <v>#N/A</v>
      </c>
      <c r="AC776" s="35" t="e">
        <f t="shared" si="260"/>
        <v>#N/A</v>
      </c>
      <c r="AD776" s="35" t="e">
        <f t="shared" si="261"/>
        <v>#N/A</v>
      </c>
      <c r="AE776" s="35" t="e">
        <f t="shared" si="262"/>
        <v>#N/A</v>
      </c>
      <c r="AF776" s="35" t="e">
        <f t="shared" si="263"/>
        <v>#N/A</v>
      </c>
      <c r="AI776" s="10"/>
      <c r="AJ776" s="11"/>
      <c r="AK776" s="10"/>
      <c r="AL776" s="11"/>
      <c r="AM776" s="10"/>
      <c r="AN776" s="10"/>
      <c r="AO776" s="10"/>
      <c r="AP776" s="10"/>
      <c r="AQ776" s="10"/>
      <c r="AS776" s="10"/>
      <c r="AT776" s="11"/>
      <c r="AU776" s="11"/>
      <c r="AV776" s="11"/>
      <c r="AW776" s="11"/>
      <c r="AX776" s="11"/>
      <c r="AY776" s="11"/>
      <c r="AZ776" s="11"/>
      <c r="BA776" s="11"/>
      <c r="BC776" s="10"/>
      <c r="BD776" s="11"/>
      <c r="BE776" s="11"/>
      <c r="BF776" s="11"/>
      <c r="BG776" s="11"/>
      <c r="BH776" s="11"/>
      <c r="BI776" s="11"/>
      <c r="BJ776" s="11"/>
      <c r="BK776" s="11"/>
      <c r="BL776" s="11"/>
      <c r="BM776" s="10"/>
      <c r="BN776" s="11"/>
      <c r="BO776" s="10"/>
      <c r="BP776" s="11"/>
      <c r="BQ776" s="10"/>
      <c r="BR776" s="10"/>
      <c r="BS776" s="10"/>
      <c r="BT776" s="10"/>
      <c r="BU776" s="10"/>
      <c r="BV776" s="6"/>
      <c r="BW776" s="6"/>
      <c r="BX776" s="10"/>
      <c r="BY776" s="11"/>
      <c r="BZ776" s="11"/>
      <c r="CA776" s="11"/>
      <c r="CB776" s="11"/>
      <c r="CC776" s="11"/>
      <c r="CD776" s="11"/>
      <c r="CE776" s="11"/>
      <c r="CF776" s="11"/>
      <c r="CG776" s="6"/>
      <c r="CH776" s="10"/>
      <c r="CI776" s="11"/>
      <c r="CJ776" s="11"/>
      <c r="CK776" s="11"/>
      <c r="CL776" s="11"/>
      <c r="CM776" s="11"/>
      <c r="CN776" s="11"/>
      <c r="CO776" s="11"/>
      <c r="CP776" s="11"/>
    </row>
    <row r="777" spans="1:94" ht="15.75" x14ac:dyDescent="0.25">
      <c r="A777" s="17"/>
      <c r="B777" s="17"/>
      <c r="C777" s="24"/>
      <c r="D777" s="24"/>
      <c r="E777" s="24"/>
      <c r="F777" s="25"/>
      <c r="G777" s="25"/>
      <c r="H777" s="46"/>
      <c r="I777" s="81" t="str">
        <f t="shared" si="254"/>
        <v/>
      </c>
      <c r="J777" s="28" t="str">
        <f t="shared" si="255"/>
        <v/>
      </c>
      <c r="K777" s="29" t="str">
        <f t="shared" si="256"/>
        <v/>
      </c>
      <c r="L777" s="99" t="str">
        <f t="shared" si="257"/>
        <v/>
      </c>
      <c r="M777" s="30" t="str">
        <f t="shared" si="258"/>
        <v/>
      </c>
      <c r="N777" s="31" t="str">
        <f t="shared" si="259"/>
        <v/>
      </c>
      <c r="P777" s="14">
        <f t="shared" si="242"/>
        <v>-154</v>
      </c>
      <c r="Q777" s="14"/>
      <c r="R777" s="56" t="e">
        <f t="shared" si="243"/>
        <v>#N/A</v>
      </c>
      <c r="S777" s="56" t="e">
        <f t="shared" si="244"/>
        <v>#N/A</v>
      </c>
      <c r="T777" s="98" t="e">
        <f t="shared" si="245"/>
        <v>#N/A</v>
      </c>
      <c r="U777" s="11" t="e">
        <f t="shared" si="246"/>
        <v>#N/A</v>
      </c>
      <c r="V777" s="11" t="e">
        <f t="shared" si="247"/>
        <v>#N/A</v>
      </c>
      <c r="W777" s="11" t="e">
        <f t="shared" si="248"/>
        <v>#N/A</v>
      </c>
      <c r="X777" s="11" t="e">
        <f t="shared" si="249"/>
        <v>#N/A</v>
      </c>
      <c r="Y777" s="11" t="e">
        <f t="shared" si="250"/>
        <v>#N/A</v>
      </c>
      <c r="Z777" s="11" t="e">
        <f t="shared" si="251"/>
        <v>#N/A</v>
      </c>
      <c r="AA777" s="56" t="e">
        <f t="shared" si="252"/>
        <v>#N/A</v>
      </c>
      <c r="AB777" s="56" t="e">
        <f t="shared" si="253"/>
        <v>#N/A</v>
      </c>
      <c r="AC777" s="35" t="e">
        <f t="shared" si="260"/>
        <v>#N/A</v>
      </c>
      <c r="AD777" s="35" t="e">
        <f t="shared" si="261"/>
        <v>#N/A</v>
      </c>
      <c r="AE777" s="35" t="e">
        <f t="shared" si="262"/>
        <v>#N/A</v>
      </c>
      <c r="AF777" s="35" t="e">
        <f t="shared" si="263"/>
        <v>#N/A</v>
      </c>
      <c r="AI777" s="10"/>
      <c r="AJ777" s="11"/>
      <c r="AK777" s="10"/>
      <c r="AL777" s="11"/>
      <c r="AM777" s="10"/>
      <c r="AN777" s="10"/>
      <c r="AO777" s="10"/>
      <c r="AP777" s="10"/>
      <c r="AQ777" s="10"/>
      <c r="AS777" s="10"/>
      <c r="AT777" s="11"/>
      <c r="AU777" s="11"/>
      <c r="AV777" s="11"/>
      <c r="AW777" s="11"/>
      <c r="AX777" s="11"/>
      <c r="AY777" s="11"/>
      <c r="AZ777" s="11"/>
      <c r="BA777" s="11"/>
      <c r="BC777" s="10"/>
      <c r="BD777" s="11"/>
      <c r="BE777" s="11"/>
      <c r="BF777" s="11"/>
      <c r="BG777" s="11"/>
      <c r="BH777" s="11"/>
      <c r="BI777" s="11"/>
      <c r="BJ777" s="11"/>
      <c r="BK777" s="11"/>
      <c r="BL777" s="11"/>
      <c r="BM777" s="10"/>
      <c r="BN777" s="11"/>
      <c r="BO777" s="10"/>
      <c r="BP777" s="11"/>
      <c r="BQ777" s="10"/>
      <c r="BR777" s="10"/>
      <c r="BS777" s="10"/>
      <c r="BT777" s="10"/>
      <c r="BU777" s="10"/>
      <c r="BV777" s="6"/>
      <c r="BW777" s="6"/>
      <c r="BX777" s="10"/>
      <c r="BY777" s="11"/>
      <c r="BZ777" s="11"/>
      <c r="CA777" s="11"/>
      <c r="CB777" s="11"/>
      <c r="CC777" s="11"/>
      <c r="CD777" s="11"/>
      <c r="CE777" s="11"/>
      <c r="CF777" s="11"/>
      <c r="CG777" s="6"/>
      <c r="CH777" s="10"/>
      <c r="CI777" s="11"/>
      <c r="CJ777" s="11"/>
      <c r="CK777" s="11"/>
      <c r="CL777" s="11"/>
      <c r="CM777" s="11"/>
      <c r="CN777" s="11"/>
      <c r="CO777" s="11"/>
      <c r="CP777" s="11"/>
    </row>
    <row r="778" spans="1:94" ht="15.75" x14ac:dyDescent="0.25">
      <c r="A778" s="17"/>
      <c r="B778" s="17"/>
      <c r="C778" s="24"/>
      <c r="D778" s="24"/>
      <c r="E778" s="24"/>
      <c r="F778" s="25"/>
      <c r="G778" s="25"/>
      <c r="H778" s="46"/>
      <c r="I778" s="81" t="str">
        <f t="shared" si="254"/>
        <v/>
      </c>
      <c r="J778" s="28" t="str">
        <f t="shared" si="255"/>
        <v/>
      </c>
      <c r="K778" s="29" t="str">
        <f t="shared" si="256"/>
        <v/>
      </c>
      <c r="L778" s="99" t="str">
        <f t="shared" si="257"/>
        <v/>
      </c>
      <c r="M778" s="30" t="str">
        <f t="shared" si="258"/>
        <v/>
      </c>
      <c r="N778" s="31" t="str">
        <f t="shared" si="259"/>
        <v/>
      </c>
      <c r="P778" s="14">
        <f t="shared" si="242"/>
        <v>-154</v>
      </c>
      <c r="Q778" s="14"/>
      <c r="R778" s="56" t="e">
        <f t="shared" si="243"/>
        <v>#N/A</v>
      </c>
      <c r="S778" s="56" t="e">
        <f t="shared" si="244"/>
        <v>#N/A</v>
      </c>
      <c r="T778" s="98" t="e">
        <f t="shared" si="245"/>
        <v>#N/A</v>
      </c>
      <c r="U778" s="11" t="e">
        <f t="shared" si="246"/>
        <v>#N/A</v>
      </c>
      <c r="V778" s="11" t="e">
        <f t="shared" si="247"/>
        <v>#N/A</v>
      </c>
      <c r="W778" s="11" t="e">
        <f t="shared" si="248"/>
        <v>#N/A</v>
      </c>
      <c r="X778" s="11" t="e">
        <f t="shared" si="249"/>
        <v>#N/A</v>
      </c>
      <c r="Y778" s="11" t="e">
        <f t="shared" si="250"/>
        <v>#N/A</v>
      </c>
      <c r="Z778" s="11" t="e">
        <f t="shared" si="251"/>
        <v>#N/A</v>
      </c>
      <c r="AA778" s="56" t="e">
        <f t="shared" si="252"/>
        <v>#N/A</v>
      </c>
      <c r="AB778" s="56" t="e">
        <f t="shared" si="253"/>
        <v>#N/A</v>
      </c>
      <c r="AC778" s="35" t="e">
        <f t="shared" si="260"/>
        <v>#N/A</v>
      </c>
      <c r="AD778" s="35" t="e">
        <f t="shared" si="261"/>
        <v>#N/A</v>
      </c>
      <c r="AE778" s="35" t="e">
        <f t="shared" si="262"/>
        <v>#N/A</v>
      </c>
      <c r="AF778" s="35" t="e">
        <f t="shared" si="263"/>
        <v>#N/A</v>
      </c>
      <c r="AI778" s="10"/>
      <c r="AJ778" s="11"/>
      <c r="AK778" s="10"/>
      <c r="AL778" s="11"/>
      <c r="AM778" s="10"/>
      <c r="AN778" s="10"/>
      <c r="AO778" s="10"/>
      <c r="AP778" s="10"/>
      <c r="AQ778" s="10"/>
      <c r="AS778" s="10"/>
      <c r="AT778" s="11"/>
      <c r="AU778" s="11"/>
      <c r="AV778" s="11"/>
      <c r="AW778" s="11"/>
      <c r="AX778" s="11"/>
      <c r="AY778" s="11"/>
      <c r="AZ778" s="11"/>
      <c r="BA778" s="11"/>
      <c r="BC778" s="10"/>
      <c r="BD778" s="11"/>
      <c r="BE778" s="11"/>
      <c r="BF778" s="11"/>
      <c r="BG778" s="11"/>
      <c r="BH778" s="11"/>
      <c r="BI778" s="11"/>
      <c r="BJ778" s="11"/>
      <c r="BK778" s="11"/>
      <c r="BL778" s="11"/>
      <c r="BM778" s="10"/>
      <c r="BN778" s="11"/>
      <c r="BO778" s="10"/>
      <c r="BP778" s="11"/>
      <c r="BQ778" s="10"/>
      <c r="BR778" s="10"/>
      <c r="BS778" s="10"/>
      <c r="BT778" s="10"/>
      <c r="BU778" s="10"/>
      <c r="BV778" s="6"/>
      <c r="BW778" s="6"/>
      <c r="BX778" s="10"/>
      <c r="BY778" s="11"/>
      <c r="BZ778" s="11"/>
      <c r="CA778" s="11"/>
      <c r="CB778" s="11"/>
      <c r="CC778" s="11"/>
      <c r="CD778" s="11"/>
      <c r="CE778" s="11"/>
      <c r="CF778" s="11"/>
      <c r="CG778" s="6"/>
      <c r="CH778" s="10"/>
      <c r="CI778" s="11"/>
      <c r="CJ778" s="11"/>
      <c r="CK778" s="11"/>
      <c r="CL778" s="11"/>
      <c r="CM778" s="11"/>
      <c r="CN778" s="11"/>
      <c r="CO778" s="11"/>
      <c r="CP778" s="11"/>
    </row>
    <row r="779" spans="1:94" ht="15.75" x14ac:dyDescent="0.25">
      <c r="A779" s="17"/>
      <c r="B779" s="17"/>
      <c r="C779" s="24"/>
      <c r="D779" s="24"/>
      <c r="E779" s="24"/>
      <c r="F779" s="25"/>
      <c r="G779" s="25"/>
      <c r="H779" s="46"/>
      <c r="I779" s="81" t="str">
        <f t="shared" si="254"/>
        <v/>
      </c>
      <c r="J779" s="28" t="str">
        <f t="shared" si="255"/>
        <v/>
      </c>
      <c r="K779" s="29" t="str">
        <f t="shared" si="256"/>
        <v/>
      </c>
      <c r="L779" s="99" t="str">
        <f t="shared" si="257"/>
        <v/>
      </c>
      <c r="M779" s="30" t="str">
        <f t="shared" si="258"/>
        <v/>
      </c>
      <c r="N779" s="31" t="str">
        <f t="shared" si="259"/>
        <v/>
      </c>
      <c r="P779" s="14">
        <f t="shared" si="242"/>
        <v>-154</v>
      </c>
      <c r="Q779" s="14"/>
      <c r="R779" s="56" t="e">
        <f t="shared" si="243"/>
        <v>#N/A</v>
      </c>
      <c r="S779" s="56" t="e">
        <f t="shared" si="244"/>
        <v>#N/A</v>
      </c>
      <c r="T779" s="98" t="e">
        <f t="shared" si="245"/>
        <v>#N/A</v>
      </c>
      <c r="U779" s="11" t="e">
        <f t="shared" si="246"/>
        <v>#N/A</v>
      </c>
      <c r="V779" s="11" t="e">
        <f t="shared" si="247"/>
        <v>#N/A</v>
      </c>
      <c r="W779" s="11" t="e">
        <f t="shared" si="248"/>
        <v>#N/A</v>
      </c>
      <c r="X779" s="11" t="e">
        <f t="shared" si="249"/>
        <v>#N/A</v>
      </c>
      <c r="Y779" s="11" t="e">
        <f t="shared" si="250"/>
        <v>#N/A</v>
      </c>
      <c r="Z779" s="11" t="e">
        <f t="shared" si="251"/>
        <v>#N/A</v>
      </c>
      <c r="AA779" s="56" t="e">
        <f t="shared" si="252"/>
        <v>#N/A</v>
      </c>
      <c r="AB779" s="56" t="e">
        <f t="shared" si="253"/>
        <v>#N/A</v>
      </c>
      <c r="AC779" s="35" t="e">
        <f t="shared" si="260"/>
        <v>#N/A</v>
      </c>
      <c r="AD779" s="35" t="e">
        <f t="shared" si="261"/>
        <v>#N/A</v>
      </c>
      <c r="AE779" s="35" t="e">
        <f t="shared" si="262"/>
        <v>#N/A</v>
      </c>
      <c r="AF779" s="35" t="e">
        <f t="shared" si="263"/>
        <v>#N/A</v>
      </c>
      <c r="AI779" s="10"/>
      <c r="AJ779" s="11"/>
      <c r="AK779" s="10"/>
      <c r="AL779" s="11"/>
      <c r="AM779" s="10"/>
      <c r="AN779" s="10"/>
      <c r="AO779" s="10"/>
      <c r="AP779" s="10"/>
      <c r="AQ779" s="10"/>
      <c r="AS779" s="10"/>
      <c r="AT779" s="11"/>
      <c r="AU779" s="11"/>
      <c r="AV779" s="11"/>
      <c r="AW779" s="11"/>
      <c r="AX779" s="11"/>
      <c r="AY779" s="11"/>
      <c r="AZ779" s="11"/>
      <c r="BA779" s="11"/>
      <c r="BC779" s="10"/>
      <c r="BD779" s="11"/>
      <c r="BE779" s="11"/>
      <c r="BF779" s="11"/>
      <c r="BG779" s="11"/>
      <c r="BH779" s="11"/>
      <c r="BI779" s="11"/>
      <c r="BJ779" s="11"/>
      <c r="BK779" s="11"/>
      <c r="BL779" s="11"/>
      <c r="BM779" s="10"/>
      <c r="BN779" s="11"/>
      <c r="BO779" s="10"/>
      <c r="BP779" s="11"/>
      <c r="BQ779" s="10"/>
      <c r="BR779" s="10"/>
      <c r="BS779" s="10"/>
      <c r="BT779" s="10"/>
      <c r="BU779" s="10"/>
      <c r="BV779" s="6"/>
      <c r="BW779" s="6"/>
      <c r="BX779" s="10"/>
      <c r="BY779" s="11"/>
      <c r="BZ779" s="11"/>
      <c r="CA779" s="11"/>
      <c r="CB779" s="11"/>
      <c r="CC779" s="11"/>
      <c r="CD779" s="11"/>
      <c r="CE779" s="11"/>
      <c r="CF779" s="11"/>
      <c r="CG779" s="6"/>
      <c r="CH779" s="10"/>
      <c r="CI779" s="11"/>
      <c r="CJ779" s="11"/>
      <c r="CK779" s="11"/>
      <c r="CL779" s="11"/>
      <c r="CM779" s="11"/>
      <c r="CN779" s="11"/>
      <c r="CO779" s="11"/>
      <c r="CP779" s="11"/>
    </row>
    <row r="780" spans="1:94" ht="15.75" x14ac:dyDescent="0.25">
      <c r="A780" s="17"/>
      <c r="B780" s="17"/>
      <c r="C780" s="24"/>
      <c r="D780" s="24"/>
      <c r="E780" s="24"/>
      <c r="F780" s="25"/>
      <c r="G780" s="25"/>
      <c r="H780" s="46"/>
      <c r="I780" s="81" t="str">
        <f t="shared" si="254"/>
        <v/>
      </c>
      <c r="J780" s="28" t="str">
        <f t="shared" si="255"/>
        <v/>
      </c>
      <c r="K780" s="29" t="str">
        <f t="shared" si="256"/>
        <v/>
      </c>
      <c r="L780" s="99" t="str">
        <f t="shared" si="257"/>
        <v/>
      </c>
      <c r="M780" s="30" t="str">
        <f t="shared" si="258"/>
        <v/>
      </c>
      <c r="N780" s="31" t="str">
        <f t="shared" si="259"/>
        <v/>
      </c>
      <c r="P780" s="14">
        <f t="shared" ref="P780:P843" si="264">((C780-22)*7)+D780</f>
        <v>-154</v>
      </c>
      <c r="Q780" s="14"/>
      <c r="R780" s="56" t="e">
        <f t="shared" ref="R780:R843" si="265">LOOKUP($P780,$AI$12:$AI$205,IF($B780,$AJ$12:$AJ$205,$BN$12:$BN$205))</f>
        <v>#N/A</v>
      </c>
      <c r="S780" s="56" t="e">
        <f t="shared" ref="S780:S843" si="266">LOOKUP($P780,$AI$12:$AI$205,IF($B780,$AK$12:$AK$205,$BO$12:$BO$205))</f>
        <v>#N/A</v>
      </c>
      <c r="T780" s="98" t="e">
        <f t="shared" ref="T780:T843" si="267">LOOKUP($P780,$AI$12:$AI$205,IF($B780,$AL$12:$AL$205,$BP$12:$BP$205))</f>
        <v>#N/A</v>
      </c>
      <c r="U780" s="11" t="e">
        <f t="shared" ref="U780:U843" si="268">LOOKUP($P780,$AS$19:$AS$205,IF($B780,$AT$19:$AT$205,$BY$19:$BY$205))</f>
        <v>#N/A</v>
      </c>
      <c r="V780" s="11" t="e">
        <f t="shared" ref="V780:V843" si="269">LOOKUP($P780,$AS$19:$AS$205,IF($B780,$AU$19:$AU$205,$BZ$19:$BZ$205))</f>
        <v>#N/A</v>
      </c>
      <c r="W780" s="11" t="e">
        <f t="shared" ref="W780:W843" si="270">LOOKUP($P780,$AS$19:$AS$205,IF($B780,$AV$19:$AV$205,$CA$19:$CA$205))</f>
        <v>#N/A</v>
      </c>
      <c r="X780" s="11" t="e">
        <f t="shared" ref="X780:X843" si="271">LOOKUP($P780,$BC$19:$BC$205,IF($B780,$BD$19:$BD$205,$CI$19:$CI$205))</f>
        <v>#N/A</v>
      </c>
      <c r="Y780" s="11" t="e">
        <f t="shared" ref="Y780:Y843" si="272">LOOKUP($P780,$BC$19:$BC$205,IF($B780,$BE$19:$BE$205,$CJ$19:$CJ$205))</f>
        <v>#N/A</v>
      </c>
      <c r="Z780" s="11" t="e">
        <f t="shared" ref="Z780:Z843" si="273">LOOKUP($P780,$BC$19:$BC$205,IF($B780,$BF$19:$BF$205,$CK$19:$CK$205))</f>
        <v>#N/A</v>
      </c>
      <c r="AA780" s="56" t="e">
        <f t="shared" ref="AA780:AA843" si="274">LOOKUP($P780,$AI$12:$AI$205,IF($B780,$AN$12:$AN$205,$BR$12:$BR$205))</f>
        <v>#N/A</v>
      </c>
      <c r="AB780" s="56" t="e">
        <f t="shared" ref="AB780:AB843" si="275">LOOKUP($P780,$AI$12:$AI$205,IF($B780,$AP$12:$AP$205,$BT$12:$BT$205))</f>
        <v>#N/A</v>
      </c>
      <c r="AC780" s="35" t="e">
        <f t="shared" si="260"/>
        <v>#N/A</v>
      </c>
      <c r="AD780" s="35" t="e">
        <f t="shared" si="261"/>
        <v>#N/A</v>
      </c>
      <c r="AE780" s="35" t="e">
        <f t="shared" si="262"/>
        <v>#N/A</v>
      </c>
      <c r="AF780" s="35" t="e">
        <f t="shared" si="263"/>
        <v>#N/A</v>
      </c>
      <c r="AI780" s="10"/>
      <c r="AJ780" s="11"/>
      <c r="AK780" s="10"/>
      <c r="AL780" s="11"/>
      <c r="AM780" s="10"/>
      <c r="AN780" s="10"/>
      <c r="AO780" s="10"/>
      <c r="AP780" s="10"/>
      <c r="AQ780" s="10"/>
      <c r="AS780" s="10"/>
      <c r="AT780" s="11"/>
      <c r="AU780" s="11"/>
      <c r="AV780" s="11"/>
      <c r="AW780" s="11"/>
      <c r="AX780" s="11"/>
      <c r="AY780" s="11"/>
      <c r="AZ780" s="11"/>
      <c r="BA780" s="11"/>
      <c r="BC780" s="10"/>
      <c r="BD780" s="11"/>
      <c r="BE780" s="11"/>
      <c r="BF780" s="11"/>
      <c r="BG780" s="11"/>
      <c r="BH780" s="11"/>
      <c r="BI780" s="11"/>
      <c r="BJ780" s="11"/>
      <c r="BK780" s="11"/>
      <c r="BL780" s="11"/>
      <c r="BM780" s="10"/>
      <c r="BN780" s="11"/>
      <c r="BO780" s="10"/>
      <c r="BP780" s="11"/>
      <c r="BQ780" s="10"/>
      <c r="BR780" s="10"/>
      <c r="BS780" s="10"/>
      <c r="BT780" s="10"/>
      <c r="BU780" s="10"/>
      <c r="BV780" s="6"/>
      <c r="BW780" s="6"/>
      <c r="BX780" s="10"/>
      <c r="BY780" s="11"/>
      <c r="BZ780" s="11"/>
      <c r="CA780" s="11"/>
      <c r="CB780" s="11"/>
      <c r="CC780" s="11"/>
      <c r="CD780" s="11"/>
      <c r="CE780" s="11"/>
      <c r="CF780" s="11"/>
      <c r="CG780" s="6"/>
      <c r="CH780" s="10"/>
      <c r="CI780" s="11"/>
      <c r="CJ780" s="11"/>
      <c r="CK780" s="11"/>
      <c r="CL780" s="11"/>
      <c r="CM780" s="11"/>
      <c r="CN780" s="11"/>
      <c r="CO780" s="11"/>
      <c r="CP780" s="11"/>
    </row>
    <row r="781" spans="1:94" ht="15.75" x14ac:dyDescent="0.25">
      <c r="A781" s="17"/>
      <c r="B781" s="17"/>
      <c r="C781" s="24"/>
      <c r="D781" s="24"/>
      <c r="E781" s="24"/>
      <c r="F781" s="25"/>
      <c r="G781" s="25"/>
      <c r="H781" s="46"/>
      <c r="I781" s="81" t="str">
        <f t="shared" ref="I781:I844" si="276">IF(OR(P781&lt;0,P781&gt;196,C781&gt;50,E781=""),"",IF(((E781/S781)^(R781)-1)/(R781*T781)&gt;3,3+(E781-AC781)/AD781,IF(((E781/S781)^(R781)-1)/(R781*T781)&lt;-3,-3+(E781-AE781)/AF781,((E781/S781)^(R781)-1)/(R781*T781))))</f>
        <v/>
      </c>
      <c r="J781" s="28" t="str">
        <f t="shared" ref="J781:J844" si="277">IF(OR(P781&lt;11,P781&gt;196,F781=""),"",((F781/V781)^(U781)-1)/(U781*W781))</f>
        <v/>
      </c>
      <c r="K781" s="29" t="str">
        <f t="shared" ref="K781:K844" si="278">IF(OR(P781&lt;11,P781&gt;196,G781=""),"",((G781/Y781)^(X781)-1)/(X781*Z781))</f>
        <v/>
      </c>
      <c r="L781" s="99" t="str">
        <f t="shared" ref="L781:L844" si="279">IF(OR(P781&lt;4,P781&gt;196,E781=""),"",NORMSDIST(I781))</f>
        <v/>
      </c>
      <c r="M781" s="30" t="str">
        <f t="shared" ref="M781:M844" si="280">IF(OR(P781&lt;11,P781&gt;196,F781=""),"",NORMSDIST(J781))</f>
        <v/>
      </c>
      <c r="N781" s="31" t="str">
        <f t="shared" ref="N781:N844" si="281">IF(OR(P781&lt;11,P781&gt;196,G781=""),"",NORMSDIST(K781))</f>
        <v/>
      </c>
      <c r="P781" s="14">
        <f t="shared" si="264"/>
        <v>-154</v>
      </c>
      <c r="Q781" s="14"/>
      <c r="R781" s="56" t="e">
        <f t="shared" si="265"/>
        <v>#N/A</v>
      </c>
      <c r="S781" s="56" t="e">
        <f t="shared" si="266"/>
        <v>#N/A</v>
      </c>
      <c r="T781" s="98" t="e">
        <f t="shared" si="267"/>
        <v>#N/A</v>
      </c>
      <c r="U781" s="11" t="e">
        <f t="shared" si="268"/>
        <v>#N/A</v>
      </c>
      <c r="V781" s="11" t="e">
        <f t="shared" si="269"/>
        <v>#N/A</v>
      </c>
      <c r="W781" s="11" t="e">
        <f t="shared" si="270"/>
        <v>#N/A</v>
      </c>
      <c r="X781" s="11" t="e">
        <f t="shared" si="271"/>
        <v>#N/A</v>
      </c>
      <c r="Y781" s="11" t="e">
        <f t="shared" si="272"/>
        <v>#N/A</v>
      </c>
      <c r="Z781" s="11" t="e">
        <f t="shared" si="273"/>
        <v>#N/A</v>
      </c>
      <c r="AA781" s="56" t="e">
        <f t="shared" si="274"/>
        <v>#N/A</v>
      </c>
      <c r="AB781" s="56" t="e">
        <f t="shared" si="275"/>
        <v>#N/A</v>
      </c>
      <c r="AC781" s="35" t="e">
        <f t="shared" ref="AC781:AC844" si="282">$S781*(1+$R781*$T781*3)^(1/$R781)</f>
        <v>#N/A</v>
      </c>
      <c r="AD781" s="35" t="e">
        <f t="shared" ref="AD781:AD844" si="283">$S781*(1+$R781*$T781*3)^(1/$R781)-$S781*(1+$R781*$T781*2)^(1/$R781)</f>
        <v>#N/A</v>
      </c>
      <c r="AE781" s="35" t="e">
        <f t="shared" ref="AE781:AE844" si="284">$S781*(1+$R781*$T781*(-3))^(1/$R781)</f>
        <v>#N/A</v>
      </c>
      <c r="AF781" s="35" t="e">
        <f t="shared" ref="AF781:AF844" si="285">$S781*(1+$R781*$T781*(-2))^(1/$R781)-$S781*(1+$R781*$T781*(-3))^(1/$R781)</f>
        <v>#N/A</v>
      </c>
      <c r="AI781" s="10"/>
      <c r="AJ781" s="11"/>
      <c r="AK781" s="10"/>
      <c r="AL781" s="11"/>
      <c r="AM781" s="10"/>
      <c r="AN781" s="10"/>
      <c r="AO781" s="10"/>
      <c r="AP781" s="10"/>
      <c r="AQ781" s="10"/>
      <c r="AS781" s="10"/>
      <c r="AT781" s="11"/>
      <c r="AU781" s="11"/>
      <c r="AV781" s="11"/>
      <c r="AW781" s="11"/>
      <c r="AX781" s="11"/>
      <c r="AY781" s="11"/>
      <c r="AZ781" s="11"/>
      <c r="BA781" s="11"/>
      <c r="BC781" s="10"/>
      <c r="BD781" s="11"/>
      <c r="BE781" s="11"/>
      <c r="BF781" s="11"/>
      <c r="BG781" s="11"/>
      <c r="BH781" s="11"/>
      <c r="BI781" s="11"/>
      <c r="BJ781" s="11"/>
      <c r="BK781" s="11"/>
      <c r="BL781" s="11"/>
      <c r="BM781" s="10"/>
      <c r="BN781" s="11"/>
      <c r="BO781" s="10"/>
      <c r="BP781" s="11"/>
      <c r="BQ781" s="10"/>
      <c r="BR781" s="10"/>
      <c r="BS781" s="10"/>
      <c r="BT781" s="10"/>
      <c r="BU781" s="10"/>
      <c r="BV781" s="6"/>
      <c r="BW781" s="6"/>
      <c r="BX781" s="10"/>
      <c r="BY781" s="11"/>
      <c r="BZ781" s="11"/>
      <c r="CA781" s="11"/>
      <c r="CB781" s="11"/>
      <c r="CC781" s="11"/>
      <c r="CD781" s="11"/>
      <c r="CE781" s="11"/>
      <c r="CF781" s="11"/>
      <c r="CG781" s="6"/>
      <c r="CH781" s="10"/>
      <c r="CI781" s="11"/>
      <c r="CJ781" s="11"/>
      <c r="CK781" s="11"/>
      <c r="CL781" s="11"/>
      <c r="CM781" s="11"/>
      <c r="CN781" s="11"/>
      <c r="CO781" s="11"/>
      <c r="CP781" s="11"/>
    </row>
    <row r="782" spans="1:94" ht="15.75" x14ac:dyDescent="0.25">
      <c r="A782" s="17"/>
      <c r="B782" s="17"/>
      <c r="C782" s="24"/>
      <c r="D782" s="24"/>
      <c r="E782" s="24"/>
      <c r="F782" s="25"/>
      <c r="G782" s="25"/>
      <c r="H782" s="46"/>
      <c r="I782" s="81" t="str">
        <f t="shared" si="276"/>
        <v/>
      </c>
      <c r="J782" s="28" t="str">
        <f t="shared" si="277"/>
        <v/>
      </c>
      <c r="K782" s="29" t="str">
        <f t="shared" si="278"/>
        <v/>
      </c>
      <c r="L782" s="99" t="str">
        <f t="shared" si="279"/>
        <v/>
      </c>
      <c r="M782" s="30" t="str">
        <f t="shared" si="280"/>
        <v/>
      </c>
      <c r="N782" s="31" t="str">
        <f t="shared" si="281"/>
        <v/>
      </c>
      <c r="P782" s="14">
        <f t="shared" si="264"/>
        <v>-154</v>
      </c>
      <c r="Q782" s="14"/>
      <c r="R782" s="56" t="e">
        <f t="shared" si="265"/>
        <v>#N/A</v>
      </c>
      <c r="S782" s="56" t="e">
        <f t="shared" si="266"/>
        <v>#N/A</v>
      </c>
      <c r="T782" s="98" t="e">
        <f t="shared" si="267"/>
        <v>#N/A</v>
      </c>
      <c r="U782" s="11" t="e">
        <f t="shared" si="268"/>
        <v>#N/A</v>
      </c>
      <c r="V782" s="11" t="e">
        <f t="shared" si="269"/>
        <v>#N/A</v>
      </c>
      <c r="W782" s="11" t="e">
        <f t="shared" si="270"/>
        <v>#N/A</v>
      </c>
      <c r="X782" s="11" t="e">
        <f t="shared" si="271"/>
        <v>#N/A</v>
      </c>
      <c r="Y782" s="11" t="e">
        <f t="shared" si="272"/>
        <v>#N/A</v>
      </c>
      <c r="Z782" s="11" t="e">
        <f t="shared" si="273"/>
        <v>#N/A</v>
      </c>
      <c r="AA782" s="56" t="e">
        <f t="shared" si="274"/>
        <v>#N/A</v>
      </c>
      <c r="AB782" s="56" t="e">
        <f t="shared" si="275"/>
        <v>#N/A</v>
      </c>
      <c r="AC782" s="35" t="e">
        <f t="shared" si="282"/>
        <v>#N/A</v>
      </c>
      <c r="AD782" s="35" t="e">
        <f t="shared" si="283"/>
        <v>#N/A</v>
      </c>
      <c r="AE782" s="35" t="e">
        <f t="shared" si="284"/>
        <v>#N/A</v>
      </c>
      <c r="AF782" s="35" t="e">
        <f t="shared" si="285"/>
        <v>#N/A</v>
      </c>
      <c r="AI782" s="10"/>
      <c r="AJ782" s="11"/>
      <c r="AK782" s="10"/>
      <c r="AL782" s="11"/>
      <c r="AM782" s="10"/>
      <c r="AN782" s="10"/>
      <c r="AO782" s="10"/>
      <c r="AP782" s="10"/>
      <c r="AQ782" s="10"/>
      <c r="AS782" s="10"/>
      <c r="AT782" s="11"/>
      <c r="AU782" s="11"/>
      <c r="AV782" s="11"/>
      <c r="AW782" s="11"/>
      <c r="AX782" s="11"/>
      <c r="AY782" s="11"/>
      <c r="AZ782" s="11"/>
      <c r="BA782" s="11"/>
      <c r="BC782" s="10"/>
      <c r="BD782" s="11"/>
      <c r="BE782" s="11"/>
      <c r="BF782" s="11"/>
      <c r="BG782" s="11"/>
      <c r="BH782" s="11"/>
      <c r="BI782" s="11"/>
      <c r="BJ782" s="11"/>
      <c r="BK782" s="11"/>
      <c r="BL782" s="11"/>
      <c r="BM782" s="10"/>
      <c r="BN782" s="11"/>
      <c r="BO782" s="10"/>
      <c r="BP782" s="11"/>
      <c r="BQ782" s="10"/>
      <c r="BR782" s="10"/>
      <c r="BS782" s="10"/>
      <c r="BT782" s="10"/>
      <c r="BU782" s="10"/>
      <c r="BV782" s="6"/>
      <c r="BW782" s="6"/>
      <c r="BX782" s="10"/>
      <c r="BY782" s="11"/>
      <c r="BZ782" s="11"/>
      <c r="CA782" s="11"/>
      <c r="CB782" s="11"/>
      <c r="CC782" s="11"/>
      <c r="CD782" s="11"/>
      <c r="CE782" s="11"/>
      <c r="CF782" s="11"/>
      <c r="CG782" s="6"/>
      <c r="CH782" s="10"/>
      <c r="CI782" s="11"/>
      <c r="CJ782" s="11"/>
      <c r="CK782" s="11"/>
      <c r="CL782" s="11"/>
      <c r="CM782" s="11"/>
      <c r="CN782" s="11"/>
      <c r="CO782" s="11"/>
      <c r="CP782" s="11"/>
    </row>
    <row r="783" spans="1:94" ht="15.75" x14ac:dyDescent="0.25">
      <c r="A783" s="17"/>
      <c r="B783" s="17"/>
      <c r="C783" s="24"/>
      <c r="D783" s="24"/>
      <c r="E783" s="24"/>
      <c r="F783" s="25"/>
      <c r="G783" s="25"/>
      <c r="H783" s="46"/>
      <c r="I783" s="81" t="str">
        <f t="shared" si="276"/>
        <v/>
      </c>
      <c r="J783" s="28" t="str">
        <f t="shared" si="277"/>
        <v/>
      </c>
      <c r="K783" s="29" t="str">
        <f t="shared" si="278"/>
        <v/>
      </c>
      <c r="L783" s="99" t="str">
        <f t="shared" si="279"/>
        <v/>
      </c>
      <c r="M783" s="30" t="str">
        <f t="shared" si="280"/>
        <v/>
      </c>
      <c r="N783" s="31" t="str">
        <f t="shared" si="281"/>
        <v/>
      </c>
      <c r="P783" s="14">
        <f t="shared" si="264"/>
        <v>-154</v>
      </c>
      <c r="Q783" s="14"/>
      <c r="R783" s="56" t="e">
        <f t="shared" si="265"/>
        <v>#N/A</v>
      </c>
      <c r="S783" s="56" t="e">
        <f t="shared" si="266"/>
        <v>#N/A</v>
      </c>
      <c r="T783" s="98" t="e">
        <f t="shared" si="267"/>
        <v>#N/A</v>
      </c>
      <c r="U783" s="11" t="e">
        <f t="shared" si="268"/>
        <v>#N/A</v>
      </c>
      <c r="V783" s="11" t="e">
        <f t="shared" si="269"/>
        <v>#N/A</v>
      </c>
      <c r="W783" s="11" t="e">
        <f t="shared" si="270"/>
        <v>#N/A</v>
      </c>
      <c r="X783" s="11" t="e">
        <f t="shared" si="271"/>
        <v>#N/A</v>
      </c>
      <c r="Y783" s="11" t="e">
        <f t="shared" si="272"/>
        <v>#N/A</v>
      </c>
      <c r="Z783" s="11" t="e">
        <f t="shared" si="273"/>
        <v>#N/A</v>
      </c>
      <c r="AA783" s="56" t="e">
        <f t="shared" si="274"/>
        <v>#N/A</v>
      </c>
      <c r="AB783" s="56" t="e">
        <f t="shared" si="275"/>
        <v>#N/A</v>
      </c>
      <c r="AC783" s="35" t="e">
        <f t="shared" si="282"/>
        <v>#N/A</v>
      </c>
      <c r="AD783" s="35" t="e">
        <f t="shared" si="283"/>
        <v>#N/A</v>
      </c>
      <c r="AE783" s="35" t="e">
        <f t="shared" si="284"/>
        <v>#N/A</v>
      </c>
      <c r="AF783" s="35" t="e">
        <f t="shared" si="285"/>
        <v>#N/A</v>
      </c>
      <c r="AI783" s="10"/>
      <c r="AJ783" s="11"/>
      <c r="AK783" s="10"/>
      <c r="AL783" s="11"/>
      <c r="AM783" s="10"/>
      <c r="AN783" s="10"/>
      <c r="AO783" s="10"/>
      <c r="AP783" s="10"/>
      <c r="AQ783" s="10"/>
      <c r="AS783" s="10"/>
      <c r="AT783" s="11"/>
      <c r="AU783" s="11"/>
      <c r="AV783" s="11"/>
      <c r="AW783" s="11"/>
      <c r="AX783" s="11"/>
      <c r="AY783" s="11"/>
      <c r="AZ783" s="11"/>
      <c r="BA783" s="11"/>
      <c r="BC783" s="10"/>
      <c r="BD783" s="11"/>
      <c r="BE783" s="11"/>
      <c r="BF783" s="11"/>
      <c r="BG783" s="11"/>
      <c r="BH783" s="11"/>
      <c r="BI783" s="11"/>
      <c r="BJ783" s="11"/>
      <c r="BK783" s="11"/>
      <c r="BL783" s="11"/>
      <c r="BM783" s="10"/>
      <c r="BN783" s="11"/>
      <c r="BO783" s="10"/>
      <c r="BP783" s="11"/>
      <c r="BQ783" s="10"/>
      <c r="BR783" s="10"/>
      <c r="BS783" s="10"/>
      <c r="BT783" s="10"/>
      <c r="BU783" s="10"/>
      <c r="BV783" s="6"/>
      <c r="BW783" s="6"/>
      <c r="BX783" s="10"/>
      <c r="BY783" s="11"/>
      <c r="BZ783" s="11"/>
      <c r="CA783" s="11"/>
      <c r="CB783" s="11"/>
      <c r="CC783" s="11"/>
      <c r="CD783" s="11"/>
      <c r="CE783" s="11"/>
      <c r="CF783" s="11"/>
      <c r="CG783" s="6"/>
      <c r="CH783" s="10"/>
      <c r="CI783" s="11"/>
      <c r="CJ783" s="11"/>
      <c r="CK783" s="11"/>
      <c r="CL783" s="11"/>
      <c r="CM783" s="11"/>
      <c r="CN783" s="11"/>
      <c r="CO783" s="11"/>
      <c r="CP783" s="11"/>
    </row>
    <row r="784" spans="1:94" ht="15.75" x14ac:dyDescent="0.25">
      <c r="A784" s="17"/>
      <c r="B784" s="17"/>
      <c r="C784" s="24"/>
      <c r="D784" s="24"/>
      <c r="E784" s="24"/>
      <c r="F784" s="25"/>
      <c r="G784" s="25"/>
      <c r="H784" s="46"/>
      <c r="I784" s="81" t="str">
        <f t="shared" si="276"/>
        <v/>
      </c>
      <c r="J784" s="28" t="str">
        <f t="shared" si="277"/>
        <v/>
      </c>
      <c r="K784" s="29" t="str">
        <f t="shared" si="278"/>
        <v/>
      </c>
      <c r="L784" s="99" t="str">
        <f t="shared" si="279"/>
        <v/>
      </c>
      <c r="M784" s="30" t="str">
        <f t="shared" si="280"/>
        <v/>
      </c>
      <c r="N784" s="31" t="str">
        <f t="shared" si="281"/>
        <v/>
      </c>
      <c r="P784" s="14">
        <f t="shared" si="264"/>
        <v>-154</v>
      </c>
      <c r="Q784" s="14"/>
      <c r="R784" s="56" t="e">
        <f t="shared" si="265"/>
        <v>#N/A</v>
      </c>
      <c r="S784" s="56" t="e">
        <f t="shared" si="266"/>
        <v>#N/A</v>
      </c>
      <c r="T784" s="98" t="e">
        <f t="shared" si="267"/>
        <v>#N/A</v>
      </c>
      <c r="U784" s="11" t="e">
        <f t="shared" si="268"/>
        <v>#N/A</v>
      </c>
      <c r="V784" s="11" t="e">
        <f t="shared" si="269"/>
        <v>#N/A</v>
      </c>
      <c r="W784" s="11" t="e">
        <f t="shared" si="270"/>
        <v>#N/A</v>
      </c>
      <c r="X784" s="11" t="e">
        <f t="shared" si="271"/>
        <v>#N/A</v>
      </c>
      <c r="Y784" s="11" t="e">
        <f t="shared" si="272"/>
        <v>#N/A</v>
      </c>
      <c r="Z784" s="11" t="e">
        <f t="shared" si="273"/>
        <v>#N/A</v>
      </c>
      <c r="AA784" s="56" t="e">
        <f t="shared" si="274"/>
        <v>#N/A</v>
      </c>
      <c r="AB784" s="56" t="e">
        <f t="shared" si="275"/>
        <v>#N/A</v>
      </c>
      <c r="AC784" s="35" t="e">
        <f t="shared" si="282"/>
        <v>#N/A</v>
      </c>
      <c r="AD784" s="35" t="e">
        <f t="shared" si="283"/>
        <v>#N/A</v>
      </c>
      <c r="AE784" s="35" t="e">
        <f t="shared" si="284"/>
        <v>#N/A</v>
      </c>
      <c r="AF784" s="35" t="e">
        <f t="shared" si="285"/>
        <v>#N/A</v>
      </c>
      <c r="AI784" s="10"/>
      <c r="AJ784" s="11"/>
      <c r="AK784" s="10"/>
      <c r="AL784" s="11"/>
      <c r="AM784" s="10"/>
      <c r="AN784" s="10"/>
      <c r="AO784" s="10"/>
      <c r="AP784" s="10"/>
      <c r="AQ784" s="10"/>
      <c r="AS784" s="10"/>
      <c r="AT784" s="11"/>
      <c r="AU784" s="11"/>
      <c r="AV784" s="11"/>
      <c r="AW784" s="11"/>
      <c r="AX784" s="11"/>
      <c r="AY784" s="11"/>
      <c r="AZ784" s="11"/>
      <c r="BA784" s="11"/>
      <c r="BC784" s="10"/>
      <c r="BD784" s="11"/>
      <c r="BE784" s="11"/>
      <c r="BF784" s="11"/>
      <c r="BG784" s="11"/>
      <c r="BH784" s="11"/>
      <c r="BI784" s="11"/>
      <c r="BJ784" s="11"/>
      <c r="BK784" s="11"/>
      <c r="BL784" s="11"/>
      <c r="BM784" s="10"/>
      <c r="BN784" s="11"/>
      <c r="BO784" s="10"/>
      <c r="BP784" s="11"/>
      <c r="BQ784" s="10"/>
      <c r="BR784" s="10"/>
      <c r="BS784" s="10"/>
      <c r="BT784" s="10"/>
      <c r="BU784" s="10"/>
      <c r="BV784" s="6"/>
      <c r="BW784" s="6"/>
      <c r="BX784" s="10"/>
      <c r="BY784" s="11"/>
      <c r="BZ784" s="11"/>
      <c r="CA784" s="11"/>
      <c r="CB784" s="11"/>
      <c r="CC784" s="11"/>
      <c r="CD784" s="11"/>
      <c r="CE784" s="11"/>
      <c r="CF784" s="11"/>
      <c r="CG784" s="6"/>
      <c r="CH784" s="10"/>
      <c r="CI784" s="11"/>
      <c r="CJ784" s="11"/>
      <c r="CK784" s="11"/>
      <c r="CL784" s="11"/>
      <c r="CM784" s="11"/>
      <c r="CN784" s="11"/>
      <c r="CO784" s="11"/>
      <c r="CP784" s="11"/>
    </row>
    <row r="785" spans="1:94" ht="15.75" x14ac:dyDescent="0.25">
      <c r="A785" s="17"/>
      <c r="B785" s="17"/>
      <c r="C785" s="24"/>
      <c r="D785" s="24"/>
      <c r="E785" s="24"/>
      <c r="F785" s="25"/>
      <c r="G785" s="25"/>
      <c r="H785" s="46"/>
      <c r="I785" s="81" t="str">
        <f t="shared" si="276"/>
        <v/>
      </c>
      <c r="J785" s="28" t="str">
        <f t="shared" si="277"/>
        <v/>
      </c>
      <c r="K785" s="29" t="str">
        <f t="shared" si="278"/>
        <v/>
      </c>
      <c r="L785" s="99" t="str">
        <f t="shared" si="279"/>
        <v/>
      </c>
      <c r="M785" s="30" t="str">
        <f t="shared" si="280"/>
        <v/>
      </c>
      <c r="N785" s="31" t="str">
        <f t="shared" si="281"/>
        <v/>
      </c>
      <c r="P785" s="14">
        <f t="shared" si="264"/>
        <v>-154</v>
      </c>
      <c r="Q785" s="14"/>
      <c r="R785" s="56" t="e">
        <f t="shared" si="265"/>
        <v>#N/A</v>
      </c>
      <c r="S785" s="56" t="e">
        <f t="shared" si="266"/>
        <v>#N/A</v>
      </c>
      <c r="T785" s="98" t="e">
        <f t="shared" si="267"/>
        <v>#N/A</v>
      </c>
      <c r="U785" s="11" t="e">
        <f t="shared" si="268"/>
        <v>#N/A</v>
      </c>
      <c r="V785" s="11" t="e">
        <f t="shared" si="269"/>
        <v>#N/A</v>
      </c>
      <c r="W785" s="11" t="e">
        <f t="shared" si="270"/>
        <v>#N/A</v>
      </c>
      <c r="X785" s="11" t="e">
        <f t="shared" si="271"/>
        <v>#N/A</v>
      </c>
      <c r="Y785" s="11" t="e">
        <f t="shared" si="272"/>
        <v>#N/A</v>
      </c>
      <c r="Z785" s="11" t="e">
        <f t="shared" si="273"/>
        <v>#N/A</v>
      </c>
      <c r="AA785" s="56" t="e">
        <f t="shared" si="274"/>
        <v>#N/A</v>
      </c>
      <c r="AB785" s="56" t="e">
        <f t="shared" si="275"/>
        <v>#N/A</v>
      </c>
      <c r="AC785" s="35" t="e">
        <f t="shared" si="282"/>
        <v>#N/A</v>
      </c>
      <c r="AD785" s="35" t="e">
        <f t="shared" si="283"/>
        <v>#N/A</v>
      </c>
      <c r="AE785" s="35" t="e">
        <f t="shared" si="284"/>
        <v>#N/A</v>
      </c>
      <c r="AF785" s="35" t="e">
        <f t="shared" si="285"/>
        <v>#N/A</v>
      </c>
      <c r="AI785" s="10"/>
      <c r="AJ785" s="11"/>
      <c r="AK785" s="10"/>
      <c r="AL785" s="11"/>
      <c r="AM785" s="10"/>
      <c r="AN785" s="10"/>
      <c r="AO785" s="10"/>
      <c r="AP785" s="10"/>
      <c r="AQ785" s="10"/>
      <c r="AS785" s="10"/>
      <c r="AT785" s="11"/>
      <c r="AU785" s="11"/>
      <c r="AV785" s="11"/>
      <c r="AW785" s="11"/>
      <c r="AX785" s="11"/>
      <c r="AY785" s="11"/>
      <c r="AZ785" s="11"/>
      <c r="BA785" s="11"/>
      <c r="BC785" s="10"/>
      <c r="BD785" s="11"/>
      <c r="BE785" s="11"/>
      <c r="BF785" s="11"/>
      <c r="BG785" s="11"/>
      <c r="BH785" s="11"/>
      <c r="BI785" s="11"/>
      <c r="BJ785" s="11"/>
      <c r="BK785" s="11"/>
      <c r="BL785" s="11"/>
      <c r="BM785" s="10"/>
      <c r="BN785" s="11"/>
      <c r="BO785" s="10"/>
      <c r="BP785" s="11"/>
      <c r="BQ785" s="10"/>
      <c r="BR785" s="10"/>
      <c r="BS785" s="10"/>
      <c r="BT785" s="10"/>
      <c r="BU785" s="10"/>
      <c r="BV785" s="6"/>
      <c r="BW785" s="6"/>
      <c r="BX785" s="10"/>
      <c r="BY785" s="11"/>
      <c r="BZ785" s="11"/>
      <c r="CA785" s="11"/>
      <c r="CB785" s="11"/>
      <c r="CC785" s="11"/>
      <c r="CD785" s="11"/>
      <c r="CE785" s="11"/>
      <c r="CF785" s="11"/>
      <c r="CG785" s="6"/>
      <c r="CH785" s="10"/>
      <c r="CI785" s="11"/>
      <c r="CJ785" s="11"/>
      <c r="CK785" s="11"/>
      <c r="CL785" s="11"/>
      <c r="CM785" s="11"/>
      <c r="CN785" s="11"/>
      <c r="CO785" s="11"/>
      <c r="CP785" s="11"/>
    </row>
    <row r="786" spans="1:94" ht="15.75" x14ac:dyDescent="0.25">
      <c r="A786" s="17"/>
      <c r="B786" s="17"/>
      <c r="C786" s="24"/>
      <c r="D786" s="24"/>
      <c r="E786" s="24"/>
      <c r="F786" s="25"/>
      <c r="G786" s="25"/>
      <c r="H786" s="46"/>
      <c r="I786" s="81" t="str">
        <f t="shared" si="276"/>
        <v/>
      </c>
      <c r="J786" s="28" t="str">
        <f t="shared" si="277"/>
        <v/>
      </c>
      <c r="K786" s="29" t="str">
        <f t="shared" si="278"/>
        <v/>
      </c>
      <c r="L786" s="99" t="str">
        <f t="shared" si="279"/>
        <v/>
      </c>
      <c r="M786" s="30" t="str">
        <f t="shared" si="280"/>
        <v/>
      </c>
      <c r="N786" s="31" t="str">
        <f t="shared" si="281"/>
        <v/>
      </c>
      <c r="P786" s="14">
        <f t="shared" si="264"/>
        <v>-154</v>
      </c>
      <c r="Q786" s="14"/>
      <c r="R786" s="56" t="e">
        <f t="shared" si="265"/>
        <v>#N/A</v>
      </c>
      <c r="S786" s="56" t="e">
        <f t="shared" si="266"/>
        <v>#N/A</v>
      </c>
      <c r="T786" s="98" t="e">
        <f t="shared" si="267"/>
        <v>#N/A</v>
      </c>
      <c r="U786" s="11" t="e">
        <f t="shared" si="268"/>
        <v>#N/A</v>
      </c>
      <c r="V786" s="11" t="e">
        <f t="shared" si="269"/>
        <v>#N/A</v>
      </c>
      <c r="W786" s="11" t="e">
        <f t="shared" si="270"/>
        <v>#N/A</v>
      </c>
      <c r="X786" s="11" t="e">
        <f t="shared" si="271"/>
        <v>#N/A</v>
      </c>
      <c r="Y786" s="11" t="e">
        <f t="shared" si="272"/>
        <v>#N/A</v>
      </c>
      <c r="Z786" s="11" t="e">
        <f t="shared" si="273"/>
        <v>#N/A</v>
      </c>
      <c r="AA786" s="56" t="e">
        <f t="shared" si="274"/>
        <v>#N/A</v>
      </c>
      <c r="AB786" s="56" t="e">
        <f t="shared" si="275"/>
        <v>#N/A</v>
      </c>
      <c r="AC786" s="35" t="e">
        <f t="shared" si="282"/>
        <v>#N/A</v>
      </c>
      <c r="AD786" s="35" t="e">
        <f t="shared" si="283"/>
        <v>#N/A</v>
      </c>
      <c r="AE786" s="35" t="e">
        <f t="shared" si="284"/>
        <v>#N/A</v>
      </c>
      <c r="AF786" s="35" t="e">
        <f t="shared" si="285"/>
        <v>#N/A</v>
      </c>
      <c r="AI786" s="10"/>
      <c r="AJ786" s="11"/>
      <c r="AK786" s="10"/>
      <c r="AL786" s="11"/>
      <c r="AM786" s="10"/>
      <c r="AN786" s="10"/>
      <c r="AO786" s="10"/>
      <c r="AP786" s="10"/>
      <c r="AQ786" s="10"/>
      <c r="AS786" s="10"/>
      <c r="AT786" s="11"/>
      <c r="AU786" s="11"/>
      <c r="AV786" s="11"/>
      <c r="AW786" s="11"/>
      <c r="AX786" s="11"/>
      <c r="AY786" s="11"/>
      <c r="AZ786" s="11"/>
      <c r="BA786" s="11"/>
      <c r="BC786" s="10"/>
      <c r="BD786" s="11"/>
      <c r="BE786" s="11"/>
      <c r="BF786" s="11"/>
      <c r="BG786" s="11"/>
      <c r="BH786" s="11"/>
      <c r="BI786" s="11"/>
      <c r="BJ786" s="11"/>
      <c r="BK786" s="11"/>
      <c r="BL786" s="11"/>
      <c r="BM786" s="10"/>
      <c r="BN786" s="11"/>
      <c r="BO786" s="10"/>
      <c r="BP786" s="11"/>
      <c r="BQ786" s="10"/>
      <c r="BR786" s="10"/>
      <c r="BS786" s="10"/>
      <c r="BT786" s="10"/>
      <c r="BU786" s="10"/>
      <c r="BV786" s="6"/>
      <c r="BW786" s="6"/>
      <c r="BX786" s="10"/>
      <c r="BY786" s="11"/>
      <c r="BZ786" s="11"/>
      <c r="CA786" s="11"/>
      <c r="CB786" s="11"/>
      <c r="CC786" s="11"/>
      <c r="CD786" s="11"/>
      <c r="CE786" s="11"/>
      <c r="CF786" s="11"/>
      <c r="CG786" s="6"/>
      <c r="CH786" s="10"/>
      <c r="CI786" s="11"/>
      <c r="CJ786" s="11"/>
      <c r="CK786" s="11"/>
      <c r="CL786" s="11"/>
      <c r="CM786" s="11"/>
      <c r="CN786" s="11"/>
      <c r="CO786" s="11"/>
      <c r="CP786" s="11"/>
    </row>
    <row r="787" spans="1:94" ht="15.75" x14ac:dyDescent="0.25">
      <c r="A787" s="17"/>
      <c r="B787" s="17"/>
      <c r="C787" s="24"/>
      <c r="D787" s="24"/>
      <c r="E787" s="24"/>
      <c r="F787" s="25"/>
      <c r="G787" s="25"/>
      <c r="H787" s="46"/>
      <c r="I787" s="81" t="str">
        <f t="shared" si="276"/>
        <v/>
      </c>
      <c r="J787" s="28" t="str">
        <f t="shared" si="277"/>
        <v/>
      </c>
      <c r="K787" s="29" t="str">
        <f t="shared" si="278"/>
        <v/>
      </c>
      <c r="L787" s="99" t="str">
        <f t="shared" si="279"/>
        <v/>
      </c>
      <c r="M787" s="30" t="str">
        <f t="shared" si="280"/>
        <v/>
      </c>
      <c r="N787" s="31" t="str">
        <f t="shared" si="281"/>
        <v/>
      </c>
      <c r="P787" s="14">
        <f t="shared" si="264"/>
        <v>-154</v>
      </c>
      <c r="Q787" s="14"/>
      <c r="R787" s="56" t="e">
        <f t="shared" si="265"/>
        <v>#N/A</v>
      </c>
      <c r="S787" s="56" t="e">
        <f t="shared" si="266"/>
        <v>#N/A</v>
      </c>
      <c r="T787" s="98" t="e">
        <f t="shared" si="267"/>
        <v>#N/A</v>
      </c>
      <c r="U787" s="11" t="e">
        <f t="shared" si="268"/>
        <v>#N/A</v>
      </c>
      <c r="V787" s="11" t="e">
        <f t="shared" si="269"/>
        <v>#N/A</v>
      </c>
      <c r="W787" s="11" t="e">
        <f t="shared" si="270"/>
        <v>#N/A</v>
      </c>
      <c r="X787" s="11" t="e">
        <f t="shared" si="271"/>
        <v>#N/A</v>
      </c>
      <c r="Y787" s="11" t="e">
        <f t="shared" si="272"/>
        <v>#N/A</v>
      </c>
      <c r="Z787" s="11" t="e">
        <f t="shared" si="273"/>
        <v>#N/A</v>
      </c>
      <c r="AA787" s="56" t="e">
        <f t="shared" si="274"/>
        <v>#N/A</v>
      </c>
      <c r="AB787" s="56" t="e">
        <f t="shared" si="275"/>
        <v>#N/A</v>
      </c>
      <c r="AC787" s="35" t="e">
        <f t="shared" si="282"/>
        <v>#N/A</v>
      </c>
      <c r="AD787" s="35" t="e">
        <f t="shared" si="283"/>
        <v>#N/A</v>
      </c>
      <c r="AE787" s="35" t="e">
        <f t="shared" si="284"/>
        <v>#N/A</v>
      </c>
      <c r="AF787" s="35" t="e">
        <f t="shared" si="285"/>
        <v>#N/A</v>
      </c>
      <c r="AI787" s="10"/>
      <c r="AJ787" s="11"/>
      <c r="AK787" s="10"/>
      <c r="AL787" s="11"/>
      <c r="AM787" s="10"/>
      <c r="AN787" s="10"/>
      <c r="AO787" s="10"/>
      <c r="AP787" s="10"/>
      <c r="AQ787" s="10"/>
      <c r="AS787" s="10"/>
      <c r="AT787" s="11"/>
      <c r="AU787" s="11"/>
      <c r="AV787" s="11"/>
      <c r="AW787" s="11"/>
      <c r="AX787" s="11"/>
      <c r="AY787" s="11"/>
      <c r="AZ787" s="11"/>
      <c r="BA787" s="11"/>
      <c r="BC787" s="10"/>
      <c r="BD787" s="11"/>
      <c r="BE787" s="11"/>
      <c r="BF787" s="11"/>
      <c r="BG787" s="11"/>
      <c r="BH787" s="11"/>
      <c r="BI787" s="11"/>
      <c r="BJ787" s="11"/>
      <c r="BK787" s="11"/>
      <c r="BL787" s="11"/>
      <c r="BM787" s="10"/>
      <c r="BN787" s="11"/>
      <c r="BO787" s="10"/>
      <c r="BP787" s="11"/>
      <c r="BQ787" s="10"/>
      <c r="BR787" s="10"/>
      <c r="BS787" s="10"/>
      <c r="BT787" s="10"/>
      <c r="BU787" s="10"/>
      <c r="BV787" s="6"/>
      <c r="BW787" s="6"/>
      <c r="BX787" s="10"/>
      <c r="BY787" s="11"/>
      <c r="BZ787" s="11"/>
      <c r="CA787" s="11"/>
      <c r="CB787" s="11"/>
      <c r="CC787" s="11"/>
      <c r="CD787" s="11"/>
      <c r="CE787" s="11"/>
      <c r="CF787" s="11"/>
      <c r="CG787" s="6"/>
      <c r="CH787" s="10"/>
      <c r="CI787" s="11"/>
      <c r="CJ787" s="11"/>
      <c r="CK787" s="11"/>
      <c r="CL787" s="11"/>
      <c r="CM787" s="11"/>
      <c r="CN787" s="11"/>
      <c r="CO787" s="11"/>
      <c r="CP787" s="11"/>
    </row>
    <row r="788" spans="1:94" ht="15.75" x14ac:dyDescent="0.25">
      <c r="A788" s="17"/>
      <c r="B788" s="17"/>
      <c r="C788" s="24"/>
      <c r="D788" s="24"/>
      <c r="E788" s="24"/>
      <c r="F788" s="25"/>
      <c r="G788" s="25"/>
      <c r="H788" s="46"/>
      <c r="I788" s="81" t="str">
        <f t="shared" si="276"/>
        <v/>
      </c>
      <c r="J788" s="28" t="str">
        <f t="shared" si="277"/>
        <v/>
      </c>
      <c r="K788" s="29" t="str">
        <f t="shared" si="278"/>
        <v/>
      </c>
      <c r="L788" s="99" t="str">
        <f t="shared" si="279"/>
        <v/>
      </c>
      <c r="M788" s="30" t="str">
        <f t="shared" si="280"/>
        <v/>
      </c>
      <c r="N788" s="31" t="str">
        <f t="shared" si="281"/>
        <v/>
      </c>
      <c r="P788" s="14">
        <f t="shared" si="264"/>
        <v>-154</v>
      </c>
      <c r="Q788" s="14"/>
      <c r="R788" s="56" t="e">
        <f t="shared" si="265"/>
        <v>#N/A</v>
      </c>
      <c r="S788" s="56" t="e">
        <f t="shared" si="266"/>
        <v>#N/A</v>
      </c>
      <c r="T788" s="98" t="e">
        <f t="shared" si="267"/>
        <v>#N/A</v>
      </c>
      <c r="U788" s="11" t="e">
        <f t="shared" si="268"/>
        <v>#N/A</v>
      </c>
      <c r="V788" s="11" t="e">
        <f t="shared" si="269"/>
        <v>#N/A</v>
      </c>
      <c r="W788" s="11" t="e">
        <f t="shared" si="270"/>
        <v>#N/A</v>
      </c>
      <c r="X788" s="11" t="e">
        <f t="shared" si="271"/>
        <v>#N/A</v>
      </c>
      <c r="Y788" s="11" t="e">
        <f t="shared" si="272"/>
        <v>#N/A</v>
      </c>
      <c r="Z788" s="11" t="e">
        <f t="shared" si="273"/>
        <v>#N/A</v>
      </c>
      <c r="AA788" s="56" t="e">
        <f t="shared" si="274"/>
        <v>#N/A</v>
      </c>
      <c r="AB788" s="56" t="e">
        <f t="shared" si="275"/>
        <v>#N/A</v>
      </c>
      <c r="AC788" s="35" t="e">
        <f t="shared" si="282"/>
        <v>#N/A</v>
      </c>
      <c r="AD788" s="35" t="e">
        <f t="shared" si="283"/>
        <v>#N/A</v>
      </c>
      <c r="AE788" s="35" t="e">
        <f t="shared" si="284"/>
        <v>#N/A</v>
      </c>
      <c r="AF788" s="35" t="e">
        <f t="shared" si="285"/>
        <v>#N/A</v>
      </c>
      <c r="AI788" s="10"/>
      <c r="AJ788" s="11"/>
      <c r="AK788" s="10"/>
      <c r="AL788" s="11"/>
      <c r="AM788" s="10"/>
      <c r="AN788" s="10"/>
      <c r="AO788" s="10"/>
      <c r="AP788" s="10"/>
      <c r="AQ788" s="10"/>
      <c r="AS788" s="10"/>
      <c r="AT788" s="11"/>
      <c r="AU788" s="11"/>
      <c r="AV788" s="11"/>
      <c r="AW788" s="11"/>
      <c r="AX788" s="11"/>
      <c r="AY788" s="11"/>
      <c r="AZ788" s="11"/>
      <c r="BA788" s="11"/>
      <c r="BC788" s="10"/>
      <c r="BD788" s="11"/>
      <c r="BE788" s="11"/>
      <c r="BF788" s="11"/>
      <c r="BG788" s="11"/>
      <c r="BH788" s="11"/>
      <c r="BI788" s="11"/>
      <c r="BJ788" s="11"/>
      <c r="BK788" s="11"/>
      <c r="BL788" s="11"/>
      <c r="BM788" s="10"/>
      <c r="BN788" s="11"/>
      <c r="BO788" s="10"/>
      <c r="BP788" s="11"/>
      <c r="BQ788" s="10"/>
      <c r="BR788" s="10"/>
      <c r="BS788" s="10"/>
      <c r="BT788" s="10"/>
      <c r="BU788" s="10"/>
      <c r="BV788" s="6"/>
      <c r="BW788" s="6"/>
      <c r="BX788" s="10"/>
      <c r="BY788" s="11"/>
      <c r="BZ788" s="11"/>
      <c r="CA788" s="11"/>
      <c r="CB788" s="11"/>
      <c r="CC788" s="11"/>
      <c r="CD788" s="11"/>
      <c r="CE788" s="11"/>
      <c r="CF788" s="11"/>
      <c r="CG788" s="6"/>
      <c r="CH788" s="10"/>
      <c r="CI788" s="11"/>
      <c r="CJ788" s="11"/>
      <c r="CK788" s="11"/>
      <c r="CL788" s="11"/>
      <c r="CM788" s="11"/>
      <c r="CN788" s="11"/>
      <c r="CO788" s="11"/>
      <c r="CP788" s="11"/>
    </row>
    <row r="789" spans="1:94" ht="15.75" x14ac:dyDescent="0.25">
      <c r="A789" s="17"/>
      <c r="B789" s="17"/>
      <c r="C789" s="24"/>
      <c r="D789" s="24"/>
      <c r="E789" s="24"/>
      <c r="F789" s="25"/>
      <c r="G789" s="25"/>
      <c r="H789" s="46"/>
      <c r="I789" s="81" t="str">
        <f t="shared" si="276"/>
        <v/>
      </c>
      <c r="J789" s="28" t="str">
        <f t="shared" si="277"/>
        <v/>
      </c>
      <c r="K789" s="29" t="str">
        <f t="shared" si="278"/>
        <v/>
      </c>
      <c r="L789" s="99" t="str">
        <f t="shared" si="279"/>
        <v/>
      </c>
      <c r="M789" s="30" t="str">
        <f t="shared" si="280"/>
        <v/>
      </c>
      <c r="N789" s="31" t="str">
        <f t="shared" si="281"/>
        <v/>
      </c>
      <c r="P789" s="14">
        <f t="shared" si="264"/>
        <v>-154</v>
      </c>
      <c r="Q789" s="14"/>
      <c r="R789" s="56" t="e">
        <f t="shared" si="265"/>
        <v>#N/A</v>
      </c>
      <c r="S789" s="56" t="e">
        <f t="shared" si="266"/>
        <v>#N/A</v>
      </c>
      <c r="T789" s="98" t="e">
        <f t="shared" si="267"/>
        <v>#N/A</v>
      </c>
      <c r="U789" s="11" t="e">
        <f t="shared" si="268"/>
        <v>#N/A</v>
      </c>
      <c r="V789" s="11" t="e">
        <f t="shared" si="269"/>
        <v>#N/A</v>
      </c>
      <c r="W789" s="11" t="e">
        <f t="shared" si="270"/>
        <v>#N/A</v>
      </c>
      <c r="X789" s="11" t="e">
        <f t="shared" si="271"/>
        <v>#N/A</v>
      </c>
      <c r="Y789" s="11" t="e">
        <f t="shared" si="272"/>
        <v>#N/A</v>
      </c>
      <c r="Z789" s="11" t="e">
        <f t="shared" si="273"/>
        <v>#N/A</v>
      </c>
      <c r="AA789" s="56" t="e">
        <f t="shared" si="274"/>
        <v>#N/A</v>
      </c>
      <c r="AB789" s="56" t="e">
        <f t="shared" si="275"/>
        <v>#N/A</v>
      </c>
      <c r="AC789" s="35" t="e">
        <f t="shared" si="282"/>
        <v>#N/A</v>
      </c>
      <c r="AD789" s="35" t="e">
        <f t="shared" si="283"/>
        <v>#N/A</v>
      </c>
      <c r="AE789" s="35" t="e">
        <f t="shared" si="284"/>
        <v>#N/A</v>
      </c>
      <c r="AF789" s="35" t="e">
        <f t="shared" si="285"/>
        <v>#N/A</v>
      </c>
      <c r="AI789" s="10"/>
      <c r="AJ789" s="11"/>
      <c r="AK789" s="10"/>
      <c r="AL789" s="11"/>
      <c r="AM789" s="10"/>
      <c r="AN789" s="10"/>
      <c r="AO789" s="10"/>
      <c r="AP789" s="10"/>
      <c r="AQ789" s="10"/>
      <c r="AS789" s="10"/>
      <c r="AT789" s="11"/>
      <c r="AU789" s="11"/>
      <c r="AV789" s="11"/>
      <c r="AW789" s="11"/>
      <c r="AX789" s="11"/>
      <c r="AY789" s="11"/>
      <c r="AZ789" s="11"/>
      <c r="BA789" s="11"/>
      <c r="BC789" s="10"/>
      <c r="BD789" s="11"/>
      <c r="BE789" s="11"/>
      <c r="BF789" s="11"/>
      <c r="BG789" s="11"/>
      <c r="BH789" s="11"/>
      <c r="BI789" s="11"/>
      <c r="BJ789" s="11"/>
      <c r="BK789" s="11"/>
      <c r="BL789" s="11"/>
      <c r="BM789" s="10"/>
      <c r="BN789" s="11"/>
      <c r="BO789" s="10"/>
      <c r="BP789" s="11"/>
      <c r="BQ789" s="10"/>
      <c r="BR789" s="10"/>
      <c r="BS789" s="10"/>
      <c r="BT789" s="10"/>
      <c r="BU789" s="10"/>
      <c r="BV789" s="6"/>
      <c r="BW789" s="6"/>
      <c r="BX789" s="10"/>
      <c r="BY789" s="11"/>
      <c r="BZ789" s="11"/>
      <c r="CA789" s="11"/>
      <c r="CB789" s="11"/>
      <c r="CC789" s="11"/>
      <c r="CD789" s="11"/>
      <c r="CE789" s="11"/>
      <c r="CF789" s="11"/>
      <c r="CG789" s="6"/>
      <c r="CH789" s="10"/>
      <c r="CI789" s="11"/>
      <c r="CJ789" s="11"/>
      <c r="CK789" s="11"/>
      <c r="CL789" s="11"/>
      <c r="CM789" s="11"/>
      <c r="CN789" s="11"/>
      <c r="CO789" s="11"/>
      <c r="CP789" s="11"/>
    </row>
    <row r="790" spans="1:94" ht="15.75" x14ac:dyDescent="0.25">
      <c r="A790" s="17"/>
      <c r="B790" s="17"/>
      <c r="C790" s="24"/>
      <c r="D790" s="24"/>
      <c r="E790" s="24"/>
      <c r="F790" s="25"/>
      <c r="G790" s="25"/>
      <c r="H790" s="46"/>
      <c r="I790" s="81" t="str">
        <f t="shared" si="276"/>
        <v/>
      </c>
      <c r="J790" s="28" t="str">
        <f t="shared" si="277"/>
        <v/>
      </c>
      <c r="K790" s="29" t="str">
        <f t="shared" si="278"/>
        <v/>
      </c>
      <c r="L790" s="99" t="str">
        <f t="shared" si="279"/>
        <v/>
      </c>
      <c r="M790" s="30" t="str">
        <f t="shared" si="280"/>
        <v/>
      </c>
      <c r="N790" s="31" t="str">
        <f t="shared" si="281"/>
        <v/>
      </c>
      <c r="P790" s="14">
        <f t="shared" si="264"/>
        <v>-154</v>
      </c>
      <c r="Q790" s="14"/>
      <c r="R790" s="56" t="e">
        <f t="shared" si="265"/>
        <v>#N/A</v>
      </c>
      <c r="S790" s="56" t="e">
        <f t="shared" si="266"/>
        <v>#N/A</v>
      </c>
      <c r="T790" s="98" t="e">
        <f t="shared" si="267"/>
        <v>#N/A</v>
      </c>
      <c r="U790" s="11" t="e">
        <f t="shared" si="268"/>
        <v>#N/A</v>
      </c>
      <c r="V790" s="11" t="e">
        <f t="shared" si="269"/>
        <v>#N/A</v>
      </c>
      <c r="W790" s="11" t="e">
        <f t="shared" si="270"/>
        <v>#N/A</v>
      </c>
      <c r="X790" s="11" t="e">
        <f t="shared" si="271"/>
        <v>#N/A</v>
      </c>
      <c r="Y790" s="11" t="e">
        <f t="shared" si="272"/>
        <v>#N/A</v>
      </c>
      <c r="Z790" s="11" t="e">
        <f t="shared" si="273"/>
        <v>#N/A</v>
      </c>
      <c r="AA790" s="56" t="e">
        <f t="shared" si="274"/>
        <v>#N/A</v>
      </c>
      <c r="AB790" s="56" t="e">
        <f t="shared" si="275"/>
        <v>#N/A</v>
      </c>
      <c r="AC790" s="35" t="e">
        <f t="shared" si="282"/>
        <v>#N/A</v>
      </c>
      <c r="AD790" s="35" t="e">
        <f t="shared" si="283"/>
        <v>#N/A</v>
      </c>
      <c r="AE790" s="35" t="e">
        <f t="shared" si="284"/>
        <v>#N/A</v>
      </c>
      <c r="AF790" s="35" t="e">
        <f t="shared" si="285"/>
        <v>#N/A</v>
      </c>
      <c r="AI790" s="10"/>
      <c r="AJ790" s="11"/>
      <c r="AK790" s="10"/>
      <c r="AL790" s="11"/>
      <c r="AM790" s="10"/>
      <c r="AN790" s="10"/>
      <c r="AO790" s="10"/>
      <c r="AP790" s="10"/>
      <c r="AQ790" s="10"/>
      <c r="AS790" s="10"/>
      <c r="AT790" s="11"/>
      <c r="AU790" s="11"/>
      <c r="AV790" s="11"/>
      <c r="AW790" s="11"/>
      <c r="AX790" s="11"/>
      <c r="AY790" s="11"/>
      <c r="AZ790" s="11"/>
      <c r="BA790" s="11"/>
      <c r="BC790" s="10"/>
      <c r="BD790" s="11"/>
      <c r="BE790" s="11"/>
      <c r="BF790" s="11"/>
      <c r="BG790" s="11"/>
      <c r="BH790" s="11"/>
      <c r="BI790" s="11"/>
      <c r="BJ790" s="11"/>
      <c r="BK790" s="11"/>
      <c r="BL790" s="11"/>
      <c r="BM790" s="10"/>
      <c r="BN790" s="11"/>
      <c r="BO790" s="10"/>
      <c r="BP790" s="11"/>
      <c r="BQ790" s="10"/>
      <c r="BR790" s="10"/>
      <c r="BS790" s="10"/>
      <c r="BT790" s="10"/>
      <c r="BU790" s="10"/>
      <c r="BV790" s="6"/>
      <c r="BW790" s="6"/>
      <c r="BX790" s="10"/>
      <c r="BY790" s="11"/>
      <c r="BZ790" s="11"/>
      <c r="CA790" s="11"/>
      <c r="CB790" s="11"/>
      <c r="CC790" s="11"/>
      <c r="CD790" s="11"/>
      <c r="CE790" s="11"/>
      <c r="CF790" s="11"/>
      <c r="CG790" s="6"/>
      <c r="CH790" s="10"/>
      <c r="CI790" s="11"/>
      <c r="CJ790" s="11"/>
      <c r="CK790" s="11"/>
      <c r="CL790" s="11"/>
      <c r="CM790" s="11"/>
      <c r="CN790" s="11"/>
      <c r="CO790" s="11"/>
      <c r="CP790" s="11"/>
    </row>
    <row r="791" spans="1:94" ht="15.75" x14ac:dyDescent="0.25">
      <c r="A791" s="17"/>
      <c r="B791" s="17"/>
      <c r="C791" s="24"/>
      <c r="D791" s="24"/>
      <c r="E791" s="24"/>
      <c r="F791" s="25"/>
      <c r="G791" s="25"/>
      <c r="H791" s="46"/>
      <c r="I791" s="81" t="str">
        <f t="shared" si="276"/>
        <v/>
      </c>
      <c r="J791" s="28" t="str">
        <f t="shared" si="277"/>
        <v/>
      </c>
      <c r="K791" s="29" t="str">
        <f t="shared" si="278"/>
        <v/>
      </c>
      <c r="L791" s="99" t="str">
        <f t="shared" si="279"/>
        <v/>
      </c>
      <c r="M791" s="30" t="str">
        <f t="shared" si="280"/>
        <v/>
      </c>
      <c r="N791" s="31" t="str">
        <f t="shared" si="281"/>
        <v/>
      </c>
      <c r="P791" s="14">
        <f t="shared" si="264"/>
        <v>-154</v>
      </c>
      <c r="Q791" s="14"/>
      <c r="R791" s="56" t="e">
        <f t="shared" si="265"/>
        <v>#N/A</v>
      </c>
      <c r="S791" s="56" t="e">
        <f t="shared" si="266"/>
        <v>#N/A</v>
      </c>
      <c r="T791" s="98" t="e">
        <f t="shared" si="267"/>
        <v>#N/A</v>
      </c>
      <c r="U791" s="11" t="e">
        <f t="shared" si="268"/>
        <v>#N/A</v>
      </c>
      <c r="V791" s="11" t="e">
        <f t="shared" si="269"/>
        <v>#N/A</v>
      </c>
      <c r="W791" s="11" t="e">
        <f t="shared" si="270"/>
        <v>#N/A</v>
      </c>
      <c r="X791" s="11" t="e">
        <f t="shared" si="271"/>
        <v>#N/A</v>
      </c>
      <c r="Y791" s="11" t="e">
        <f t="shared" si="272"/>
        <v>#N/A</v>
      </c>
      <c r="Z791" s="11" t="e">
        <f t="shared" si="273"/>
        <v>#N/A</v>
      </c>
      <c r="AA791" s="56" t="e">
        <f t="shared" si="274"/>
        <v>#N/A</v>
      </c>
      <c r="AB791" s="56" t="e">
        <f t="shared" si="275"/>
        <v>#N/A</v>
      </c>
      <c r="AC791" s="35" t="e">
        <f t="shared" si="282"/>
        <v>#N/A</v>
      </c>
      <c r="AD791" s="35" t="e">
        <f t="shared" si="283"/>
        <v>#N/A</v>
      </c>
      <c r="AE791" s="35" t="e">
        <f t="shared" si="284"/>
        <v>#N/A</v>
      </c>
      <c r="AF791" s="35" t="e">
        <f t="shared" si="285"/>
        <v>#N/A</v>
      </c>
      <c r="AI791" s="10"/>
      <c r="AJ791" s="11"/>
      <c r="AK791" s="10"/>
      <c r="AL791" s="11"/>
      <c r="AM791" s="10"/>
      <c r="AN791" s="10"/>
      <c r="AO791" s="10"/>
      <c r="AP791" s="10"/>
      <c r="AQ791" s="10"/>
      <c r="AS791" s="10"/>
      <c r="AT791" s="11"/>
      <c r="AU791" s="11"/>
      <c r="AV791" s="11"/>
      <c r="AW791" s="11"/>
      <c r="AX791" s="11"/>
      <c r="AY791" s="11"/>
      <c r="AZ791" s="11"/>
      <c r="BA791" s="11"/>
      <c r="BC791" s="10"/>
      <c r="BD791" s="11"/>
      <c r="BE791" s="11"/>
      <c r="BF791" s="11"/>
      <c r="BG791" s="11"/>
      <c r="BH791" s="11"/>
      <c r="BI791" s="11"/>
      <c r="BJ791" s="11"/>
      <c r="BK791" s="11"/>
      <c r="BL791" s="11"/>
      <c r="BM791" s="10"/>
      <c r="BN791" s="11"/>
      <c r="BO791" s="10"/>
      <c r="BP791" s="11"/>
      <c r="BQ791" s="10"/>
      <c r="BR791" s="10"/>
      <c r="BS791" s="10"/>
      <c r="BT791" s="10"/>
      <c r="BU791" s="10"/>
      <c r="BV791" s="6"/>
      <c r="BW791" s="6"/>
      <c r="BX791" s="10"/>
      <c r="BY791" s="11"/>
      <c r="BZ791" s="11"/>
      <c r="CA791" s="11"/>
      <c r="CB791" s="11"/>
      <c r="CC791" s="11"/>
      <c r="CD791" s="11"/>
      <c r="CE791" s="11"/>
      <c r="CF791" s="11"/>
      <c r="CG791" s="6"/>
      <c r="CH791" s="10"/>
      <c r="CI791" s="11"/>
      <c r="CJ791" s="11"/>
      <c r="CK791" s="11"/>
      <c r="CL791" s="11"/>
      <c r="CM791" s="11"/>
      <c r="CN791" s="11"/>
      <c r="CO791" s="11"/>
      <c r="CP791" s="11"/>
    </row>
    <row r="792" spans="1:94" ht="15.75" x14ac:dyDescent="0.25">
      <c r="A792" s="17"/>
      <c r="B792" s="17"/>
      <c r="C792" s="24"/>
      <c r="D792" s="24"/>
      <c r="E792" s="24"/>
      <c r="F792" s="25"/>
      <c r="G792" s="25"/>
      <c r="H792" s="46"/>
      <c r="I792" s="81" t="str">
        <f t="shared" si="276"/>
        <v/>
      </c>
      <c r="J792" s="28" t="str">
        <f t="shared" si="277"/>
        <v/>
      </c>
      <c r="K792" s="29" t="str">
        <f t="shared" si="278"/>
        <v/>
      </c>
      <c r="L792" s="99" t="str">
        <f t="shared" si="279"/>
        <v/>
      </c>
      <c r="M792" s="30" t="str">
        <f t="shared" si="280"/>
        <v/>
      </c>
      <c r="N792" s="31" t="str">
        <f t="shared" si="281"/>
        <v/>
      </c>
      <c r="P792" s="14">
        <f t="shared" si="264"/>
        <v>-154</v>
      </c>
      <c r="Q792" s="14"/>
      <c r="R792" s="56" t="e">
        <f t="shared" si="265"/>
        <v>#N/A</v>
      </c>
      <c r="S792" s="56" t="e">
        <f t="shared" si="266"/>
        <v>#N/A</v>
      </c>
      <c r="T792" s="98" t="e">
        <f t="shared" si="267"/>
        <v>#N/A</v>
      </c>
      <c r="U792" s="11" t="e">
        <f t="shared" si="268"/>
        <v>#N/A</v>
      </c>
      <c r="V792" s="11" t="e">
        <f t="shared" si="269"/>
        <v>#N/A</v>
      </c>
      <c r="W792" s="11" t="e">
        <f t="shared" si="270"/>
        <v>#N/A</v>
      </c>
      <c r="X792" s="11" t="e">
        <f t="shared" si="271"/>
        <v>#N/A</v>
      </c>
      <c r="Y792" s="11" t="e">
        <f t="shared" si="272"/>
        <v>#N/A</v>
      </c>
      <c r="Z792" s="11" t="e">
        <f t="shared" si="273"/>
        <v>#N/A</v>
      </c>
      <c r="AA792" s="56" t="e">
        <f t="shared" si="274"/>
        <v>#N/A</v>
      </c>
      <c r="AB792" s="56" t="e">
        <f t="shared" si="275"/>
        <v>#N/A</v>
      </c>
      <c r="AC792" s="35" t="e">
        <f t="shared" si="282"/>
        <v>#N/A</v>
      </c>
      <c r="AD792" s="35" t="e">
        <f t="shared" si="283"/>
        <v>#N/A</v>
      </c>
      <c r="AE792" s="35" t="e">
        <f t="shared" si="284"/>
        <v>#N/A</v>
      </c>
      <c r="AF792" s="35" t="e">
        <f t="shared" si="285"/>
        <v>#N/A</v>
      </c>
      <c r="AI792" s="10"/>
      <c r="AJ792" s="11"/>
      <c r="AK792" s="10"/>
      <c r="AL792" s="11"/>
      <c r="AM792" s="10"/>
      <c r="AN792" s="10"/>
      <c r="AO792" s="10"/>
      <c r="AP792" s="10"/>
      <c r="AQ792" s="10"/>
      <c r="AS792" s="10"/>
      <c r="AT792" s="11"/>
      <c r="AU792" s="11"/>
      <c r="AV792" s="11"/>
      <c r="AW792" s="11"/>
      <c r="AX792" s="11"/>
      <c r="AY792" s="11"/>
      <c r="AZ792" s="11"/>
      <c r="BA792" s="11"/>
      <c r="BC792" s="10"/>
      <c r="BD792" s="11"/>
      <c r="BE792" s="11"/>
      <c r="BF792" s="11"/>
      <c r="BG792" s="11"/>
      <c r="BH792" s="11"/>
      <c r="BI792" s="11"/>
      <c r="BJ792" s="11"/>
      <c r="BK792" s="11"/>
      <c r="BL792" s="11"/>
      <c r="BM792" s="10"/>
      <c r="BN792" s="11"/>
      <c r="BO792" s="10"/>
      <c r="BP792" s="11"/>
      <c r="BQ792" s="10"/>
      <c r="BR792" s="10"/>
      <c r="BS792" s="10"/>
      <c r="BT792" s="10"/>
      <c r="BU792" s="10"/>
      <c r="BV792" s="6"/>
      <c r="BW792" s="6"/>
      <c r="BX792" s="10"/>
      <c r="BY792" s="11"/>
      <c r="BZ792" s="11"/>
      <c r="CA792" s="11"/>
      <c r="CB792" s="11"/>
      <c r="CC792" s="11"/>
      <c r="CD792" s="11"/>
      <c r="CE792" s="11"/>
      <c r="CF792" s="11"/>
      <c r="CG792" s="6"/>
      <c r="CH792" s="10"/>
      <c r="CI792" s="11"/>
      <c r="CJ792" s="11"/>
      <c r="CK792" s="11"/>
      <c r="CL792" s="11"/>
      <c r="CM792" s="11"/>
      <c r="CN792" s="11"/>
      <c r="CO792" s="11"/>
      <c r="CP792" s="11"/>
    </row>
    <row r="793" spans="1:94" ht="15.75" x14ac:dyDescent="0.25">
      <c r="A793" s="17"/>
      <c r="B793" s="17"/>
      <c r="C793" s="24"/>
      <c r="D793" s="24"/>
      <c r="E793" s="24"/>
      <c r="F793" s="25"/>
      <c r="G793" s="25"/>
      <c r="H793" s="46"/>
      <c r="I793" s="81" t="str">
        <f t="shared" si="276"/>
        <v/>
      </c>
      <c r="J793" s="28" t="str">
        <f t="shared" si="277"/>
        <v/>
      </c>
      <c r="K793" s="29" t="str">
        <f t="shared" si="278"/>
        <v/>
      </c>
      <c r="L793" s="99" t="str">
        <f t="shared" si="279"/>
        <v/>
      </c>
      <c r="M793" s="30" t="str">
        <f t="shared" si="280"/>
        <v/>
      </c>
      <c r="N793" s="31" t="str">
        <f t="shared" si="281"/>
        <v/>
      </c>
      <c r="P793" s="14">
        <f t="shared" si="264"/>
        <v>-154</v>
      </c>
      <c r="Q793" s="14"/>
      <c r="R793" s="56" t="e">
        <f t="shared" si="265"/>
        <v>#N/A</v>
      </c>
      <c r="S793" s="56" t="e">
        <f t="shared" si="266"/>
        <v>#N/A</v>
      </c>
      <c r="T793" s="98" t="e">
        <f t="shared" si="267"/>
        <v>#N/A</v>
      </c>
      <c r="U793" s="11" t="e">
        <f t="shared" si="268"/>
        <v>#N/A</v>
      </c>
      <c r="V793" s="11" t="e">
        <f t="shared" si="269"/>
        <v>#N/A</v>
      </c>
      <c r="W793" s="11" t="e">
        <f t="shared" si="270"/>
        <v>#N/A</v>
      </c>
      <c r="X793" s="11" t="e">
        <f t="shared" si="271"/>
        <v>#N/A</v>
      </c>
      <c r="Y793" s="11" t="e">
        <f t="shared" si="272"/>
        <v>#N/A</v>
      </c>
      <c r="Z793" s="11" t="e">
        <f t="shared" si="273"/>
        <v>#N/A</v>
      </c>
      <c r="AA793" s="56" t="e">
        <f t="shared" si="274"/>
        <v>#N/A</v>
      </c>
      <c r="AB793" s="56" t="e">
        <f t="shared" si="275"/>
        <v>#N/A</v>
      </c>
      <c r="AC793" s="35" t="e">
        <f t="shared" si="282"/>
        <v>#N/A</v>
      </c>
      <c r="AD793" s="35" t="e">
        <f t="shared" si="283"/>
        <v>#N/A</v>
      </c>
      <c r="AE793" s="35" t="e">
        <f t="shared" si="284"/>
        <v>#N/A</v>
      </c>
      <c r="AF793" s="35" t="e">
        <f t="shared" si="285"/>
        <v>#N/A</v>
      </c>
      <c r="AI793" s="10"/>
      <c r="AJ793" s="11"/>
      <c r="AK793" s="10"/>
      <c r="AL793" s="11"/>
      <c r="AM793" s="10"/>
      <c r="AN793" s="10"/>
      <c r="AO793" s="10"/>
      <c r="AP793" s="10"/>
      <c r="AQ793" s="10"/>
      <c r="AS793" s="10"/>
      <c r="AT793" s="11"/>
      <c r="AU793" s="11"/>
      <c r="AV793" s="11"/>
      <c r="AW793" s="11"/>
      <c r="AX793" s="11"/>
      <c r="AY793" s="11"/>
      <c r="AZ793" s="11"/>
      <c r="BA793" s="11"/>
      <c r="BC793" s="10"/>
      <c r="BD793" s="11"/>
      <c r="BE793" s="11"/>
      <c r="BF793" s="11"/>
      <c r="BG793" s="11"/>
      <c r="BH793" s="11"/>
      <c r="BI793" s="11"/>
      <c r="BJ793" s="11"/>
      <c r="BK793" s="11"/>
      <c r="BL793" s="11"/>
      <c r="BM793" s="10"/>
      <c r="BN793" s="11"/>
      <c r="BO793" s="10"/>
      <c r="BP793" s="11"/>
      <c r="BQ793" s="10"/>
      <c r="BR793" s="10"/>
      <c r="BS793" s="10"/>
      <c r="BT793" s="10"/>
      <c r="BU793" s="10"/>
      <c r="BV793" s="6"/>
      <c r="BW793" s="6"/>
      <c r="BX793" s="10"/>
      <c r="BY793" s="11"/>
      <c r="BZ793" s="11"/>
      <c r="CA793" s="11"/>
      <c r="CB793" s="11"/>
      <c r="CC793" s="11"/>
      <c r="CD793" s="11"/>
      <c r="CE793" s="11"/>
      <c r="CF793" s="11"/>
      <c r="CG793" s="6"/>
      <c r="CH793" s="10"/>
      <c r="CI793" s="11"/>
      <c r="CJ793" s="11"/>
      <c r="CK793" s="11"/>
      <c r="CL793" s="11"/>
      <c r="CM793" s="11"/>
      <c r="CN793" s="11"/>
      <c r="CO793" s="11"/>
      <c r="CP793" s="11"/>
    </row>
    <row r="794" spans="1:94" ht="15.75" x14ac:dyDescent="0.25">
      <c r="A794" s="17"/>
      <c r="B794" s="17"/>
      <c r="C794" s="24"/>
      <c r="D794" s="24"/>
      <c r="E794" s="24"/>
      <c r="F794" s="25"/>
      <c r="G794" s="25"/>
      <c r="H794" s="46"/>
      <c r="I794" s="81" t="str">
        <f t="shared" si="276"/>
        <v/>
      </c>
      <c r="J794" s="28" t="str">
        <f t="shared" si="277"/>
        <v/>
      </c>
      <c r="K794" s="29" t="str">
        <f t="shared" si="278"/>
        <v/>
      </c>
      <c r="L794" s="99" t="str">
        <f t="shared" si="279"/>
        <v/>
      </c>
      <c r="M794" s="30" t="str">
        <f t="shared" si="280"/>
        <v/>
      </c>
      <c r="N794" s="31" t="str">
        <f t="shared" si="281"/>
        <v/>
      </c>
      <c r="P794" s="14">
        <f t="shared" si="264"/>
        <v>-154</v>
      </c>
      <c r="Q794" s="14"/>
      <c r="R794" s="56" t="e">
        <f t="shared" si="265"/>
        <v>#N/A</v>
      </c>
      <c r="S794" s="56" t="e">
        <f t="shared" si="266"/>
        <v>#N/A</v>
      </c>
      <c r="T794" s="98" t="e">
        <f t="shared" si="267"/>
        <v>#N/A</v>
      </c>
      <c r="U794" s="11" t="e">
        <f t="shared" si="268"/>
        <v>#N/A</v>
      </c>
      <c r="V794" s="11" t="e">
        <f t="shared" si="269"/>
        <v>#N/A</v>
      </c>
      <c r="W794" s="11" t="e">
        <f t="shared" si="270"/>
        <v>#N/A</v>
      </c>
      <c r="X794" s="11" t="e">
        <f t="shared" si="271"/>
        <v>#N/A</v>
      </c>
      <c r="Y794" s="11" t="e">
        <f t="shared" si="272"/>
        <v>#N/A</v>
      </c>
      <c r="Z794" s="11" t="e">
        <f t="shared" si="273"/>
        <v>#N/A</v>
      </c>
      <c r="AA794" s="56" t="e">
        <f t="shared" si="274"/>
        <v>#N/A</v>
      </c>
      <c r="AB794" s="56" t="e">
        <f t="shared" si="275"/>
        <v>#N/A</v>
      </c>
      <c r="AC794" s="35" t="e">
        <f t="shared" si="282"/>
        <v>#N/A</v>
      </c>
      <c r="AD794" s="35" t="e">
        <f t="shared" si="283"/>
        <v>#N/A</v>
      </c>
      <c r="AE794" s="35" t="e">
        <f t="shared" si="284"/>
        <v>#N/A</v>
      </c>
      <c r="AF794" s="35" t="e">
        <f t="shared" si="285"/>
        <v>#N/A</v>
      </c>
      <c r="AI794" s="10"/>
      <c r="AJ794" s="11"/>
      <c r="AK794" s="10"/>
      <c r="AL794" s="11"/>
      <c r="AM794" s="10"/>
      <c r="AN794" s="10"/>
      <c r="AO794" s="10"/>
      <c r="AP794" s="10"/>
      <c r="AQ794" s="10"/>
      <c r="AS794" s="10"/>
      <c r="AT794" s="11"/>
      <c r="AU794" s="11"/>
      <c r="AV794" s="11"/>
      <c r="AW794" s="11"/>
      <c r="AX794" s="11"/>
      <c r="AY794" s="11"/>
      <c r="AZ794" s="11"/>
      <c r="BA794" s="11"/>
      <c r="BC794" s="10"/>
      <c r="BD794" s="11"/>
      <c r="BE794" s="11"/>
      <c r="BF794" s="11"/>
      <c r="BG794" s="11"/>
      <c r="BH794" s="11"/>
      <c r="BI794" s="11"/>
      <c r="BJ794" s="11"/>
      <c r="BK794" s="11"/>
      <c r="BL794" s="11"/>
      <c r="BM794" s="10"/>
      <c r="BN794" s="11"/>
      <c r="BO794" s="10"/>
      <c r="BP794" s="11"/>
      <c r="BQ794" s="10"/>
      <c r="BR794" s="10"/>
      <c r="BS794" s="10"/>
      <c r="BT794" s="10"/>
      <c r="BU794" s="10"/>
      <c r="BV794" s="6"/>
      <c r="BW794" s="6"/>
      <c r="BX794" s="10"/>
      <c r="BY794" s="11"/>
      <c r="BZ794" s="11"/>
      <c r="CA794" s="11"/>
      <c r="CB794" s="11"/>
      <c r="CC794" s="11"/>
      <c r="CD794" s="11"/>
      <c r="CE794" s="11"/>
      <c r="CF794" s="11"/>
      <c r="CG794" s="6"/>
      <c r="CH794" s="10"/>
      <c r="CI794" s="11"/>
      <c r="CJ794" s="11"/>
      <c r="CK794" s="11"/>
      <c r="CL794" s="11"/>
      <c r="CM794" s="11"/>
      <c r="CN794" s="11"/>
      <c r="CO794" s="11"/>
      <c r="CP794" s="11"/>
    </row>
    <row r="795" spans="1:94" ht="15.75" x14ac:dyDescent="0.25">
      <c r="A795" s="17"/>
      <c r="B795" s="17"/>
      <c r="C795" s="24"/>
      <c r="D795" s="24"/>
      <c r="E795" s="24"/>
      <c r="F795" s="25"/>
      <c r="G795" s="25"/>
      <c r="H795" s="46"/>
      <c r="I795" s="81" t="str">
        <f t="shared" si="276"/>
        <v/>
      </c>
      <c r="J795" s="28" t="str">
        <f t="shared" si="277"/>
        <v/>
      </c>
      <c r="K795" s="29" t="str">
        <f t="shared" si="278"/>
        <v/>
      </c>
      <c r="L795" s="99" t="str">
        <f t="shared" si="279"/>
        <v/>
      </c>
      <c r="M795" s="30" t="str">
        <f t="shared" si="280"/>
        <v/>
      </c>
      <c r="N795" s="31" t="str">
        <f t="shared" si="281"/>
        <v/>
      </c>
      <c r="P795" s="14">
        <f t="shared" si="264"/>
        <v>-154</v>
      </c>
      <c r="Q795" s="14"/>
      <c r="R795" s="56" t="e">
        <f t="shared" si="265"/>
        <v>#N/A</v>
      </c>
      <c r="S795" s="56" t="e">
        <f t="shared" si="266"/>
        <v>#N/A</v>
      </c>
      <c r="T795" s="98" t="e">
        <f t="shared" si="267"/>
        <v>#N/A</v>
      </c>
      <c r="U795" s="11" t="e">
        <f t="shared" si="268"/>
        <v>#N/A</v>
      </c>
      <c r="V795" s="11" t="e">
        <f t="shared" si="269"/>
        <v>#N/A</v>
      </c>
      <c r="W795" s="11" t="e">
        <f t="shared" si="270"/>
        <v>#N/A</v>
      </c>
      <c r="X795" s="11" t="e">
        <f t="shared" si="271"/>
        <v>#N/A</v>
      </c>
      <c r="Y795" s="11" t="e">
        <f t="shared" si="272"/>
        <v>#N/A</v>
      </c>
      <c r="Z795" s="11" t="e">
        <f t="shared" si="273"/>
        <v>#N/A</v>
      </c>
      <c r="AA795" s="56" t="e">
        <f t="shared" si="274"/>
        <v>#N/A</v>
      </c>
      <c r="AB795" s="56" t="e">
        <f t="shared" si="275"/>
        <v>#N/A</v>
      </c>
      <c r="AC795" s="35" t="e">
        <f t="shared" si="282"/>
        <v>#N/A</v>
      </c>
      <c r="AD795" s="35" t="e">
        <f t="shared" si="283"/>
        <v>#N/A</v>
      </c>
      <c r="AE795" s="35" t="e">
        <f t="shared" si="284"/>
        <v>#N/A</v>
      </c>
      <c r="AF795" s="35" t="e">
        <f t="shared" si="285"/>
        <v>#N/A</v>
      </c>
      <c r="AI795" s="10"/>
      <c r="AJ795" s="11"/>
      <c r="AK795" s="10"/>
      <c r="AL795" s="11"/>
      <c r="AM795" s="10"/>
      <c r="AN795" s="10"/>
      <c r="AO795" s="10"/>
      <c r="AP795" s="10"/>
      <c r="AQ795" s="10"/>
      <c r="AS795" s="10"/>
      <c r="AT795" s="11"/>
      <c r="AU795" s="11"/>
      <c r="AV795" s="11"/>
      <c r="AW795" s="11"/>
      <c r="AX795" s="11"/>
      <c r="AY795" s="11"/>
      <c r="AZ795" s="11"/>
      <c r="BA795" s="11"/>
      <c r="BC795" s="10"/>
      <c r="BD795" s="11"/>
      <c r="BE795" s="11"/>
      <c r="BF795" s="11"/>
      <c r="BG795" s="11"/>
      <c r="BH795" s="11"/>
      <c r="BI795" s="11"/>
      <c r="BJ795" s="11"/>
      <c r="BK795" s="11"/>
      <c r="BL795" s="11"/>
      <c r="BM795" s="10"/>
      <c r="BN795" s="11"/>
      <c r="BO795" s="10"/>
      <c r="BP795" s="11"/>
      <c r="BQ795" s="10"/>
      <c r="BR795" s="10"/>
      <c r="BS795" s="10"/>
      <c r="BT795" s="10"/>
      <c r="BU795" s="10"/>
      <c r="BV795" s="6"/>
      <c r="BW795" s="6"/>
      <c r="BX795" s="10"/>
      <c r="BY795" s="11"/>
      <c r="BZ795" s="11"/>
      <c r="CA795" s="11"/>
      <c r="CB795" s="11"/>
      <c r="CC795" s="11"/>
      <c r="CD795" s="11"/>
      <c r="CE795" s="11"/>
      <c r="CF795" s="11"/>
      <c r="CG795" s="6"/>
      <c r="CH795" s="10"/>
      <c r="CI795" s="11"/>
      <c r="CJ795" s="11"/>
      <c r="CK795" s="11"/>
      <c r="CL795" s="11"/>
      <c r="CM795" s="11"/>
      <c r="CN795" s="11"/>
      <c r="CO795" s="11"/>
      <c r="CP795" s="11"/>
    </row>
    <row r="796" spans="1:94" ht="15.75" x14ac:dyDescent="0.25">
      <c r="A796" s="17"/>
      <c r="B796" s="17"/>
      <c r="C796" s="24"/>
      <c r="D796" s="24"/>
      <c r="E796" s="24"/>
      <c r="F796" s="25"/>
      <c r="G796" s="25"/>
      <c r="H796" s="46"/>
      <c r="I796" s="81" t="str">
        <f t="shared" si="276"/>
        <v/>
      </c>
      <c r="J796" s="28" t="str">
        <f t="shared" si="277"/>
        <v/>
      </c>
      <c r="K796" s="29" t="str">
        <f t="shared" si="278"/>
        <v/>
      </c>
      <c r="L796" s="99" t="str">
        <f t="shared" si="279"/>
        <v/>
      </c>
      <c r="M796" s="30" t="str">
        <f t="shared" si="280"/>
        <v/>
      </c>
      <c r="N796" s="31" t="str">
        <f t="shared" si="281"/>
        <v/>
      </c>
      <c r="P796" s="14">
        <f t="shared" si="264"/>
        <v>-154</v>
      </c>
      <c r="Q796" s="14"/>
      <c r="R796" s="56" t="e">
        <f t="shared" si="265"/>
        <v>#N/A</v>
      </c>
      <c r="S796" s="56" t="e">
        <f t="shared" si="266"/>
        <v>#N/A</v>
      </c>
      <c r="T796" s="98" t="e">
        <f t="shared" si="267"/>
        <v>#N/A</v>
      </c>
      <c r="U796" s="11" t="e">
        <f t="shared" si="268"/>
        <v>#N/A</v>
      </c>
      <c r="V796" s="11" t="e">
        <f t="shared" si="269"/>
        <v>#N/A</v>
      </c>
      <c r="W796" s="11" t="e">
        <f t="shared" si="270"/>
        <v>#N/A</v>
      </c>
      <c r="X796" s="11" t="e">
        <f t="shared" si="271"/>
        <v>#N/A</v>
      </c>
      <c r="Y796" s="11" t="e">
        <f t="shared" si="272"/>
        <v>#N/A</v>
      </c>
      <c r="Z796" s="11" t="e">
        <f t="shared" si="273"/>
        <v>#N/A</v>
      </c>
      <c r="AA796" s="56" t="e">
        <f t="shared" si="274"/>
        <v>#N/A</v>
      </c>
      <c r="AB796" s="56" t="e">
        <f t="shared" si="275"/>
        <v>#N/A</v>
      </c>
      <c r="AC796" s="35" t="e">
        <f t="shared" si="282"/>
        <v>#N/A</v>
      </c>
      <c r="AD796" s="35" t="e">
        <f t="shared" si="283"/>
        <v>#N/A</v>
      </c>
      <c r="AE796" s="35" t="e">
        <f t="shared" si="284"/>
        <v>#N/A</v>
      </c>
      <c r="AF796" s="35" t="e">
        <f t="shared" si="285"/>
        <v>#N/A</v>
      </c>
      <c r="AI796" s="10"/>
      <c r="AJ796" s="11"/>
      <c r="AK796" s="10"/>
      <c r="AL796" s="11"/>
      <c r="AM796" s="10"/>
      <c r="AN796" s="10"/>
      <c r="AO796" s="10"/>
      <c r="AP796" s="10"/>
      <c r="AQ796" s="10"/>
      <c r="AS796" s="10"/>
      <c r="AT796" s="11"/>
      <c r="AU796" s="11"/>
      <c r="AV796" s="11"/>
      <c r="AW796" s="11"/>
      <c r="AX796" s="11"/>
      <c r="AY796" s="11"/>
      <c r="AZ796" s="11"/>
      <c r="BA796" s="11"/>
      <c r="BC796" s="10"/>
      <c r="BD796" s="11"/>
      <c r="BE796" s="11"/>
      <c r="BF796" s="11"/>
      <c r="BG796" s="11"/>
      <c r="BH796" s="11"/>
      <c r="BI796" s="11"/>
      <c r="BJ796" s="11"/>
      <c r="BK796" s="11"/>
      <c r="BL796" s="11"/>
      <c r="BM796" s="10"/>
      <c r="BN796" s="11"/>
      <c r="BO796" s="10"/>
      <c r="BP796" s="11"/>
      <c r="BQ796" s="10"/>
      <c r="BR796" s="10"/>
      <c r="BS796" s="10"/>
      <c r="BT796" s="10"/>
      <c r="BU796" s="10"/>
      <c r="BV796" s="6"/>
      <c r="BW796" s="6"/>
      <c r="BX796" s="10"/>
      <c r="BY796" s="11"/>
      <c r="BZ796" s="11"/>
      <c r="CA796" s="11"/>
      <c r="CB796" s="11"/>
      <c r="CC796" s="11"/>
      <c r="CD796" s="11"/>
      <c r="CE796" s="11"/>
      <c r="CF796" s="11"/>
      <c r="CG796" s="6"/>
      <c r="CH796" s="10"/>
      <c r="CI796" s="11"/>
      <c r="CJ796" s="11"/>
      <c r="CK796" s="11"/>
      <c r="CL796" s="11"/>
      <c r="CM796" s="11"/>
      <c r="CN796" s="11"/>
      <c r="CO796" s="11"/>
      <c r="CP796" s="11"/>
    </row>
    <row r="797" spans="1:94" ht="15.75" x14ac:dyDescent="0.25">
      <c r="A797" s="17"/>
      <c r="B797" s="17"/>
      <c r="C797" s="24"/>
      <c r="D797" s="24"/>
      <c r="E797" s="24"/>
      <c r="F797" s="25"/>
      <c r="G797" s="25"/>
      <c r="H797" s="46"/>
      <c r="I797" s="81" t="str">
        <f t="shared" si="276"/>
        <v/>
      </c>
      <c r="J797" s="28" t="str">
        <f t="shared" si="277"/>
        <v/>
      </c>
      <c r="K797" s="29" t="str">
        <f t="shared" si="278"/>
        <v/>
      </c>
      <c r="L797" s="99" t="str">
        <f t="shared" si="279"/>
        <v/>
      </c>
      <c r="M797" s="30" t="str">
        <f t="shared" si="280"/>
        <v/>
      </c>
      <c r="N797" s="31" t="str">
        <f t="shared" si="281"/>
        <v/>
      </c>
      <c r="P797" s="14">
        <f t="shared" si="264"/>
        <v>-154</v>
      </c>
      <c r="Q797" s="14"/>
      <c r="R797" s="56" t="e">
        <f t="shared" si="265"/>
        <v>#N/A</v>
      </c>
      <c r="S797" s="56" t="e">
        <f t="shared" si="266"/>
        <v>#N/A</v>
      </c>
      <c r="T797" s="98" t="e">
        <f t="shared" si="267"/>
        <v>#N/A</v>
      </c>
      <c r="U797" s="11" t="e">
        <f t="shared" si="268"/>
        <v>#N/A</v>
      </c>
      <c r="V797" s="11" t="e">
        <f t="shared" si="269"/>
        <v>#N/A</v>
      </c>
      <c r="W797" s="11" t="e">
        <f t="shared" si="270"/>
        <v>#N/A</v>
      </c>
      <c r="X797" s="11" t="e">
        <f t="shared" si="271"/>
        <v>#N/A</v>
      </c>
      <c r="Y797" s="11" t="e">
        <f t="shared" si="272"/>
        <v>#N/A</v>
      </c>
      <c r="Z797" s="11" t="e">
        <f t="shared" si="273"/>
        <v>#N/A</v>
      </c>
      <c r="AA797" s="56" t="e">
        <f t="shared" si="274"/>
        <v>#N/A</v>
      </c>
      <c r="AB797" s="56" t="e">
        <f t="shared" si="275"/>
        <v>#N/A</v>
      </c>
      <c r="AC797" s="35" t="e">
        <f t="shared" si="282"/>
        <v>#N/A</v>
      </c>
      <c r="AD797" s="35" t="e">
        <f t="shared" si="283"/>
        <v>#N/A</v>
      </c>
      <c r="AE797" s="35" t="e">
        <f t="shared" si="284"/>
        <v>#N/A</v>
      </c>
      <c r="AF797" s="35" t="e">
        <f t="shared" si="285"/>
        <v>#N/A</v>
      </c>
      <c r="AI797" s="10"/>
      <c r="AJ797" s="11"/>
      <c r="AK797" s="10"/>
      <c r="AL797" s="11"/>
      <c r="AM797" s="10"/>
      <c r="AN797" s="10"/>
      <c r="AO797" s="10"/>
      <c r="AP797" s="10"/>
      <c r="AQ797" s="10"/>
      <c r="AS797" s="10"/>
      <c r="AT797" s="11"/>
      <c r="AU797" s="11"/>
      <c r="AV797" s="11"/>
      <c r="AW797" s="11"/>
      <c r="AX797" s="11"/>
      <c r="AY797" s="11"/>
      <c r="AZ797" s="11"/>
      <c r="BA797" s="11"/>
      <c r="BC797" s="10"/>
      <c r="BD797" s="11"/>
      <c r="BE797" s="11"/>
      <c r="BF797" s="11"/>
      <c r="BG797" s="11"/>
      <c r="BH797" s="11"/>
      <c r="BI797" s="11"/>
      <c r="BJ797" s="11"/>
      <c r="BK797" s="11"/>
      <c r="BL797" s="11"/>
      <c r="BM797" s="10"/>
      <c r="BN797" s="11"/>
      <c r="BO797" s="10"/>
      <c r="BP797" s="11"/>
      <c r="BQ797" s="10"/>
      <c r="BR797" s="10"/>
      <c r="BS797" s="10"/>
      <c r="BT797" s="10"/>
      <c r="BU797" s="10"/>
      <c r="BV797" s="6"/>
      <c r="BW797" s="6"/>
      <c r="BX797" s="10"/>
      <c r="BY797" s="11"/>
      <c r="BZ797" s="11"/>
      <c r="CA797" s="11"/>
      <c r="CB797" s="11"/>
      <c r="CC797" s="11"/>
      <c r="CD797" s="11"/>
      <c r="CE797" s="11"/>
      <c r="CF797" s="11"/>
      <c r="CG797" s="6"/>
      <c r="CH797" s="10"/>
      <c r="CI797" s="11"/>
      <c r="CJ797" s="11"/>
      <c r="CK797" s="11"/>
      <c r="CL797" s="11"/>
      <c r="CM797" s="11"/>
      <c r="CN797" s="11"/>
      <c r="CO797" s="11"/>
      <c r="CP797" s="11"/>
    </row>
    <row r="798" spans="1:94" ht="15.75" x14ac:dyDescent="0.25">
      <c r="A798" s="17"/>
      <c r="B798" s="17"/>
      <c r="C798" s="24"/>
      <c r="D798" s="24"/>
      <c r="E798" s="24"/>
      <c r="F798" s="25"/>
      <c r="G798" s="25"/>
      <c r="H798" s="46"/>
      <c r="I798" s="81" t="str">
        <f t="shared" si="276"/>
        <v/>
      </c>
      <c r="J798" s="28" t="str">
        <f t="shared" si="277"/>
        <v/>
      </c>
      <c r="K798" s="29" t="str">
        <f t="shared" si="278"/>
        <v/>
      </c>
      <c r="L798" s="99" t="str">
        <f t="shared" si="279"/>
        <v/>
      </c>
      <c r="M798" s="30" t="str">
        <f t="shared" si="280"/>
        <v/>
      </c>
      <c r="N798" s="31" t="str">
        <f t="shared" si="281"/>
        <v/>
      </c>
      <c r="P798" s="14">
        <f t="shared" si="264"/>
        <v>-154</v>
      </c>
      <c r="Q798" s="14"/>
      <c r="R798" s="56" t="e">
        <f t="shared" si="265"/>
        <v>#N/A</v>
      </c>
      <c r="S798" s="56" t="e">
        <f t="shared" si="266"/>
        <v>#N/A</v>
      </c>
      <c r="T798" s="98" t="e">
        <f t="shared" si="267"/>
        <v>#N/A</v>
      </c>
      <c r="U798" s="11" t="e">
        <f t="shared" si="268"/>
        <v>#N/A</v>
      </c>
      <c r="V798" s="11" t="e">
        <f t="shared" si="269"/>
        <v>#N/A</v>
      </c>
      <c r="W798" s="11" t="e">
        <f t="shared" si="270"/>
        <v>#N/A</v>
      </c>
      <c r="X798" s="11" t="e">
        <f t="shared" si="271"/>
        <v>#N/A</v>
      </c>
      <c r="Y798" s="11" t="e">
        <f t="shared" si="272"/>
        <v>#N/A</v>
      </c>
      <c r="Z798" s="11" t="e">
        <f t="shared" si="273"/>
        <v>#N/A</v>
      </c>
      <c r="AA798" s="56" t="e">
        <f t="shared" si="274"/>
        <v>#N/A</v>
      </c>
      <c r="AB798" s="56" t="e">
        <f t="shared" si="275"/>
        <v>#N/A</v>
      </c>
      <c r="AC798" s="35" t="e">
        <f t="shared" si="282"/>
        <v>#N/A</v>
      </c>
      <c r="AD798" s="35" t="e">
        <f t="shared" si="283"/>
        <v>#N/A</v>
      </c>
      <c r="AE798" s="35" t="e">
        <f t="shared" si="284"/>
        <v>#N/A</v>
      </c>
      <c r="AF798" s="35" t="e">
        <f t="shared" si="285"/>
        <v>#N/A</v>
      </c>
      <c r="AI798" s="10"/>
      <c r="AJ798" s="11"/>
      <c r="AK798" s="10"/>
      <c r="AL798" s="11"/>
      <c r="AM798" s="10"/>
      <c r="AN798" s="10"/>
      <c r="AO798" s="10"/>
      <c r="AP798" s="10"/>
      <c r="AQ798" s="10"/>
      <c r="AS798" s="10"/>
      <c r="AT798" s="11"/>
      <c r="AU798" s="11"/>
      <c r="AV798" s="11"/>
      <c r="AW798" s="11"/>
      <c r="AX798" s="11"/>
      <c r="AY798" s="11"/>
      <c r="AZ798" s="11"/>
      <c r="BA798" s="11"/>
      <c r="BC798" s="10"/>
      <c r="BD798" s="11"/>
      <c r="BE798" s="11"/>
      <c r="BF798" s="11"/>
      <c r="BG798" s="11"/>
      <c r="BH798" s="11"/>
      <c r="BI798" s="11"/>
      <c r="BJ798" s="11"/>
      <c r="BK798" s="11"/>
      <c r="BL798" s="11"/>
      <c r="BM798" s="10"/>
      <c r="BN798" s="11"/>
      <c r="BO798" s="10"/>
      <c r="BP798" s="11"/>
      <c r="BQ798" s="10"/>
      <c r="BR798" s="10"/>
      <c r="BS798" s="10"/>
      <c r="BT798" s="10"/>
      <c r="BU798" s="10"/>
      <c r="BV798" s="6"/>
      <c r="BW798" s="6"/>
      <c r="BX798" s="10"/>
      <c r="BY798" s="11"/>
      <c r="BZ798" s="11"/>
      <c r="CA798" s="11"/>
      <c r="CB798" s="11"/>
      <c r="CC798" s="11"/>
      <c r="CD798" s="11"/>
      <c r="CE798" s="11"/>
      <c r="CF798" s="11"/>
      <c r="CG798" s="6"/>
      <c r="CH798" s="10"/>
      <c r="CI798" s="11"/>
      <c r="CJ798" s="11"/>
      <c r="CK798" s="11"/>
      <c r="CL798" s="11"/>
      <c r="CM798" s="11"/>
      <c r="CN798" s="11"/>
      <c r="CO798" s="11"/>
      <c r="CP798" s="11"/>
    </row>
    <row r="799" spans="1:94" ht="15.75" x14ac:dyDescent="0.25">
      <c r="A799" s="17"/>
      <c r="B799" s="17"/>
      <c r="C799" s="24"/>
      <c r="D799" s="24"/>
      <c r="E799" s="24"/>
      <c r="F799" s="25"/>
      <c r="G799" s="25"/>
      <c r="H799" s="46"/>
      <c r="I799" s="81" t="str">
        <f t="shared" si="276"/>
        <v/>
      </c>
      <c r="J799" s="28" t="str">
        <f t="shared" si="277"/>
        <v/>
      </c>
      <c r="K799" s="29" t="str">
        <f t="shared" si="278"/>
        <v/>
      </c>
      <c r="L799" s="99" t="str">
        <f t="shared" si="279"/>
        <v/>
      </c>
      <c r="M799" s="30" t="str">
        <f t="shared" si="280"/>
        <v/>
      </c>
      <c r="N799" s="31" t="str">
        <f t="shared" si="281"/>
        <v/>
      </c>
      <c r="P799" s="14">
        <f t="shared" si="264"/>
        <v>-154</v>
      </c>
      <c r="Q799" s="14"/>
      <c r="R799" s="56" t="e">
        <f t="shared" si="265"/>
        <v>#N/A</v>
      </c>
      <c r="S799" s="56" t="e">
        <f t="shared" si="266"/>
        <v>#N/A</v>
      </c>
      <c r="T799" s="98" t="e">
        <f t="shared" si="267"/>
        <v>#N/A</v>
      </c>
      <c r="U799" s="11" t="e">
        <f t="shared" si="268"/>
        <v>#N/A</v>
      </c>
      <c r="V799" s="11" t="e">
        <f t="shared" si="269"/>
        <v>#N/A</v>
      </c>
      <c r="W799" s="11" t="e">
        <f t="shared" si="270"/>
        <v>#N/A</v>
      </c>
      <c r="X799" s="11" t="e">
        <f t="shared" si="271"/>
        <v>#N/A</v>
      </c>
      <c r="Y799" s="11" t="e">
        <f t="shared" si="272"/>
        <v>#N/A</v>
      </c>
      <c r="Z799" s="11" t="e">
        <f t="shared" si="273"/>
        <v>#N/A</v>
      </c>
      <c r="AA799" s="56" t="e">
        <f t="shared" si="274"/>
        <v>#N/A</v>
      </c>
      <c r="AB799" s="56" t="e">
        <f t="shared" si="275"/>
        <v>#N/A</v>
      </c>
      <c r="AC799" s="35" t="e">
        <f t="shared" si="282"/>
        <v>#N/A</v>
      </c>
      <c r="AD799" s="35" t="e">
        <f t="shared" si="283"/>
        <v>#N/A</v>
      </c>
      <c r="AE799" s="35" t="e">
        <f t="shared" si="284"/>
        <v>#N/A</v>
      </c>
      <c r="AF799" s="35" t="e">
        <f t="shared" si="285"/>
        <v>#N/A</v>
      </c>
      <c r="AI799" s="10"/>
      <c r="AJ799" s="11"/>
      <c r="AK799" s="10"/>
      <c r="AL799" s="11"/>
      <c r="AM799" s="10"/>
      <c r="AN799" s="10"/>
      <c r="AO799" s="10"/>
      <c r="AP799" s="10"/>
      <c r="AQ799" s="10"/>
      <c r="AS799" s="10"/>
      <c r="AT799" s="11"/>
      <c r="AU799" s="11"/>
      <c r="AV799" s="11"/>
      <c r="AW799" s="11"/>
      <c r="AX799" s="11"/>
      <c r="AY799" s="11"/>
      <c r="AZ799" s="11"/>
      <c r="BA799" s="11"/>
      <c r="BC799" s="10"/>
      <c r="BD799" s="11"/>
      <c r="BE799" s="11"/>
      <c r="BF799" s="11"/>
      <c r="BG799" s="11"/>
      <c r="BH799" s="11"/>
      <c r="BI799" s="11"/>
      <c r="BJ799" s="11"/>
      <c r="BK799" s="11"/>
      <c r="BL799" s="11"/>
      <c r="BM799" s="10"/>
      <c r="BN799" s="11"/>
      <c r="BO799" s="10"/>
      <c r="BP799" s="11"/>
      <c r="BQ799" s="10"/>
      <c r="BR799" s="10"/>
      <c r="BS799" s="10"/>
      <c r="BT799" s="10"/>
      <c r="BU799" s="10"/>
      <c r="BV799" s="6"/>
      <c r="BW799" s="6"/>
      <c r="BX799" s="10"/>
      <c r="BY799" s="11"/>
      <c r="BZ799" s="11"/>
      <c r="CA799" s="11"/>
      <c r="CB799" s="11"/>
      <c r="CC799" s="11"/>
      <c r="CD799" s="11"/>
      <c r="CE799" s="11"/>
      <c r="CF799" s="11"/>
      <c r="CG799" s="6"/>
      <c r="CH799" s="10"/>
      <c r="CI799" s="11"/>
      <c r="CJ799" s="11"/>
      <c r="CK799" s="11"/>
      <c r="CL799" s="11"/>
      <c r="CM799" s="11"/>
      <c r="CN799" s="11"/>
      <c r="CO799" s="11"/>
      <c r="CP799" s="11"/>
    </row>
    <row r="800" spans="1:94" ht="15.75" x14ac:dyDescent="0.25">
      <c r="A800" s="17"/>
      <c r="B800" s="17"/>
      <c r="C800" s="24"/>
      <c r="D800" s="24"/>
      <c r="E800" s="24"/>
      <c r="F800" s="25"/>
      <c r="G800" s="25"/>
      <c r="H800" s="46"/>
      <c r="I800" s="81" t="str">
        <f t="shared" si="276"/>
        <v/>
      </c>
      <c r="J800" s="28" t="str">
        <f t="shared" si="277"/>
        <v/>
      </c>
      <c r="K800" s="29" t="str">
        <f t="shared" si="278"/>
        <v/>
      </c>
      <c r="L800" s="99" t="str">
        <f t="shared" si="279"/>
        <v/>
      </c>
      <c r="M800" s="30" t="str">
        <f t="shared" si="280"/>
        <v/>
      </c>
      <c r="N800" s="31" t="str">
        <f t="shared" si="281"/>
        <v/>
      </c>
      <c r="P800" s="14">
        <f t="shared" si="264"/>
        <v>-154</v>
      </c>
      <c r="Q800" s="14"/>
      <c r="R800" s="56" t="e">
        <f t="shared" si="265"/>
        <v>#N/A</v>
      </c>
      <c r="S800" s="56" t="e">
        <f t="shared" si="266"/>
        <v>#N/A</v>
      </c>
      <c r="T800" s="98" t="e">
        <f t="shared" si="267"/>
        <v>#N/A</v>
      </c>
      <c r="U800" s="11" t="e">
        <f t="shared" si="268"/>
        <v>#N/A</v>
      </c>
      <c r="V800" s="11" t="e">
        <f t="shared" si="269"/>
        <v>#N/A</v>
      </c>
      <c r="W800" s="11" t="e">
        <f t="shared" si="270"/>
        <v>#N/A</v>
      </c>
      <c r="X800" s="11" t="e">
        <f t="shared" si="271"/>
        <v>#N/A</v>
      </c>
      <c r="Y800" s="11" t="e">
        <f t="shared" si="272"/>
        <v>#N/A</v>
      </c>
      <c r="Z800" s="11" t="e">
        <f t="shared" si="273"/>
        <v>#N/A</v>
      </c>
      <c r="AA800" s="56" t="e">
        <f t="shared" si="274"/>
        <v>#N/A</v>
      </c>
      <c r="AB800" s="56" t="e">
        <f t="shared" si="275"/>
        <v>#N/A</v>
      </c>
      <c r="AC800" s="35" t="e">
        <f t="shared" si="282"/>
        <v>#N/A</v>
      </c>
      <c r="AD800" s="35" t="e">
        <f t="shared" si="283"/>
        <v>#N/A</v>
      </c>
      <c r="AE800" s="35" t="e">
        <f t="shared" si="284"/>
        <v>#N/A</v>
      </c>
      <c r="AF800" s="35" t="e">
        <f t="shared" si="285"/>
        <v>#N/A</v>
      </c>
      <c r="AI800" s="10"/>
      <c r="AJ800" s="11"/>
      <c r="AK800" s="10"/>
      <c r="AL800" s="11"/>
      <c r="AM800" s="10"/>
      <c r="AN800" s="10"/>
      <c r="AO800" s="10"/>
      <c r="AP800" s="10"/>
      <c r="AQ800" s="10"/>
      <c r="AS800" s="10"/>
      <c r="AT800" s="11"/>
      <c r="AU800" s="11"/>
      <c r="AV800" s="11"/>
      <c r="AW800" s="11"/>
      <c r="AX800" s="11"/>
      <c r="AY800" s="11"/>
      <c r="AZ800" s="11"/>
      <c r="BA800" s="11"/>
      <c r="BC800" s="10"/>
      <c r="BD800" s="11"/>
      <c r="BE800" s="11"/>
      <c r="BF800" s="11"/>
      <c r="BG800" s="11"/>
      <c r="BH800" s="11"/>
      <c r="BI800" s="11"/>
      <c r="BJ800" s="11"/>
      <c r="BK800" s="11"/>
      <c r="BL800" s="11"/>
      <c r="BM800" s="10"/>
      <c r="BN800" s="11"/>
      <c r="BO800" s="10"/>
      <c r="BP800" s="11"/>
      <c r="BQ800" s="10"/>
      <c r="BR800" s="10"/>
      <c r="BS800" s="10"/>
      <c r="BT800" s="10"/>
      <c r="BU800" s="10"/>
      <c r="BV800" s="6"/>
      <c r="BW800" s="6"/>
      <c r="BX800" s="10"/>
      <c r="BY800" s="11"/>
      <c r="BZ800" s="11"/>
      <c r="CA800" s="11"/>
      <c r="CB800" s="11"/>
      <c r="CC800" s="11"/>
      <c r="CD800" s="11"/>
      <c r="CE800" s="11"/>
      <c r="CF800" s="11"/>
      <c r="CG800" s="6"/>
      <c r="CH800" s="10"/>
      <c r="CI800" s="11"/>
      <c r="CJ800" s="11"/>
      <c r="CK800" s="11"/>
      <c r="CL800" s="11"/>
      <c r="CM800" s="11"/>
      <c r="CN800" s="11"/>
      <c r="CO800" s="11"/>
      <c r="CP800" s="11"/>
    </row>
    <row r="801" spans="1:94" ht="15.75" x14ac:dyDescent="0.25">
      <c r="A801" s="17"/>
      <c r="B801" s="17"/>
      <c r="C801" s="24"/>
      <c r="D801" s="24"/>
      <c r="E801" s="24"/>
      <c r="F801" s="25"/>
      <c r="G801" s="25"/>
      <c r="H801" s="46"/>
      <c r="I801" s="81" t="str">
        <f t="shared" si="276"/>
        <v/>
      </c>
      <c r="J801" s="28" t="str">
        <f t="shared" si="277"/>
        <v/>
      </c>
      <c r="K801" s="29" t="str">
        <f t="shared" si="278"/>
        <v/>
      </c>
      <c r="L801" s="99" t="str">
        <f t="shared" si="279"/>
        <v/>
      </c>
      <c r="M801" s="30" t="str">
        <f t="shared" si="280"/>
        <v/>
      </c>
      <c r="N801" s="31" t="str">
        <f t="shared" si="281"/>
        <v/>
      </c>
      <c r="P801" s="14">
        <f t="shared" si="264"/>
        <v>-154</v>
      </c>
      <c r="Q801" s="14"/>
      <c r="R801" s="56" t="e">
        <f t="shared" si="265"/>
        <v>#N/A</v>
      </c>
      <c r="S801" s="56" t="e">
        <f t="shared" si="266"/>
        <v>#N/A</v>
      </c>
      <c r="T801" s="98" t="e">
        <f t="shared" si="267"/>
        <v>#N/A</v>
      </c>
      <c r="U801" s="11" t="e">
        <f t="shared" si="268"/>
        <v>#N/A</v>
      </c>
      <c r="V801" s="11" t="e">
        <f t="shared" si="269"/>
        <v>#N/A</v>
      </c>
      <c r="W801" s="11" t="e">
        <f t="shared" si="270"/>
        <v>#N/A</v>
      </c>
      <c r="X801" s="11" t="e">
        <f t="shared" si="271"/>
        <v>#N/A</v>
      </c>
      <c r="Y801" s="11" t="e">
        <f t="shared" si="272"/>
        <v>#N/A</v>
      </c>
      <c r="Z801" s="11" t="e">
        <f t="shared" si="273"/>
        <v>#N/A</v>
      </c>
      <c r="AA801" s="56" t="e">
        <f t="shared" si="274"/>
        <v>#N/A</v>
      </c>
      <c r="AB801" s="56" t="e">
        <f t="shared" si="275"/>
        <v>#N/A</v>
      </c>
      <c r="AC801" s="35" t="e">
        <f t="shared" si="282"/>
        <v>#N/A</v>
      </c>
      <c r="AD801" s="35" t="e">
        <f t="shared" si="283"/>
        <v>#N/A</v>
      </c>
      <c r="AE801" s="35" t="e">
        <f t="shared" si="284"/>
        <v>#N/A</v>
      </c>
      <c r="AF801" s="35" t="e">
        <f t="shared" si="285"/>
        <v>#N/A</v>
      </c>
      <c r="AI801" s="10"/>
      <c r="AJ801" s="11"/>
      <c r="AK801" s="10"/>
      <c r="AL801" s="11"/>
      <c r="AM801" s="10"/>
      <c r="AN801" s="10"/>
      <c r="AO801" s="10"/>
      <c r="AP801" s="10"/>
      <c r="AQ801" s="10"/>
      <c r="AS801" s="10"/>
      <c r="AT801" s="11"/>
      <c r="AU801" s="11"/>
      <c r="AV801" s="11"/>
      <c r="AW801" s="11"/>
      <c r="AX801" s="11"/>
      <c r="AY801" s="11"/>
      <c r="AZ801" s="11"/>
      <c r="BA801" s="11"/>
      <c r="BC801" s="10"/>
      <c r="BD801" s="11"/>
      <c r="BE801" s="11"/>
      <c r="BF801" s="11"/>
      <c r="BG801" s="11"/>
      <c r="BH801" s="11"/>
      <c r="BI801" s="11"/>
      <c r="BJ801" s="11"/>
      <c r="BK801" s="11"/>
      <c r="BL801" s="11"/>
      <c r="BM801" s="10"/>
      <c r="BN801" s="11"/>
      <c r="BO801" s="10"/>
      <c r="BP801" s="11"/>
      <c r="BQ801" s="10"/>
      <c r="BR801" s="10"/>
      <c r="BS801" s="10"/>
      <c r="BT801" s="10"/>
      <c r="BU801" s="10"/>
      <c r="BV801" s="6"/>
      <c r="BW801" s="6"/>
      <c r="BX801" s="10"/>
      <c r="BY801" s="11"/>
      <c r="BZ801" s="11"/>
      <c r="CA801" s="11"/>
      <c r="CB801" s="11"/>
      <c r="CC801" s="11"/>
      <c r="CD801" s="11"/>
      <c r="CE801" s="11"/>
      <c r="CF801" s="11"/>
      <c r="CG801" s="6"/>
      <c r="CH801" s="10"/>
      <c r="CI801" s="11"/>
      <c r="CJ801" s="11"/>
      <c r="CK801" s="11"/>
      <c r="CL801" s="11"/>
      <c r="CM801" s="11"/>
      <c r="CN801" s="11"/>
      <c r="CO801" s="11"/>
      <c r="CP801" s="11"/>
    </row>
    <row r="802" spans="1:94" ht="15.75" x14ac:dyDescent="0.25">
      <c r="A802" s="17"/>
      <c r="B802" s="17"/>
      <c r="C802" s="24"/>
      <c r="D802" s="24"/>
      <c r="E802" s="24"/>
      <c r="F802" s="25"/>
      <c r="G802" s="25"/>
      <c r="H802" s="46"/>
      <c r="I802" s="81" t="str">
        <f t="shared" si="276"/>
        <v/>
      </c>
      <c r="J802" s="28" t="str">
        <f t="shared" si="277"/>
        <v/>
      </c>
      <c r="K802" s="29" t="str">
        <f t="shared" si="278"/>
        <v/>
      </c>
      <c r="L802" s="99" t="str">
        <f t="shared" si="279"/>
        <v/>
      </c>
      <c r="M802" s="30" t="str">
        <f t="shared" si="280"/>
        <v/>
      </c>
      <c r="N802" s="31" t="str">
        <f t="shared" si="281"/>
        <v/>
      </c>
      <c r="P802" s="14">
        <f t="shared" si="264"/>
        <v>-154</v>
      </c>
      <c r="Q802" s="14"/>
      <c r="R802" s="56" t="e">
        <f t="shared" si="265"/>
        <v>#N/A</v>
      </c>
      <c r="S802" s="56" t="e">
        <f t="shared" si="266"/>
        <v>#N/A</v>
      </c>
      <c r="T802" s="98" t="e">
        <f t="shared" si="267"/>
        <v>#N/A</v>
      </c>
      <c r="U802" s="11" t="e">
        <f t="shared" si="268"/>
        <v>#N/A</v>
      </c>
      <c r="V802" s="11" t="e">
        <f t="shared" si="269"/>
        <v>#N/A</v>
      </c>
      <c r="W802" s="11" t="e">
        <f t="shared" si="270"/>
        <v>#N/A</v>
      </c>
      <c r="X802" s="11" t="e">
        <f t="shared" si="271"/>
        <v>#N/A</v>
      </c>
      <c r="Y802" s="11" t="e">
        <f t="shared" si="272"/>
        <v>#N/A</v>
      </c>
      <c r="Z802" s="11" t="e">
        <f t="shared" si="273"/>
        <v>#N/A</v>
      </c>
      <c r="AA802" s="56" t="e">
        <f t="shared" si="274"/>
        <v>#N/A</v>
      </c>
      <c r="AB802" s="56" t="e">
        <f t="shared" si="275"/>
        <v>#N/A</v>
      </c>
      <c r="AC802" s="35" t="e">
        <f t="shared" si="282"/>
        <v>#N/A</v>
      </c>
      <c r="AD802" s="35" t="e">
        <f t="shared" si="283"/>
        <v>#N/A</v>
      </c>
      <c r="AE802" s="35" t="e">
        <f t="shared" si="284"/>
        <v>#N/A</v>
      </c>
      <c r="AF802" s="35" t="e">
        <f t="shared" si="285"/>
        <v>#N/A</v>
      </c>
      <c r="AI802" s="10"/>
      <c r="AJ802" s="11"/>
      <c r="AK802" s="10"/>
      <c r="AL802" s="11"/>
      <c r="AM802" s="10"/>
      <c r="AN802" s="10"/>
      <c r="AO802" s="10"/>
      <c r="AP802" s="10"/>
      <c r="AQ802" s="10"/>
      <c r="AS802" s="10"/>
      <c r="AT802" s="11"/>
      <c r="AU802" s="11"/>
      <c r="AV802" s="11"/>
      <c r="AW802" s="11"/>
      <c r="AX802" s="11"/>
      <c r="AY802" s="11"/>
      <c r="AZ802" s="11"/>
      <c r="BA802" s="11"/>
      <c r="BC802" s="10"/>
      <c r="BD802" s="11"/>
      <c r="BE802" s="11"/>
      <c r="BF802" s="11"/>
      <c r="BG802" s="11"/>
      <c r="BH802" s="11"/>
      <c r="BI802" s="11"/>
      <c r="BJ802" s="11"/>
      <c r="BK802" s="11"/>
      <c r="BL802" s="11"/>
      <c r="BM802" s="10"/>
      <c r="BN802" s="11"/>
      <c r="BO802" s="10"/>
      <c r="BP802" s="11"/>
      <c r="BQ802" s="10"/>
      <c r="BR802" s="10"/>
      <c r="BS802" s="10"/>
      <c r="BT802" s="10"/>
      <c r="BU802" s="10"/>
      <c r="BV802" s="6"/>
      <c r="BW802" s="6"/>
      <c r="BX802" s="10"/>
      <c r="BY802" s="11"/>
      <c r="BZ802" s="11"/>
      <c r="CA802" s="11"/>
      <c r="CB802" s="11"/>
      <c r="CC802" s="11"/>
      <c r="CD802" s="11"/>
      <c r="CE802" s="11"/>
      <c r="CF802" s="11"/>
      <c r="CG802" s="6"/>
      <c r="CH802" s="10"/>
      <c r="CI802" s="11"/>
      <c r="CJ802" s="11"/>
      <c r="CK802" s="11"/>
      <c r="CL802" s="11"/>
      <c r="CM802" s="11"/>
      <c r="CN802" s="11"/>
      <c r="CO802" s="11"/>
      <c r="CP802" s="11"/>
    </row>
    <row r="803" spans="1:94" ht="15.75" x14ac:dyDescent="0.25">
      <c r="A803" s="17"/>
      <c r="B803" s="17"/>
      <c r="C803" s="24"/>
      <c r="D803" s="24"/>
      <c r="E803" s="24"/>
      <c r="F803" s="25"/>
      <c r="G803" s="25"/>
      <c r="H803" s="46"/>
      <c r="I803" s="81" t="str">
        <f t="shared" si="276"/>
        <v/>
      </c>
      <c r="J803" s="28" t="str">
        <f t="shared" si="277"/>
        <v/>
      </c>
      <c r="K803" s="29" t="str">
        <f t="shared" si="278"/>
        <v/>
      </c>
      <c r="L803" s="99" t="str">
        <f t="shared" si="279"/>
        <v/>
      </c>
      <c r="M803" s="30" t="str">
        <f t="shared" si="280"/>
        <v/>
      </c>
      <c r="N803" s="31" t="str">
        <f t="shared" si="281"/>
        <v/>
      </c>
      <c r="P803" s="14">
        <f t="shared" si="264"/>
        <v>-154</v>
      </c>
      <c r="Q803" s="14"/>
      <c r="R803" s="56" t="e">
        <f t="shared" si="265"/>
        <v>#N/A</v>
      </c>
      <c r="S803" s="56" t="e">
        <f t="shared" si="266"/>
        <v>#N/A</v>
      </c>
      <c r="T803" s="98" t="e">
        <f t="shared" si="267"/>
        <v>#N/A</v>
      </c>
      <c r="U803" s="11" t="e">
        <f t="shared" si="268"/>
        <v>#N/A</v>
      </c>
      <c r="V803" s="11" t="e">
        <f t="shared" si="269"/>
        <v>#N/A</v>
      </c>
      <c r="W803" s="11" t="e">
        <f t="shared" si="270"/>
        <v>#N/A</v>
      </c>
      <c r="X803" s="11" t="e">
        <f t="shared" si="271"/>
        <v>#N/A</v>
      </c>
      <c r="Y803" s="11" t="e">
        <f t="shared" si="272"/>
        <v>#N/A</v>
      </c>
      <c r="Z803" s="11" t="e">
        <f t="shared" si="273"/>
        <v>#N/A</v>
      </c>
      <c r="AA803" s="56" t="e">
        <f t="shared" si="274"/>
        <v>#N/A</v>
      </c>
      <c r="AB803" s="56" t="e">
        <f t="shared" si="275"/>
        <v>#N/A</v>
      </c>
      <c r="AC803" s="35" t="e">
        <f t="shared" si="282"/>
        <v>#N/A</v>
      </c>
      <c r="AD803" s="35" t="e">
        <f t="shared" si="283"/>
        <v>#N/A</v>
      </c>
      <c r="AE803" s="35" t="e">
        <f t="shared" si="284"/>
        <v>#N/A</v>
      </c>
      <c r="AF803" s="35" t="e">
        <f t="shared" si="285"/>
        <v>#N/A</v>
      </c>
      <c r="AI803" s="10"/>
      <c r="AJ803" s="11"/>
      <c r="AK803" s="10"/>
      <c r="AL803" s="11"/>
      <c r="AM803" s="10"/>
      <c r="AN803" s="10"/>
      <c r="AO803" s="10"/>
      <c r="AP803" s="10"/>
      <c r="AQ803" s="10"/>
      <c r="AS803" s="10"/>
      <c r="AT803" s="11"/>
      <c r="AU803" s="11"/>
      <c r="AV803" s="11"/>
      <c r="AW803" s="11"/>
      <c r="AX803" s="11"/>
      <c r="AY803" s="11"/>
      <c r="AZ803" s="11"/>
      <c r="BA803" s="11"/>
      <c r="BC803" s="10"/>
      <c r="BD803" s="11"/>
      <c r="BE803" s="11"/>
      <c r="BF803" s="11"/>
      <c r="BG803" s="11"/>
      <c r="BH803" s="11"/>
      <c r="BI803" s="11"/>
      <c r="BJ803" s="11"/>
      <c r="BK803" s="11"/>
      <c r="BL803" s="11"/>
      <c r="BM803" s="10"/>
      <c r="BN803" s="11"/>
      <c r="BO803" s="10"/>
      <c r="BP803" s="11"/>
      <c r="BQ803" s="10"/>
      <c r="BR803" s="10"/>
      <c r="BS803" s="10"/>
      <c r="BT803" s="10"/>
      <c r="BU803" s="10"/>
      <c r="BV803" s="6"/>
      <c r="BW803" s="6"/>
      <c r="BX803" s="10"/>
      <c r="BY803" s="11"/>
      <c r="BZ803" s="11"/>
      <c r="CA803" s="11"/>
      <c r="CB803" s="11"/>
      <c r="CC803" s="11"/>
      <c r="CD803" s="11"/>
      <c r="CE803" s="11"/>
      <c r="CF803" s="11"/>
      <c r="CG803" s="6"/>
      <c r="CH803" s="10"/>
      <c r="CI803" s="11"/>
      <c r="CJ803" s="11"/>
      <c r="CK803" s="11"/>
      <c r="CL803" s="11"/>
      <c r="CM803" s="11"/>
      <c r="CN803" s="11"/>
      <c r="CO803" s="11"/>
      <c r="CP803" s="11"/>
    </row>
    <row r="804" spans="1:94" ht="15.75" x14ac:dyDescent="0.25">
      <c r="A804" s="17"/>
      <c r="B804" s="17"/>
      <c r="C804" s="24"/>
      <c r="D804" s="24"/>
      <c r="E804" s="24"/>
      <c r="F804" s="25"/>
      <c r="G804" s="25"/>
      <c r="H804" s="46"/>
      <c r="I804" s="81" t="str">
        <f t="shared" si="276"/>
        <v/>
      </c>
      <c r="J804" s="28" t="str">
        <f t="shared" si="277"/>
        <v/>
      </c>
      <c r="K804" s="29" t="str">
        <f t="shared" si="278"/>
        <v/>
      </c>
      <c r="L804" s="99" t="str">
        <f t="shared" si="279"/>
        <v/>
      </c>
      <c r="M804" s="30" t="str">
        <f t="shared" si="280"/>
        <v/>
      </c>
      <c r="N804" s="31" t="str">
        <f t="shared" si="281"/>
        <v/>
      </c>
      <c r="P804" s="14">
        <f t="shared" si="264"/>
        <v>-154</v>
      </c>
      <c r="Q804" s="14"/>
      <c r="R804" s="56" t="e">
        <f t="shared" si="265"/>
        <v>#N/A</v>
      </c>
      <c r="S804" s="56" t="e">
        <f t="shared" si="266"/>
        <v>#N/A</v>
      </c>
      <c r="T804" s="98" t="e">
        <f t="shared" si="267"/>
        <v>#N/A</v>
      </c>
      <c r="U804" s="11" t="e">
        <f t="shared" si="268"/>
        <v>#N/A</v>
      </c>
      <c r="V804" s="11" t="e">
        <f t="shared" si="269"/>
        <v>#N/A</v>
      </c>
      <c r="W804" s="11" t="e">
        <f t="shared" si="270"/>
        <v>#N/A</v>
      </c>
      <c r="X804" s="11" t="e">
        <f t="shared" si="271"/>
        <v>#N/A</v>
      </c>
      <c r="Y804" s="11" t="e">
        <f t="shared" si="272"/>
        <v>#N/A</v>
      </c>
      <c r="Z804" s="11" t="e">
        <f t="shared" si="273"/>
        <v>#N/A</v>
      </c>
      <c r="AA804" s="56" t="e">
        <f t="shared" si="274"/>
        <v>#N/A</v>
      </c>
      <c r="AB804" s="56" t="e">
        <f t="shared" si="275"/>
        <v>#N/A</v>
      </c>
      <c r="AC804" s="35" t="e">
        <f t="shared" si="282"/>
        <v>#N/A</v>
      </c>
      <c r="AD804" s="35" t="e">
        <f t="shared" si="283"/>
        <v>#N/A</v>
      </c>
      <c r="AE804" s="35" t="e">
        <f t="shared" si="284"/>
        <v>#N/A</v>
      </c>
      <c r="AF804" s="35" t="e">
        <f t="shared" si="285"/>
        <v>#N/A</v>
      </c>
      <c r="AI804" s="10"/>
      <c r="AJ804" s="11"/>
      <c r="AK804" s="10"/>
      <c r="AL804" s="11"/>
      <c r="AM804" s="10"/>
      <c r="AN804" s="10"/>
      <c r="AO804" s="10"/>
      <c r="AP804" s="10"/>
      <c r="AQ804" s="10"/>
      <c r="AS804" s="10"/>
      <c r="AT804" s="11"/>
      <c r="AU804" s="11"/>
      <c r="AV804" s="11"/>
      <c r="AW804" s="11"/>
      <c r="AX804" s="11"/>
      <c r="AY804" s="11"/>
      <c r="AZ804" s="11"/>
      <c r="BA804" s="11"/>
      <c r="BC804" s="10"/>
      <c r="BD804" s="11"/>
      <c r="BE804" s="11"/>
      <c r="BF804" s="11"/>
      <c r="BG804" s="11"/>
      <c r="BH804" s="11"/>
      <c r="BI804" s="11"/>
      <c r="BJ804" s="11"/>
      <c r="BK804" s="11"/>
      <c r="BL804" s="11"/>
      <c r="BM804" s="10"/>
      <c r="BN804" s="11"/>
      <c r="BO804" s="10"/>
      <c r="BP804" s="11"/>
      <c r="BQ804" s="10"/>
      <c r="BR804" s="10"/>
      <c r="BS804" s="10"/>
      <c r="BT804" s="10"/>
      <c r="BU804" s="10"/>
      <c r="BV804" s="6"/>
      <c r="BW804" s="6"/>
      <c r="BX804" s="10"/>
      <c r="BY804" s="11"/>
      <c r="BZ804" s="11"/>
      <c r="CA804" s="11"/>
      <c r="CB804" s="11"/>
      <c r="CC804" s="11"/>
      <c r="CD804" s="11"/>
      <c r="CE804" s="11"/>
      <c r="CF804" s="11"/>
      <c r="CG804" s="6"/>
      <c r="CH804" s="10"/>
      <c r="CI804" s="11"/>
      <c r="CJ804" s="11"/>
      <c r="CK804" s="11"/>
      <c r="CL804" s="11"/>
      <c r="CM804" s="11"/>
      <c r="CN804" s="11"/>
      <c r="CO804" s="11"/>
      <c r="CP804" s="11"/>
    </row>
    <row r="805" spans="1:94" ht="15.75" x14ac:dyDescent="0.25">
      <c r="A805" s="17"/>
      <c r="B805" s="17"/>
      <c r="C805" s="24"/>
      <c r="D805" s="24"/>
      <c r="E805" s="24"/>
      <c r="F805" s="25"/>
      <c r="G805" s="25"/>
      <c r="H805" s="46"/>
      <c r="I805" s="81" t="str">
        <f t="shared" si="276"/>
        <v/>
      </c>
      <c r="J805" s="28" t="str">
        <f t="shared" si="277"/>
        <v/>
      </c>
      <c r="K805" s="29" t="str">
        <f t="shared" si="278"/>
        <v/>
      </c>
      <c r="L805" s="99" t="str">
        <f t="shared" si="279"/>
        <v/>
      </c>
      <c r="M805" s="30" t="str">
        <f t="shared" si="280"/>
        <v/>
      </c>
      <c r="N805" s="31" t="str">
        <f t="shared" si="281"/>
        <v/>
      </c>
      <c r="P805" s="14">
        <f t="shared" si="264"/>
        <v>-154</v>
      </c>
      <c r="Q805" s="14"/>
      <c r="R805" s="56" t="e">
        <f t="shared" si="265"/>
        <v>#N/A</v>
      </c>
      <c r="S805" s="56" t="e">
        <f t="shared" si="266"/>
        <v>#N/A</v>
      </c>
      <c r="T805" s="98" t="e">
        <f t="shared" si="267"/>
        <v>#N/A</v>
      </c>
      <c r="U805" s="11" t="e">
        <f t="shared" si="268"/>
        <v>#N/A</v>
      </c>
      <c r="V805" s="11" t="e">
        <f t="shared" si="269"/>
        <v>#N/A</v>
      </c>
      <c r="W805" s="11" t="e">
        <f t="shared" si="270"/>
        <v>#N/A</v>
      </c>
      <c r="X805" s="11" t="e">
        <f t="shared" si="271"/>
        <v>#N/A</v>
      </c>
      <c r="Y805" s="11" t="e">
        <f t="shared" si="272"/>
        <v>#N/A</v>
      </c>
      <c r="Z805" s="11" t="e">
        <f t="shared" si="273"/>
        <v>#N/A</v>
      </c>
      <c r="AA805" s="56" t="e">
        <f t="shared" si="274"/>
        <v>#N/A</v>
      </c>
      <c r="AB805" s="56" t="e">
        <f t="shared" si="275"/>
        <v>#N/A</v>
      </c>
      <c r="AC805" s="35" t="e">
        <f t="shared" si="282"/>
        <v>#N/A</v>
      </c>
      <c r="AD805" s="35" t="e">
        <f t="shared" si="283"/>
        <v>#N/A</v>
      </c>
      <c r="AE805" s="35" t="e">
        <f t="shared" si="284"/>
        <v>#N/A</v>
      </c>
      <c r="AF805" s="35" t="e">
        <f t="shared" si="285"/>
        <v>#N/A</v>
      </c>
      <c r="AI805" s="10"/>
      <c r="AJ805" s="11"/>
      <c r="AK805" s="10"/>
      <c r="AL805" s="11"/>
      <c r="AM805" s="10"/>
      <c r="AN805" s="10"/>
      <c r="AO805" s="10"/>
      <c r="AP805" s="10"/>
      <c r="AQ805" s="10"/>
      <c r="AS805" s="10"/>
      <c r="AT805" s="11"/>
      <c r="AU805" s="11"/>
      <c r="AV805" s="11"/>
      <c r="AW805" s="11"/>
      <c r="AX805" s="11"/>
      <c r="AY805" s="11"/>
      <c r="AZ805" s="11"/>
      <c r="BA805" s="11"/>
      <c r="BC805" s="10"/>
      <c r="BD805" s="11"/>
      <c r="BE805" s="11"/>
      <c r="BF805" s="11"/>
      <c r="BG805" s="11"/>
      <c r="BH805" s="11"/>
      <c r="BI805" s="11"/>
      <c r="BJ805" s="11"/>
      <c r="BK805" s="11"/>
      <c r="BL805" s="11"/>
      <c r="BM805" s="10"/>
      <c r="BN805" s="11"/>
      <c r="BO805" s="10"/>
      <c r="BP805" s="11"/>
      <c r="BQ805" s="10"/>
      <c r="BR805" s="10"/>
      <c r="BS805" s="10"/>
      <c r="BT805" s="10"/>
      <c r="BU805" s="10"/>
      <c r="BV805" s="6"/>
      <c r="BW805" s="6"/>
      <c r="BX805" s="10"/>
      <c r="BY805" s="11"/>
      <c r="BZ805" s="11"/>
      <c r="CA805" s="11"/>
      <c r="CB805" s="11"/>
      <c r="CC805" s="11"/>
      <c r="CD805" s="11"/>
      <c r="CE805" s="11"/>
      <c r="CF805" s="11"/>
      <c r="CG805" s="6"/>
      <c r="CH805" s="10"/>
      <c r="CI805" s="11"/>
      <c r="CJ805" s="11"/>
      <c r="CK805" s="11"/>
      <c r="CL805" s="11"/>
      <c r="CM805" s="11"/>
      <c r="CN805" s="11"/>
      <c r="CO805" s="11"/>
      <c r="CP805" s="11"/>
    </row>
    <row r="806" spans="1:94" ht="15.75" x14ac:dyDescent="0.25">
      <c r="A806" s="17"/>
      <c r="B806" s="17"/>
      <c r="C806" s="24"/>
      <c r="D806" s="24"/>
      <c r="E806" s="24"/>
      <c r="F806" s="25"/>
      <c r="G806" s="25"/>
      <c r="H806" s="46"/>
      <c r="I806" s="81" t="str">
        <f t="shared" si="276"/>
        <v/>
      </c>
      <c r="J806" s="28" t="str">
        <f t="shared" si="277"/>
        <v/>
      </c>
      <c r="K806" s="29" t="str">
        <f t="shared" si="278"/>
        <v/>
      </c>
      <c r="L806" s="99" t="str">
        <f t="shared" si="279"/>
        <v/>
      </c>
      <c r="M806" s="30" t="str">
        <f t="shared" si="280"/>
        <v/>
      </c>
      <c r="N806" s="31" t="str">
        <f t="shared" si="281"/>
        <v/>
      </c>
      <c r="P806" s="14">
        <f t="shared" si="264"/>
        <v>-154</v>
      </c>
      <c r="Q806" s="14"/>
      <c r="R806" s="56" t="e">
        <f t="shared" si="265"/>
        <v>#N/A</v>
      </c>
      <c r="S806" s="56" t="e">
        <f t="shared" si="266"/>
        <v>#N/A</v>
      </c>
      <c r="T806" s="98" t="e">
        <f t="shared" si="267"/>
        <v>#N/A</v>
      </c>
      <c r="U806" s="11" t="e">
        <f t="shared" si="268"/>
        <v>#N/A</v>
      </c>
      <c r="V806" s="11" t="e">
        <f t="shared" si="269"/>
        <v>#N/A</v>
      </c>
      <c r="W806" s="11" t="e">
        <f t="shared" si="270"/>
        <v>#N/A</v>
      </c>
      <c r="X806" s="11" t="e">
        <f t="shared" si="271"/>
        <v>#N/A</v>
      </c>
      <c r="Y806" s="11" t="e">
        <f t="shared" si="272"/>
        <v>#N/A</v>
      </c>
      <c r="Z806" s="11" t="e">
        <f t="shared" si="273"/>
        <v>#N/A</v>
      </c>
      <c r="AA806" s="56" t="e">
        <f t="shared" si="274"/>
        <v>#N/A</v>
      </c>
      <c r="AB806" s="56" t="e">
        <f t="shared" si="275"/>
        <v>#N/A</v>
      </c>
      <c r="AC806" s="35" t="e">
        <f t="shared" si="282"/>
        <v>#N/A</v>
      </c>
      <c r="AD806" s="35" t="e">
        <f t="shared" si="283"/>
        <v>#N/A</v>
      </c>
      <c r="AE806" s="35" t="e">
        <f t="shared" si="284"/>
        <v>#N/A</v>
      </c>
      <c r="AF806" s="35" t="e">
        <f t="shared" si="285"/>
        <v>#N/A</v>
      </c>
      <c r="AI806" s="10"/>
      <c r="AJ806" s="11"/>
      <c r="AK806" s="10"/>
      <c r="AL806" s="11"/>
      <c r="AM806" s="10"/>
      <c r="AN806" s="10"/>
      <c r="AO806" s="10"/>
      <c r="AP806" s="10"/>
      <c r="AQ806" s="10"/>
      <c r="AS806" s="10"/>
      <c r="AT806" s="11"/>
      <c r="AU806" s="11"/>
      <c r="AV806" s="11"/>
      <c r="AW806" s="11"/>
      <c r="AX806" s="11"/>
      <c r="AY806" s="11"/>
      <c r="AZ806" s="11"/>
      <c r="BA806" s="11"/>
      <c r="BC806" s="10"/>
      <c r="BD806" s="11"/>
      <c r="BE806" s="11"/>
      <c r="BF806" s="11"/>
      <c r="BG806" s="11"/>
      <c r="BH806" s="11"/>
      <c r="BI806" s="11"/>
      <c r="BJ806" s="11"/>
      <c r="BK806" s="11"/>
      <c r="BL806" s="11"/>
      <c r="BM806" s="10"/>
      <c r="BN806" s="11"/>
      <c r="BO806" s="10"/>
      <c r="BP806" s="11"/>
      <c r="BQ806" s="10"/>
      <c r="BR806" s="10"/>
      <c r="BS806" s="10"/>
      <c r="BT806" s="10"/>
      <c r="BU806" s="10"/>
      <c r="BV806" s="6"/>
      <c r="BW806" s="6"/>
      <c r="BX806" s="10"/>
      <c r="BY806" s="11"/>
      <c r="BZ806" s="11"/>
      <c r="CA806" s="11"/>
      <c r="CB806" s="11"/>
      <c r="CC806" s="11"/>
      <c r="CD806" s="11"/>
      <c r="CE806" s="11"/>
      <c r="CF806" s="11"/>
      <c r="CG806" s="6"/>
      <c r="CH806" s="10"/>
      <c r="CI806" s="11"/>
      <c r="CJ806" s="11"/>
      <c r="CK806" s="11"/>
      <c r="CL806" s="11"/>
      <c r="CM806" s="11"/>
      <c r="CN806" s="11"/>
      <c r="CO806" s="11"/>
      <c r="CP806" s="11"/>
    </row>
    <row r="807" spans="1:94" ht="15.75" x14ac:dyDescent="0.25">
      <c r="A807" s="17"/>
      <c r="B807" s="17"/>
      <c r="C807" s="24"/>
      <c r="D807" s="24"/>
      <c r="E807" s="24"/>
      <c r="F807" s="25"/>
      <c r="G807" s="25"/>
      <c r="H807" s="46"/>
      <c r="I807" s="81" t="str">
        <f t="shared" si="276"/>
        <v/>
      </c>
      <c r="J807" s="28" t="str">
        <f t="shared" si="277"/>
        <v/>
      </c>
      <c r="K807" s="29" t="str">
        <f t="shared" si="278"/>
        <v/>
      </c>
      <c r="L807" s="99" t="str">
        <f t="shared" si="279"/>
        <v/>
      </c>
      <c r="M807" s="30" t="str">
        <f t="shared" si="280"/>
        <v/>
      </c>
      <c r="N807" s="31" t="str">
        <f t="shared" si="281"/>
        <v/>
      </c>
      <c r="P807" s="14">
        <f t="shared" si="264"/>
        <v>-154</v>
      </c>
      <c r="Q807" s="14"/>
      <c r="R807" s="56" t="e">
        <f t="shared" si="265"/>
        <v>#N/A</v>
      </c>
      <c r="S807" s="56" t="e">
        <f t="shared" si="266"/>
        <v>#N/A</v>
      </c>
      <c r="T807" s="98" t="e">
        <f t="shared" si="267"/>
        <v>#N/A</v>
      </c>
      <c r="U807" s="11" t="e">
        <f t="shared" si="268"/>
        <v>#N/A</v>
      </c>
      <c r="V807" s="11" t="e">
        <f t="shared" si="269"/>
        <v>#N/A</v>
      </c>
      <c r="W807" s="11" t="e">
        <f t="shared" si="270"/>
        <v>#N/A</v>
      </c>
      <c r="X807" s="11" t="e">
        <f t="shared" si="271"/>
        <v>#N/A</v>
      </c>
      <c r="Y807" s="11" t="e">
        <f t="shared" si="272"/>
        <v>#N/A</v>
      </c>
      <c r="Z807" s="11" t="e">
        <f t="shared" si="273"/>
        <v>#N/A</v>
      </c>
      <c r="AA807" s="56" t="e">
        <f t="shared" si="274"/>
        <v>#N/A</v>
      </c>
      <c r="AB807" s="56" t="e">
        <f t="shared" si="275"/>
        <v>#N/A</v>
      </c>
      <c r="AC807" s="35" t="e">
        <f t="shared" si="282"/>
        <v>#N/A</v>
      </c>
      <c r="AD807" s="35" t="e">
        <f t="shared" si="283"/>
        <v>#N/A</v>
      </c>
      <c r="AE807" s="35" t="e">
        <f t="shared" si="284"/>
        <v>#N/A</v>
      </c>
      <c r="AF807" s="35" t="e">
        <f t="shared" si="285"/>
        <v>#N/A</v>
      </c>
      <c r="AI807" s="10"/>
      <c r="AJ807" s="11"/>
      <c r="AK807" s="10"/>
      <c r="AL807" s="11"/>
      <c r="AM807" s="10"/>
      <c r="AN807" s="10"/>
      <c r="AO807" s="10"/>
      <c r="AP807" s="10"/>
      <c r="AQ807" s="10"/>
      <c r="AS807" s="10"/>
      <c r="AT807" s="11"/>
      <c r="AU807" s="11"/>
      <c r="AV807" s="11"/>
      <c r="AW807" s="11"/>
      <c r="AX807" s="11"/>
      <c r="AY807" s="11"/>
      <c r="AZ807" s="11"/>
      <c r="BA807" s="11"/>
      <c r="BC807" s="10"/>
      <c r="BD807" s="11"/>
      <c r="BE807" s="11"/>
      <c r="BF807" s="11"/>
      <c r="BG807" s="11"/>
      <c r="BH807" s="11"/>
      <c r="BI807" s="11"/>
      <c r="BJ807" s="11"/>
      <c r="BK807" s="11"/>
      <c r="BL807" s="11"/>
      <c r="BM807" s="10"/>
      <c r="BN807" s="11"/>
      <c r="BO807" s="10"/>
      <c r="BP807" s="11"/>
      <c r="BQ807" s="10"/>
      <c r="BR807" s="10"/>
      <c r="BS807" s="10"/>
      <c r="BT807" s="10"/>
      <c r="BU807" s="10"/>
      <c r="BV807" s="6"/>
      <c r="BW807" s="6"/>
      <c r="BX807" s="10"/>
      <c r="BY807" s="11"/>
      <c r="BZ807" s="11"/>
      <c r="CA807" s="11"/>
      <c r="CB807" s="11"/>
      <c r="CC807" s="11"/>
      <c r="CD807" s="11"/>
      <c r="CE807" s="11"/>
      <c r="CF807" s="11"/>
      <c r="CG807" s="6"/>
      <c r="CH807" s="10"/>
      <c r="CI807" s="11"/>
      <c r="CJ807" s="11"/>
      <c r="CK807" s="11"/>
      <c r="CL807" s="11"/>
      <c r="CM807" s="11"/>
      <c r="CN807" s="11"/>
      <c r="CO807" s="11"/>
      <c r="CP807" s="11"/>
    </row>
    <row r="808" spans="1:94" ht="15.75" x14ac:dyDescent="0.25">
      <c r="A808" s="17"/>
      <c r="B808" s="17"/>
      <c r="C808" s="24"/>
      <c r="D808" s="24"/>
      <c r="E808" s="24"/>
      <c r="F808" s="25"/>
      <c r="G808" s="25"/>
      <c r="H808" s="46"/>
      <c r="I808" s="81" t="str">
        <f t="shared" si="276"/>
        <v/>
      </c>
      <c r="J808" s="28" t="str">
        <f t="shared" si="277"/>
        <v/>
      </c>
      <c r="K808" s="29" t="str">
        <f t="shared" si="278"/>
        <v/>
      </c>
      <c r="L808" s="99" t="str">
        <f t="shared" si="279"/>
        <v/>
      </c>
      <c r="M808" s="30" t="str">
        <f t="shared" si="280"/>
        <v/>
      </c>
      <c r="N808" s="31" t="str">
        <f t="shared" si="281"/>
        <v/>
      </c>
      <c r="P808" s="14">
        <f t="shared" si="264"/>
        <v>-154</v>
      </c>
      <c r="Q808" s="14"/>
      <c r="R808" s="56" t="e">
        <f t="shared" si="265"/>
        <v>#N/A</v>
      </c>
      <c r="S808" s="56" t="e">
        <f t="shared" si="266"/>
        <v>#N/A</v>
      </c>
      <c r="T808" s="98" t="e">
        <f t="shared" si="267"/>
        <v>#N/A</v>
      </c>
      <c r="U808" s="11" t="e">
        <f t="shared" si="268"/>
        <v>#N/A</v>
      </c>
      <c r="V808" s="11" t="e">
        <f t="shared" si="269"/>
        <v>#N/A</v>
      </c>
      <c r="W808" s="11" t="e">
        <f t="shared" si="270"/>
        <v>#N/A</v>
      </c>
      <c r="X808" s="11" t="e">
        <f t="shared" si="271"/>
        <v>#N/A</v>
      </c>
      <c r="Y808" s="11" t="e">
        <f t="shared" si="272"/>
        <v>#N/A</v>
      </c>
      <c r="Z808" s="11" t="e">
        <f t="shared" si="273"/>
        <v>#N/A</v>
      </c>
      <c r="AA808" s="56" t="e">
        <f t="shared" si="274"/>
        <v>#N/A</v>
      </c>
      <c r="AB808" s="56" t="e">
        <f t="shared" si="275"/>
        <v>#N/A</v>
      </c>
      <c r="AC808" s="35" t="e">
        <f t="shared" si="282"/>
        <v>#N/A</v>
      </c>
      <c r="AD808" s="35" t="e">
        <f t="shared" si="283"/>
        <v>#N/A</v>
      </c>
      <c r="AE808" s="35" t="e">
        <f t="shared" si="284"/>
        <v>#N/A</v>
      </c>
      <c r="AF808" s="35" t="e">
        <f t="shared" si="285"/>
        <v>#N/A</v>
      </c>
      <c r="AI808" s="10"/>
      <c r="AJ808" s="11"/>
      <c r="AK808" s="10"/>
      <c r="AL808" s="11"/>
      <c r="AM808" s="10"/>
      <c r="AN808" s="10"/>
      <c r="AO808" s="10"/>
      <c r="AP808" s="10"/>
      <c r="AQ808" s="10"/>
      <c r="AS808" s="10"/>
      <c r="AT808" s="11"/>
      <c r="AU808" s="11"/>
      <c r="AV808" s="11"/>
      <c r="AW808" s="11"/>
      <c r="AX808" s="11"/>
      <c r="AY808" s="11"/>
      <c r="AZ808" s="11"/>
      <c r="BA808" s="11"/>
      <c r="BC808" s="10"/>
      <c r="BD808" s="11"/>
      <c r="BE808" s="11"/>
      <c r="BF808" s="11"/>
      <c r="BG808" s="11"/>
      <c r="BH808" s="11"/>
      <c r="BI808" s="11"/>
      <c r="BJ808" s="11"/>
      <c r="BK808" s="11"/>
      <c r="BL808" s="11"/>
      <c r="BM808" s="10"/>
      <c r="BN808" s="11"/>
      <c r="BO808" s="10"/>
      <c r="BP808" s="11"/>
      <c r="BQ808" s="10"/>
      <c r="BR808" s="10"/>
      <c r="BS808" s="10"/>
      <c r="BT808" s="10"/>
      <c r="BU808" s="10"/>
      <c r="BV808" s="6"/>
      <c r="BW808" s="6"/>
      <c r="BX808" s="10"/>
      <c r="BY808" s="11"/>
      <c r="BZ808" s="11"/>
      <c r="CA808" s="11"/>
      <c r="CB808" s="11"/>
      <c r="CC808" s="11"/>
      <c r="CD808" s="11"/>
      <c r="CE808" s="11"/>
      <c r="CF808" s="11"/>
      <c r="CG808" s="6"/>
      <c r="CH808" s="10"/>
      <c r="CI808" s="11"/>
      <c r="CJ808" s="11"/>
      <c r="CK808" s="11"/>
      <c r="CL808" s="11"/>
      <c r="CM808" s="11"/>
      <c r="CN808" s="11"/>
      <c r="CO808" s="11"/>
      <c r="CP808" s="11"/>
    </row>
    <row r="809" spans="1:94" ht="15.75" x14ac:dyDescent="0.25">
      <c r="A809" s="17"/>
      <c r="B809" s="17"/>
      <c r="C809" s="24"/>
      <c r="D809" s="24"/>
      <c r="E809" s="24"/>
      <c r="F809" s="25"/>
      <c r="G809" s="25"/>
      <c r="H809" s="46"/>
      <c r="I809" s="81" t="str">
        <f t="shared" si="276"/>
        <v/>
      </c>
      <c r="J809" s="28" t="str">
        <f t="shared" si="277"/>
        <v/>
      </c>
      <c r="K809" s="29" t="str">
        <f t="shared" si="278"/>
        <v/>
      </c>
      <c r="L809" s="99" t="str">
        <f t="shared" si="279"/>
        <v/>
      </c>
      <c r="M809" s="30" t="str">
        <f t="shared" si="280"/>
        <v/>
      </c>
      <c r="N809" s="31" t="str">
        <f t="shared" si="281"/>
        <v/>
      </c>
      <c r="P809" s="14">
        <f t="shared" si="264"/>
        <v>-154</v>
      </c>
      <c r="Q809" s="14"/>
      <c r="R809" s="56" t="e">
        <f t="shared" si="265"/>
        <v>#N/A</v>
      </c>
      <c r="S809" s="56" t="e">
        <f t="shared" si="266"/>
        <v>#N/A</v>
      </c>
      <c r="T809" s="98" t="e">
        <f t="shared" si="267"/>
        <v>#N/A</v>
      </c>
      <c r="U809" s="11" t="e">
        <f t="shared" si="268"/>
        <v>#N/A</v>
      </c>
      <c r="V809" s="11" t="e">
        <f t="shared" si="269"/>
        <v>#N/A</v>
      </c>
      <c r="W809" s="11" t="e">
        <f t="shared" si="270"/>
        <v>#N/A</v>
      </c>
      <c r="X809" s="11" t="e">
        <f t="shared" si="271"/>
        <v>#N/A</v>
      </c>
      <c r="Y809" s="11" t="e">
        <f t="shared" si="272"/>
        <v>#N/A</v>
      </c>
      <c r="Z809" s="11" t="e">
        <f t="shared" si="273"/>
        <v>#N/A</v>
      </c>
      <c r="AA809" s="56" t="e">
        <f t="shared" si="274"/>
        <v>#N/A</v>
      </c>
      <c r="AB809" s="56" t="e">
        <f t="shared" si="275"/>
        <v>#N/A</v>
      </c>
      <c r="AC809" s="35" t="e">
        <f t="shared" si="282"/>
        <v>#N/A</v>
      </c>
      <c r="AD809" s="35" t="e">
        <f t="shared" si="283"/>
        <v>#N/A</v>
      </c>
      <c r="AE809" s="35" t="e">
        <f t="shared" si="284"/>
        <v>#N/A</v>
      </c>
      <c r="AF809" s="35" t="e">
        <f t="shared" si="285"/>
        <v>#N/A</v>
      </c>
      <c r="AI809" s="10"/>
      <c r="AJ809" s="11"/>
      <c r="AK809" s="10"/>
      <c r="AL809" s="11"/>
      <c r="AM809" s="10"/>
      <c r="AN809" s="10"/>
      <c r="AO809" s="10"/>
      <c r="AP809" s="10"/>
      <c r="AQ809" s="10"/>
      <c r="AS809" s="10"/>
      <c r="AT809" s="11"/>
      <c r="AU809" s="11"/>
      <c r="AV809" s="11"/>
      <c r="AW809" s="11"/>
      <c r="AX809" s="11"/>
      <c r="AY809" s="11"/>
      <c r="AZ809" s="11"/>
      <c r="BA809" s="11"/>
      <c r="BC809" s="10"/>
      <c r="BD809" s="11"/>
      <c r="BE809" s="11"/>
      <c r="BF809" s="11"/>
      <c r="BG809" s="11"/>
      <c r="BH809" s="11"/>
      <c r="BI809" s="11"/>
      <c r="BJ809" s="11"/>
      <c r="BK809" s="11"/>
      <c r="BL809" s="11"/>
      <c r="BM809" s="10"/>
      <c r="BN809" s="11"/>
      <c r="BO809" s="10"/>
      <c r="BP809" s="11"/>
      <c r="BQ809" s="10"/>
      <c r="BR809" s="10"/>
      <c r="BS809" s="10"/>
      <c r="BT809" s="10"/>
      <c r="BU809" s="10"/>
      <c r="BV809" s="6"/>
      <c r="BW809" s="6"/>
      <c r="BX809" s="10"/>
      <c r="BY809" s="11"/>
      <c r="BZ809" s="11"/>
      <c r="CA809" s="11"/>
      <c r="CB809" s="11"/>
      <c r="CC809" s="11"/>
      <c r="CD809" s="11"/>
      <c r="CE809" s="11"/>
      <c r="CF809" s="11"/>
      <c r="CG809" s="6"/>
      <c r="CH809" s="10"/>
      <c r="CI809" s="11"/>
      <c r="CJ809" s="11"/>
      <c r="CK809" s="11"/>
      <c r="CL809" s="11"/>
      <c r="CM809" s="11"/>
      <c r="CN809" s="11"/>
      <c r="CO809" s="11"/>
      <c r="CP809" s="11"/>
    </row>
    <row r="810" spans="1:94" ht="15.75" x14ac:dyDescent="0.25">
      <c r="A810" s="17"/>
      <c r="B810" s="17"/>
      <c r="C810" s="24"/>
      <c r="D810" s="24"/>
      <c r="E810" s="24"/>
      <c r="F810" s="25"/>
      <c r="G810" s="25"/>
      <c r="H810" s="46"/>
      <c r="I810" s="81" t="str">
        <f t="shared" si="276"/>
        <v/>
      </c>
      <c r="J810" s="28" t="str">
        <f t="shared" si="277"/>
        <v/>
      </c>
      <c r="K810" s="29" t="str">
        <f t="shared" si="278"/>
        <v/>
      </c>
      <c r="L810" s="99" t="str">
        <f t="shared" si="279"/>
        <v/>
      </c>
      <c r="M810" s="30" t="str">
        <f t="shared" si="280"/>
        <v/>
      </c>
      <c r="N810" s="31" t="str">
        <f t="shared" si="281"/>
        <v/>
      </c>
      <c r="P810" s="14">
        <f t="shared" si="264"/>
        <v>-154</v>
      </c>
      <c r="Q810" s="14"/>
      <c r="R810" s="56" t="e">
        <f t="shared" si="265"/>
        <v>#N/A</v>
      </c>
      <c r="S810" s="56" t="e">
        <f t="shared" si="266"/>
        <v>#N/A</v>
      </c>
      <c r="T810" s="98" t="e">
        <f t="shared" si="267"/>
        <v>#N/A</v>
      </c>
      <c r="U810" s="11" t="e">
        <f t="shared" si="268"/>
        <v>#N/A</v>
      </c>
      <c r="V810" s="11" t="e">
        <f t="shared" si="269"/>
        <v>#N/A</v>
      </c>
      <c r="W810" s="11" t="e">
        <f t="shared" si="270"/>
        <v>#N/A</v>
      </c>
      <c r="X810" s="11" t="e">
        <f t="shared" si="271"/>
        <v>#N/A</v>
      </c>
      <c r="Y810" s="11" t="e">
        <f t="shared" si="272"/>
        <v>#N/A</v>
      </c>
      <c r="Z810" s="11" t="e">
        <f t="shared" si="273"/>
        <v>#N/A</v>
      </c>
      <c r="AA810" s="56" t="e">
        <f t="shared" si="274"/>
        <v>#N/A</v>
      </c>
      <c r="AB810" s="56" t="e">
        <f t="shared" si="275"/>
        <v>#N/A</v>
      </c>
      <c r="AC810" s="35" t="e">
        <f t="shared" si="282"/>
        <v>#N/A</v>
      </c>
      <c r="AD810" s="35" t="e">
        <f t="shared" si="283"/>
        <v>#N/A</v>
      </c>
      <c r="AE810" s="35" t="e">
        <f t="shared" si="284"/>
        <v>#N/A</v>
      </c>
      <c r="AF810" s="35" t="e">
        <f t="shared" si="285"/>
        <v>#N/A</v>
      </c>
      <c r="AI810" s="10"/>
      <c r="AJ810" s="11"/>
      <c r="AK810" s="10"/>
      <c r="AL810" s="11"/>
      <c r="AM810" s="10"/>
      <c r="AN810" s="10"/>
      <c r="AO810" s="10"/>
      <c r="AP810" s="10"/>
      <c r="AQ810" s="10"/>
      <c r="AS810" s="10"/>
      <c r="AT810" s="11"/>
      <c r="AU810" s="11"/>
      <c r="AV810" s="11"/>
      <c r="AW810" s="11"/>
      <c r="AX810" s="11"/>
      <c r="AY810" s="11"/>
      <c r="AZ810" s="11"/>
      <c r="BA810" s="11"/>
      <c r="BC810" s="10"/>
      <c r="BD810" s="11"/>
      <c r="BE810" s="11"/>
      <c r="BF810" s="11"/>
      <c r="BG810" s="11"/>
      <c r="BH810" s="11"/>
      <c r="BI810" s="11"/>
      <c r="BJ810" s="11"/>
      <c r="BK810" s="11"/>
      <c r="BL810" s="11"/>
      <c r="BM810" s="10"/>
      <c r="BN810" s="11"/>
      <c r="BO810" s="10"/>
      <c r="BP810" s="11"/>
      <c r="BQ810" s="10"/>
      <c r="BR810" s="10"/>
      <c r="BS810" s="10"/>
      <c r="BT810" s="10"/>
      <c r="BU810" s="10"/>
      <c r="BV810" s="6"/>
      <c r="BW810" s="6"/>
      <c r="BX810" s="10"/>
      <c r="BY810" s="11"/>
      <c r="BZ810" s="11"/>
      <c r="CA810" s="11"/>
      <c r="CB810" s="11"/>
      <c r="CC810" s="11"/>
      <c r="CD810" s="11"/>
      <c r="CE810" s="11"/>
      <c r="CF810" s="11"/>
      <c r="CG810" s="6"/>
      <c r="CH810" s="10"/>
      <c r="CI810" s="11"/>
      <c r="CJ810" s="11"/>
      <c r="CK810" s="11"/>
      <c r="CL810" s="11"/>
      <c r="CM810" s="11"/>
      <c r="CN810" s="11"/>
      <c r="CO810" s="11"/>
      <c r="CP810" s="11"/>
    </row>
    <row r="811" spans="1:94" ht="15.75" x14ac:dyDescent="0.25">
      <c r="A811" s="17"/>
      <c r="B811" s="17"/>
      <c r="C811" s="24"/>
      <c r="D811" s="24"/>
      <c r="E811" s="24"/>
      <c r="F811" s="25"/>
      <c r="G811" s="25"/>
      <c r="H811" s="46"/>
      <c r="I811" s="81" t="str">
        <f t="shared" si="276"/>
        <v/>
      </c>
      <c r="J811" s="28" t="str">
        <f t="shared" si="277"/>
        <v/>
      </c>
      <c r="K811" s="29" t="str">
        <f t="shared" si="278"/>
        <v/>
      </c>
      <c r="L811" s="99" t="str">
        <f t="shared" si="279"/>
        <v/>
      </c>
      <c r="M811" s="30" t="str">
        <f t="shared" si="280"/>
        <v/>
      </c>
      <c r="N811" s="31" t="str">
        <f t="shared" si="281"/>
        <v/>
      </c>
      <c r="P811" s="14">
        <f t="shared" si="264"/>
        <v>-154</v>
      </c>
      <c r="Q811" s="14"/>
      <c r="R811" s="56" t="e">
        <f t="shared" si="265"/>
        <v>#N/A</v>
      </c>
      <c r="S811" s="56" t="e">
        <f t="shared" si="266"/>
        <v>#N/A</v>
      </c>
      <c r="T811" s="98" t="e">
        <f t="shared" si="267"/>
        <v>#N/A</v>
      </c>
      <c r="U811" s="11" t="e">
        <f t="shared" si="268"/>
        <v>#N/A</v>
      </c>
      <c r="V811" s="11" t="e">
        <f t="shared" si="269"/>
        <v>#N/A</v>
      </c>
      <c r="W811" s="11" t="e">
        <f t="shared" si="270"/>
        <v>#N/A</v>
      </c>
      <c r="X811" s="11" t="e">
        <f t="shared" si="271"/>
        <v>#N/A</v>
      </c>
      <c r="Y811" s="11" t="e">
        <f t="shared" si="272"/>
        <v>#N/A</v>
      </c>
      <c r="Z811" s="11" t="e">
        <f t="shared" si="273"/>
        <v>#N/A</v>
      </c>
      <c r="AA811" s="56" t="e">
        <f t="shared" si="274"/>
        <v>#N/A</v>
      </c>
      <c r="AB811" s="56" t="e">
        <f t="shared" si="275"/>
        <v>#N/A</v>
      </c>
      <c r="AC811" s="35" t="e">
        <f t="shared" si="282"/>
        <v>#N/A</v>
      </c>
      <c r="AD811" s="35" t="e">
        <f t="shared" si="283"/>
        <v>#N/A</v>
      </c>
      <c r="AE811" s="35" t="e">
        <f t="shared" si="284"/>
        <v>#N/A</v>
      </c>
      <c r="AF811" s="35" t="e">
        <f t="shared" si="285"/>
        <v>#N/A</v>
      </c>
      <c r="AI811" s="10"/>
      <c r="AJ811" s="11"/>
      <c r="AK811" s="10"/>
      <c r="AL811" s="11"/>
      <c r="AM811" s="10"/>
      <c r="AN811" s="10"/>
      <c r="AO811" s="10"/>
      <c r="AP811" s="10"/>
      <c r="AQ811" s="10"/>
      <c r="AS811" s="10"/>
      <c r="AT811" s="11"/>
      <c r="AU811" s="11"/>
      <c r="AV811" s="11"/>
      <c r="AW811" s="11"/>
      <c r="AX811" s="11"/>
      <c r="AY811" s="11"/>
      <c r="AZ811" s="11"/>
      <c r="BA811" s="11"/>
      <c r="BC811" s="10"/>
      <c r="BD811" s="11"/>
      <c r="BE811" s="11"/>
      <c r="BF811" s="11"/>
      <c r="BG811" s="11"/>
      <c r="BH811" s="11"/>
      <c r="BI811" s="11"/>
      <c r="BJ811" s="11"/>
      <c r="BK811" s="11"/>
      <c r="BL811" s="11"/>
      <c r="BM811" s="10"/>
      <c r="BN811" s="11"/>
      <c r="BO811" s="10"/>
      <c r="BP811" s="11"/>
      <c r="BQ811" s="10"/>
      <c r="BR811" s="10"/>
      <c r="BS811" s="10"/>
      <c r="BT811" s="10"/>
      <c r="BU811" s="10"/>
      <c r="BV811" s="6"/>
      <c r="BW811" s="6"/>
      <c r="BX811" s="10"/>
      <c r="BY811" s="11"/>
      <c r="BZ811" s="11"/>
      <c r="CA811" s="11"/>
      <c r="CB811" s="11"/>
      <c r="CC811" s="11"/>
      <c r="CD811" s="11"/>
      <c r="CE811" s="11"/>
      <c r="CF811" s="11"/>
      <c r="CG811" s="6"/>
      <c r="CH811" s="10"/>
      <c r="CI811" s="11"/>
      <c r="CJ811" s="11"/>
      <c r="CK811" s="11"/>
      <c r="CL811" s="11"/>
      <c r="CM811" s="11"/>
      <c r="CN811" s="11"/>
      <c r="CO811" s="11"/>
      <c r="CP811" s="11"/>
    </row>
    <row r="812" spans="1:94" ht="15.75" x14ac:dyDescent="0.25">
      <c r="A812" s="17"/>
      <c r="B812" s="17"/>
      <c r="C812" s="24"/>
      <c r="D812" s="24"/>
      <c r="E812" s="24"/>
      <c r="F812" s="25"/>
      <c r="G812" s="25"/>
      <c r="H812" s="46"/>
      <c r="I812" s="81" t="str">
        <f t="shared" si="276"/>
        <v/>
      </c>
      <c r="J812" s="28" t="str">
        <f t="shared" si="277"/>
        <v/>
      </c>
      <c r="K812" s="29" t="str">
        <f t="shared" si="278"/>
        <v/>
      </c>
      <c r="L812" s="99" t="str">
        <f t="shared" si="279"/>
        <v/>
      </c>
      <c r="M812" s="30" t="str">
        <f t="shared" si="280"/>
        <v/>
      </c>
      <c r="N812" s="31" t="str">
        <f t="shared" si="281"/>
        <v/>
      </c>
      <c r="P812" s="14">
        <f t="shared" si="264"/>
        <v>-154</v>
      </c>
      <c r="Q812" s="14"/>
      <c r="R812" s="56" t="e">
        <f t="shared" si="265"/>
        <v>#N/A</v>
      </c>
      <c r="S812" s="56" t="e">
        <f t="shared" si="266"/>
        <v>#N/A</v>
      </c>
      <c r="T812" s="98" t="e">
        <f t="shared" si="267"/>
        <v>#N/A</v>
      </c>
      <c r="U812" s="11" t="e">
        <f t="shared" si="268"/>
        <v>#N/A</v>
      </c>
      <c r="V812" s="11" t="e">
        <f t="shared" si="269"/>
        <v>#N/A</v>
      </c>
      <c r="W812" s="11" t="e">
        <f t="shared" si="270"/>
        <v>#N/A</v>
      </c>
      <c r="X812" s="11" t="e">
        <f t="shared" si="271"/>
        <v>#N/A</v>
      </c>
      <c r="Y812" s="11" t="e">
        <f t="shared" si="272"/>
        <v>#N/A</v>
      </c>
      <c r="Z812" s="11" t="e">
        <f t="shared" si="273"/>
        <v>#N/A</v>
      </c>
      <c r="AA812" s="56" t="e">
        <f t="shared" si="274"/>
        <v>#N/A</v>
      </c>
      <c r="AB812" s="56" t="e">
        <f t="shared" si="275"/>
        <v>#N/A</v>
      </c>
      <c r="AC812" s="35" t="e">
        <f t="shared" si="282"/>
        <v>#N/A</v>
      </c>
      <c r="AD812" s="35" t="e">
        <f t="shared" si="283"/>
        <v>#N/A</v>
      </c>
      <c r="AE812" s="35" t="e">
        <f t="shared" si="284"/>
        <v>#N/A</v>
      </c>
      <c r="AF812" s="35" t="e">
        <f t="shared" si="285"/>
        <v>#N/A</v>
      </c>
      <c r="AI812" s="10"/>
      <c r="AJ812" s="11"/>
      <c r="AK812" s="10"/>
      <c r="AL812" s="11"/>
      <c r="AM812" s="10"/>
      <c r="AN812" s="10"/>
      <c r="AO812" s="10"/>
      <c r="AP812" s="10"/>
      <c r="AQ812" s="10"/>
      <c r="AS812" s="10"/>
      <c r="AT812" s="11"/>
      <c r="AU812" s="11"/>
      <c r="AV812" s="11"/>
      <c r="AW812" s="11"/>
      <c r="AX812" s="11"/>
      <c r="AY812" s="11"/>
      <c r="AZ812" s="11"/>
      <c r="BA812" s="11"/>
      <c r="BC812" s="10"/>
      <c r="BD812" s="11"/>
      <c r="BE812" s="11"/>
      <c r="BF812" s="11"/>
      <c r="BG812" s="11"/>
      <c r="BH812" s="11"/>
      <c r="BI812" s="11"/>
      <c r="BJ812" s="11"/>
      <c r="BK812" s="11"/>
      <c r="BL812" s="11"/>
      <c r="BM812" s="10"/>
      <c r="BN812" s="11"/>
      <c r="BO812" s="10"/>
      <c r="BP812" s="11"/>
      <c r="BQ812" s="10"/>
      <c r="BR812" s="10"/>
      <c r="BS812" s="10"/>
      <c r="BT812" s="10"/>
      <c r="BU812" s="10"/>
      <c r="BV812" s="6"/>
      <c r="BW812" s="6"/>
      <c r="BX812" s="10"/>
      <c r="BY812" s="11"/>
      <c r="BZ812" s="11"/>
      <c r="CA812" s="11"/>
      <c r="CB812" s="11"/>
      <c r="CC812" s="11"/>
      <c r="CD812" s="11"/>
      <c r="CE812" s="11"/>
      <c r="CF812" s="11"/>
      <c r="CG812" s="6"/>
      <c r="CH812" s="10"/>
      <c r="CI812" s="11"/>
      <c r="CJ812" s="11"/>
      <c r="CK812" s="11"/>
      <c r="CL812" s="11"/>
      <c r="CM812" s="11"/>
      <c r="CN812" s="11"/>
      <c r="CO812" s="11"/>
      <c r="CP812" s="11"/>
    </row>
    <row r="813" spans="1:94" ht="15.75" x14ac:dyDescent="0.25">
      <c r="A813" s="17"/>
      <c r="B813" s="17"/>
      <c r="C813" s="24"/>
      <c r="D813" s="24"/>
      <c r="E813" s="24"/>
      <c r="F813" s="25"/>
      <c r="G813" s="25"/>
      <c r="H813" s="46"/>
      <c r="I813" s="81" t="str">
        <f t="shared" si="276"/>
        <v/>
      </c>
      <c r="J813" s="28" t="str">
        <f t="shared" si="277"/>
        <v/>
      </c>
      <c r="K813" s="29" t="str">
        <f t="shared" si="278"/>
        <v/>
      </c>
      <c r="L813" s="99" t="str">
        <f t="shared" si="279"/>
        <v/>
      </c>
      <c r="M813" s="30" t="str">
        <f t="shared" si="280"/>
        <v/>
      </c>
      <c r="N813" s="31" t="str">
        <f t="shared" si="281"/>
        <v/>
      </c>
      <c r="P813" s="14">
        <f t="shared" si="264"/>
        <v>-154</v>
      </c>
      <c r="Q813" s="14"/>
      <c r="R813" s="56" t="e">
        <f t="shared" si="265"/>
        <v>#N/A</v>
      </c>
      <c r="S813" s="56" t="e">
        <f t="shared" si="266"/>
        <v>#N/A</v>
      </c>
      <c r="T813" s="98" t="e">
        <f t="shared" si="267"/>
        <v>#N/A</v>
      </c>
      <c r="U813" s="11" t="e">
        <f t="shared" si="268"/>
        <v>#N/A</v>
      </c>
      <c r="V813" s="11" t="e">
        <f t="shared" si="269"/>
        <v>#N/A</v>
      </c>
      <c r="W813" s="11" t="e">
        <f t="shared" si="270"/>
        <v>#N/A</v>
      </c>
      <c r="X813" s="11" t="e">
        <f t="shared" si="271"/>
        <v>#N/A</v>
      </c>
      <c r="Y813" s="11" t="e">
        <f t="shared" si="272"/>
        <v>#N/A</v>
      </c>
      <c r="Z813" s="11" t="e">
        <f t="shared" si="273"/>
        <v>#N/A</v>
      </c>
      <c r="AA813" s="56" t="e">
        <f t="shared" si="274"/>
        <v>#N/A</v>
      </c>
      <c r="AB813" s="56" t="e">
        <f t="shared" si="275"/>
        <v>#N/A</v>
      </c>
      <c r="AC813" s="35" t="e">
        <f t="shared" si="282"/>
        <v>#N/A</v>
      </c>
      <c r="AD813" s="35" t="e">
        <f t="shared" si="283"/>
        <v>#N/A</v>
      </c>
      <c r="AE813" s="35" t="e">
        <f t="shared" si="284"/>
        <v>#N/A</v>
      </c>
      <c r="AF813" s="35" t="e">
        <f t="shared" si="285"/>
        <v>#N/A</v>
      </c>
      <c r="AI813" s="10"/>
      <c r="AJ813" s="11"/>
      <c r="AK813" s="10"/>
      <c r="AL813" s="11"/>
      <c r="AM813" s="10"/>
      <c r="AN813" s="10"/>
      <c r="AO813" s="10"/>
      <c r="AP813" s="10"/>
      <c r="AQ813" s="10"/>
      <c r="AS813" s="10"/>
      <c r="AT813" s="11"/>
      <c r="AU813" s="11"/>
      <c r="AV813" s="11"/>
      <c r="AW813" s="11"/>
      <c r="AX813" s="11"/>
      <c r="AY813" s="11"/>
      <c r="AZ813" s="11"/>
      <c r="BA813" s="11"/>
      <c r="BC813" s="10"/>
      <c r="BD813" s="11"/>
      <c r="BE813" s="11"/>
      <c r="BF813" s="11"/>
      <c r="BG813" s="11"/>
      <c r="BH813" s="11"/>
      <c r="BI813" s="11"/>
      <c r="BJ813" s="11"/>
      <c r="BK813" s="11"/>
      <c r="BL813" s="11"/>
      <c r="BM813" s="10"/>
      <c r="BN813" s="11"/>
      <c r="BO813" s="10"/>
      <c r="BP813" s="11"/>
      <c r="BQ813" s="10"/>
      <c r="BR813" s="10"/>
      <c r="BS813" s="10"/>
      <c r="BT813" s="10"/>
      <c r="BU813" s="10"/>
      <c r="BV813" s="6"/>
      <c r="BW813" s="6"/>
      <c r="BX813" s="10"/>
      <c r="BY813" s="11"/>
      <c r="BZ813" s="11"/>
      <c r="CA813" s="11"/>
      <c r="CB813" s="11"/>
      <c r="CC813" s="11"/>
      <c r="CD813" s="11"/>
      <c r="CE813" s="11"/>
      <c r="CF813" s="11"/>
      <c r="CG813" s="6"/>
      <c r="CH813" s="10"/>
      <c r="CI813" s="11"/>
      <c r="CJ813" s="11"/>
      <c r="CK813" s="11"/>
      <c r="CL813" s="11"/>
      <c r="CM813" s="11"/>
      <c r="CN813" s="11"/>
      <c r="CO813" s="11"/>
      <c r="CP813" s="11"/>
    </row>
    <row r="814" spans="1:94" ht="15.75" x14ac:dyDescent="0.25">
      <c r="A814" s="17"/>
      <c r="B814" s="17"/>
      <c r="C814" s="24"/>
      <c r="D814" s="24"/>
      <c r="E814" s="24"/>
      <c r="F814" s="25"/>
      <c r="G814" s="25"/>
      <c r="H814" s="46"/>
      <c r="I814" s="81" t="str">
        <f t="shared" si="276"/>
        <v/>
      </c>
      <c r="J814" s="28" t="str">
        <f t="shared" si="277"/>
        <v/>
      </c>
      <c r="K814" s="29" t="str">
        <f t="shared" si="278"/>
        <v/>
      </c>
      <c r="L814" s="99" t="str">
        <f t="shared" si="279"/>
        <v/>
      </c>
      <c r="M814" s="30" t="str">
        <f t="shared" si="280"/>
        <v/>
      </c>
      <c r="N814" s="31" t="str">
        <f t="shared" si="281"/>
        <v/>
      </c>
      <c r="P814" s="14">
        <f t="shared" si="264"/>
        <v>-154</v>
      </c>
      <c r="Q814" s="14"/>
      <c r="R814" s="56" t="e">
        <f t="shared" si="265"/>
        <v>#N/A</v>
      </c>
      <c r="S814" s="56" t="e">
        <f t="shared" si="266"/>
        <v>#N/A</v>
      </c>
      <c r="T814" s="98" t="e">
        <f t="shared" si="267"/>
        <v>#N/A</v>
      </c>
      <c r="U814" s="11" t="e">
        <f t="shared" si="268"/>
        <v>#N/A</v>
      </c>
      <c r="V814" s="11" t="e">
        <f t="shared" si="269"/>
        <v>#N/A</v>
      </c>
      <c r="W814" s="11" t="e">
        <f t="shared" si="270"/>
        <v>#N/A</v>
      </c>
      <c r="X814" s="11" t="e">
        <f t="shared" si="271"/>
        <v>#N/A</v>
      </c>
      <c r="Y814" s="11" t="e">
        <f t="shared" si="272"/>
        <v>#N/A</v>
      </c>
      <c r="Z814" s="11" t="e">
        <f t="shared" si="273"/>
        <v>#N/A</v>
      </c>
      <c r="AA814" s="56" t="e">
        <f t="shared" si="274"/>
        <v>#N/A</v>
      </c>
      <c r="AB814" s="56" t="e">
        <f t="shared" si="275"/>
        <v>#N/A</v>
      </c>
      <c r="AC814" s="35" t="e">
        <f t="shared" si="282"/>
        <v>#N/A</v>
      </c>
      <c r="AD814" s="35" t="e">
        <f t="shared" si="283"/>
        <v>#N/A</v>
      </c>
      <c r="AE814" s="35" t="e">
        <f t="shared" si="284"/>
        <v>#N/A</v>
      </c>
      <c r="AF814" s="35" t="e">
        <f t="shared" si="285"/>
        <v>#N/A</v>
      </c>
      <c r="AI814" s="10"/>
      <c r="AJ814" s="11"/>
      <c r="AK814" s="10"/>
      <c r="AL814" s="11"/>
      <c r="AM814" s="10"/>
      <c r="AN814" s="10"/>
      <c r="AO814" s="10"/>
      <c r="AP814" s="10"/>
      <c r="AQ814" s="10"/>
      <c r="AS814" s="10"/>
      <c r="AT814" s="11"/>
      <c r="AU814" s="11"/>
      <c r="AV814" s="11"/>
      <c r="AW814" s="11"/>
      <c r="AX814" s="11"/>
      <c r="AY814" s="11"/>
      <c r="AZ814" s="11"/>
      <c r="BA814" s="11"/>
      <c r="BC814" s="10"/>
      <c r="BD814" s="11"/>
      <c r="BE814" s="11"/>
      <c r="BF814" s="11"/>
      <c r="BG814" s="11"/>
      <c r="BH814" s="11"/>
      <c r="BI814" s="11"/>
      <c r="BJ814" s="11"/>
      <c r="BK814" s="11"/>
      <c r="BL814" s="11"/>
      <c r="BM814" s="10"/>
      <c r="BN814" s="11"/>
      <c r="BO814" s="10"/>
      <c r="BP814" s="11"/>
      <c r="BQ814" s="10"/>
      <c r="BR814" s="10"/>
      <c r="BS814" s="10"/>
      <c r="BT814" s="10"/>
      <c r="BU814" s="10"/>
      <c r="BV814" s="6"/>
      <c r="BW814" s="6"/>
      <c r="BX814" s="10"/>
      <c r="BY814" s="11"/>
      <c r="BZ814" s="11"/>
      <c r="CA814" s="11"/>
      <c r="CB814" s="11"/>
      <c r="CC814" s="11"/>
      <c r="CD814" s="11"/>
      <c r="CE814" s="11"/>
      <c r="CF814" s="11"/>
      <c r="CG814" s="6"/>
      <c r="CH814" s="10"/>
      <c r="CI814" s="11"/>
      <c r="CJ814" s="11"/>
      <c r="CK814" s="11"/>
      <c r="CL814" s="11"/>
      <c r="CM814" s="11"/>
      <c r="CN814" s="11"/>
      <c r="CO814" s="11"/>
      <c r="CP814" s="11"/>
    </row>
    <row r="815" spans="1:94" ht="15.75" x14ac:dyDescent="0.25">
      <c r="A815" s="17"/>
      <c r="B815" s="17"/>
      <c r="C815" s="24"/>
      <c r="D815" s="24"/>
      <c r="E815" s="24"/>
      <c r="F815" s="25"/>
      <c r="G815" s="25"/>
      <c r="H815" s="46"/>
      <c r="I815" s="81" t="str">
        <f t="shared" si="276"/>
        <v/>
      </c>
      <c r="J815" s="28" t="str">
        <f t="shared" si="277"/>
        <v/>
      </c>
      <c r="K815" s="29" t="str">
        <f t="shared" si="278"/>
        <v/>
      </c>
      <c r="L815" s="99" t="str">
        <f t="shared" si="279"/>
        <v/>
      </c>
      <c r="M815" s="30" t="str">
        <f t="shared" si="280"/>
        <v/>
      </c>
      <c r="N815" s="31" t="str">
        <f t="shared" si="281"/>
        <v/>
      </c>
      <c r="P815" s="14">
        <f t="shared" si="264"/>
        <v>-154</v>
      </c>
      <c r="Q815" s="14"/>
      <c r="R815" s="56" t="e">
        <f t="shared" si="265"/>
        <v>#N/A</v>
      </c>
      <c r="S815" s="56" t="e">
        <f t="shared" si="266"/>
        <v>#N/A</v>
      </c>
      <c r="T815" s="98" t="e">
        <f t="shared" si="267"/>
        <v>#N/A</v>
      </c>
      <c r="U815" s="11" t="e">
        <f t="shared" si="268"/>
        <v>#N/A</v>
      </c>
      <c r="V815" s="11" t="e">
        <f t="shared" si="269"/>
        <v>#N/A</v>
      </c>
      <c r="W815" s="11" t="e">
        <f t="shared" si="270"/>
        <v>#N/A</v>
      </c>
      <c r="X815" s="11" t="e">
        <f t="shared" si="271"/>
        <v>#N/A</v>
      </c>
      <c r="Y815" s="11" t="e">
        <f t="shared" si="272"/>
        <v>#N/A</v>
      </c>
      <c r="Z815" s="11" t="e">
        <f t="shared" si="273"/>
        <v>#N/A</v>
      </c>
      <c r="AA815" s="56" t="e">
        <f t="shared" si="274"/>
        <v>#N/A</v>
      </c>
      <c r="AB815" s="56" t="e">
        <f t="shared" si="275"/>
        <v>#N/A</v>
      </c>
      <c r="AC815" s="35" t="e">
        <f t="shared" si="282"/>
        <v>#N/A</v>
      </c>
      <c r="AD815" s="35" t="e">
        <f t="shared" si="283"/>
        <v>#N/A</v>
      </c>
      <c r="AE815" s="35" t="e">
        <f t="shared" si="284"/>
        <v>#N/A</v>
      </c>
      <c r="AF815" s="35" t="e">
        <f t="shared" si="285"/>
        <v>#N/A</v>
      </c>
      <c r="AI815" s="10"/>
      <c r="AJ815" s="11"/>
      <c r="AK815" s="10"/>
      <c r="AL815" s="11"/>
      <c r="AM815" s="10"/>
      <c r="AN815" s="10"/>
      <c r="AO815" s="10"/>
      <c r="AP815" s="10"/>
      <c r="AQ815" s="10"/>
      <c r="AS815" s="10"/>
      <c r="AT815" s="11"/>
      <c r="AU815" s="11"/>
      <c r="AV815" s="11"/>
      <c r="AW815" s="11"/>
      <c r="AX815" s="11"/>
      <c r="AY815" s="11"/>
      <c r="AZ815" s="11"/>
      <c r="BA815" s="11"/>
      <c r="BC815" s="10"/>
      <c r="BD815" s="11"/>
      <c r="BE815" s="11"/>
      <c r="BF815" s="11"/>
      <c r="BG815" s="11"/>
      <c r="BH815" s="11"/>
      <c r="BI815" s="11"/>
      <c r="BJ815" s="11"/>
      <c r="BK815" s="11"/>
      <c r="BL815" s="11"/>
      <c r="BM815" s="10"/>
      <c r="BN815" s="11"/>
      <c r="BO815" s="10"/>
      <c r="BP815" s="11"/>
      <c r="BQ815" s="10"/>
      <c r="BR815" s="10"/>
      <c r="BS815" s="10"/>
      <c r="BT815" s="10"/>
      <c r="BU815" s="10"/>
      <c r="BV815" s="6"/>
      <c r="BW815" s="6"/>
      <c r="BX815" s="10"/>
      <c r="BY815" s="11"/>
      <c r="BZ815" s="11"/>
      <c r="CA815" s="11"/>
      <c r="CB815" s="11"/>
      <c r="CC815" s="11"/>
      <c r="CD815" s="11"/>
      <c r="CE815" s="11"/>
      <c r="CF815" s="11"/>
      <c r="CG815" s="6"/>
      <c r="CH815" s="10"/>
      <c r="CI815" s="11"/>
      <c r="CJ815" s="11"/>
      <c r="CK815" s="11"/>
      <c r="CL815" s="11"/>
      <c r="CM815" s="11"/>
      <c r="CN815" s="11"/>
      <c r="CO815" s="11"/>
      <c r="CP815" s="11"/>
    </row>
    <row r="816" spans="1:94" ht="15.75" x14ac:dyDescent="0.25">
      <c r="A816" s="17"/>
      <c r="B816" s="17"/>
      <c r="C816" s="24"/>
      <c r="D816" s="24"/>
      <c r="E816" s="24"/>
      <c r="F816" s="25"/>
      <c r="G816" s="25"/>
      <c r="H816" s="46"/>
      <c r="I816" s="81" t="str">
        <f t="shared" si="276"/>
        <v/>
      </c>
      <c r="J816" s="28" t="str">
        <f t="shared" si="277"/>
        <v/>
      </c>
      <c r="K816" s="29" t="str">
        <f t="shared" si="278"/>
        <v/>
      </c>
      <c r="L816" s="99" t="str">
        <f t="shared" si="279"/>
        <v/>
      </c>
      <c r="M816" s="30" t="str">
        <f t="shared" si="280"/>
        <v/>
      </c>
      <c r="N816" s="31" t="str">
        <f t="shared" si="281"/>
        <v/>
      </c>
      <c r="P816" s="14">
        <f t="shared" si="264"/>
        <v>-154</v>
      </c>
      <c r="Q816" s="14"/>
      <c r="R816" s="56" t="e">
        <f t="shared" si="265"/>
        <v>#N/A</v>
      </c>
      <c r="S816" s="56" t="e">
        <f t="shared" si="266"/>
        <v>#N/A</v>
      </c>
      <c r="T816" s="98" t="e">
        <f t="shared" si="267"/>
        <v>#N/A</v>
      </c>
      <c r="U816" s="11" t="e">
        <f t="shared" si="268"/>
        <v>#N/A</v>
      </c>
      <c r="V816" s="11" t="e">
        <f t="shared" si="269"/>
        <v>#N/A</v>
      </c>
      <c r="W816" s="11" t="e">
        <f t="shared" si="270"/>
        <v>#N/A</v>
      </c>
      <c r="X816" s="11" t="e">
        <f t="shared" si="271"/>
        <v>#N/A</v>
      </c>
      <c r="Y816" s="11" t="e">
        <f t="shared" si="272"/>
        <v>#N/A</v>
      </c>
      <c r="Z816" s="11" t="e">
        <f t="shared" si="273"/>
        <v>#N/A</v>
      </c>
      <c r="AA816" s="56" t="e">
        <f t="shared" si="274"/>
        <v>#N/A</v>
      </c>
      <c r="AB816" s="56" t="e">
        <f t="shared" si="275"/>
        <v>#N/A</v>
      </c>
      <c r="AC816" s="35" t="e">
        <f t="shared" si="282"/>
        <v>#N/A</v>
      </c>
      <c r="AD816" s="35" t="e">
        <f t="shared" si="283"/>
        <v>#N/A</v>
      </c>
      <c r="AE816" s="35" t="e">
        <f t="shared" si="284"/>
        <v>#N/A</v>
      </c>
      <c r="AF816" s="35" t="e">
        <f t="shared" si="285"/>
        <v>#N/A</v>
      </c>
      <c r="AI816" s="10"/>
      <c r="AJ816" s="11"/>
      <c r="AK816" s="10"/>
      <c r="AL816" s="11"/>
      <c r="AM816" s="10"/>
      <c r="AN816" s="10"/>
      <c r="AO816" s="10"/>
      <c r="AP816" s="10"/>
      <c r="AQ816" s="10"/>
      <c r="AS816" s="10"/>
      <c r="AT816" s="11"/>
      <c r="AU816" s="11"/>
      <c r="AV816" s="11"/>
      <c r="AW816" s="11"/>
      <c r="AX816" s="11"/>
      <c r="AY816" s="11"/>
      <c r="AZ816" s="11"/>
      <c r="BA816" s="11"/>
      <c r="BC816" s="10"/>
      <c r="BD816" s="11"/>
      <c r="BE816" s="11"/>
      <c r="BF816" s="11"/>
      <c r="BG816" s="11"/>
      <c r="BH816" s="11"/>
      <c r="BI816" s="11"/>
      <c r="BJ816" s="11"/>
      <c r="BK816" s="11"/>
      <c r="BL816" s="11"/>
      <c r="BM816" s="10"/>
      <c r="BN816" s="11"/>
      <c r="BO816" s="10"/>
      <c r="BP816" s="11"/>
      <c r="BQ816" s="10"/>
      <c r="BR816" s="10"/>
      <c r="BS816" s="10"/>
      <c r="BT816" s="10"/>
      <c r="BU816" s="10"/>
      <c r="BV816" s="6"/>
      <c r="BW816" s="6"/>
      <c r="BX816" s="10"/>
      <c r="BY816" s="11"/>
      <c r="BZ816" s="11"/>
      <c r="CA816" s="11"/>
      <c r="CB816" s="11"/>
      <c r="CC816" s="11"/>
      <c r="CD816" s="11"/>
      <c r="CE816" s="11"/>
      <c r="CF816" s="11"/>
      <c r="CG816" s="6"/>
      <c r="CH816" s="10"/>
      <c r="CI816" s="11"/>
      <c r="CJ816" s="11"/>
      <c r="CK816" s="11"/>
      <c r="CL816" s="11"/>
      <c r="CM816" s="11"/>
      <c r="CN816" s="11"/>
      <c r="CO816" s="11"/>
      <c r="CP816" s="11"/>
    </row>
    <row r="817" spans="1:94" ht="15.75" x14ac:dyDescent="0.25">
      <c r="A817" s="17"/>
      <c r="B817" s="17"/>
      <c r="C817" s="24"/>
      <c r="D817" s="24"/>
      <c r="E817" s="24"/>
      <c r="F817" s="25"/>
      <c r="G817" s="25"/>
      <c r="H817" s="46"/>
      <c r="I817" s="81" t="str">
        <f t="shared" si="276"/>
        <v/>
      </c>
      <c r="J817" s="28" t="str">
        <f t="shared" si="277"/>
        <v/>
      </c>
      <c r="K817" s="29" t="str">
        <f t="shared" si="278"/>
        <v/>
      </c>
      <c r="L817" s="99" t="str">
        <f t="shared" si="279"/>
        <v/>
      </c>
      <c r="M817" s="30" t="str">
        <f t="shared" si="280"/>
        <v/>
      </c>
      <c r="N817" s="31" t="str">
        <f t="shared" si="281"/>
        <v/>
      </c>
      <c r="P817" s="14">
        <f t="shared" si="264"/>
        <v>-154</v>
      </c>
      <c r="Q817" s="14"/>
      <c r="R817" s="56" t="e">
        <f t="shared" si="265"/>
        <v>#N/A</v>
      </c>
      <c r="S817" s="56" t="e">
        <f t="shared" si="266"/>
        <v>#N/A</v>
      </c>
      <c r="T817" s="98" t="e">
        <f t="shared" si="267"/>
        <v>#N/A</v>
      </c>
      <c r="U817" s="11" t="e">
        <f t="shared" si="268"/>
        <v>#N/A</v>
      </c>
      <c r="V817" s="11" t="e">
        <f t="shared" si="269"/>
        <v>#N/A</v>
      </c>
      <c r="W817" s="11" t="e">
        <f t="shared" si="270"/>
        <v>#N/A</v>
      </c>
      <c r="X817" s="11" t="e">
        <f t="shared" si="271"/>
        <v>#N/A</v>
      </c>
      <c r="Y817" s="11" t="e">
        <f t="shared" si="272"/>
        <v>#N/A</v>
      </c>
      <c r="Z817" s="11" t="e">
        <f t="shared" si="273"/>
        <v>#N/A</v>
      </c>
      <c r="AA817" s="56" t="e">
        <f t="shared" si="274"/>
        <v>#N/A</v>
      </c>
      <c r="AB817" s="56" t="e">
        <f t="shared" si="275"/>
        <v>#N/A</v>
      </c>
      <c r="AC817" s="35" t="e">
        <f t="shared" si="282"/>
        <v>#N/A</v>
      </c>
      <c r="AD817" s="35" t="e">
        <f t="shared" si="283"/>
        <v>#N/A</v>
      </c>
      <c r="AE817" s="35" t="e">
        <f t="shared" si="284"/>
        <v>#N/A</v>
      </c>
      <c r="AF817" s="35" t="e">
        <f t="shared" si="285"/>
        <v>#N/A</v>
      </c>
      <c r="AI817" s="10"/>
      <c r="AJ817" s="11"/>
      <c r="AK817" s="10"/>
      <c r="AL817" s="11"/>
      <c r="AM817" s="10"/>
      <c r="AN817" s="10"/>
      <c r="AO817" s="10"/>
      <c r="AP817" s="10"/>
      <c r="AQ817" s="10"/>
      <c r="AS817" s="10"/>
      <c r="AT817" s="11"/>
      <c r="AU817" s="11"/>
      <c r="AV817" s="11"/>
      <c r="AW817" s="11"/>
      <c r="AX817" s="11"/>
      <c r="AY817" s="11"/>
      <c r="AZ817" s="11"/>
      <c r="BA817" s="11"/>
      <c r="BC817" s="10"/>
      <c r="BD817" s="11"/>
      <c r="BE817" s="11"/>
      <c r="BF817" s="11"/>
      <c r="BG817" s="11"/>
      <c r="BH817" s="11"/>
      <c r="BI817" s="11"/>
      <c r="BJ817" s="11"/>
      <c r="BK817" s="11"/>
      <c r="BL817" s="11"/>
      <c r="BM817" s="10"/>
      <c r="BN817" s="11"/>
      <c r="BO817" s="10"/>
      <c r="BP817" s="11"/>
      <c r="BQ817" s="10"/>
      <c r="BR817" s="10"/>
      <c r="BS817" s="10"/>
      <c r="BT817" s="10"/>
      <c r="BU817" s="10"/>
      <c r="BV817" s="6"/>
      <c r="BW817" s="6"/>
      <c r="BX817" s="10"/>
      <c r="BY817" s="11"/>
      <c r="BZ817" s="11"/>
      <c r="CA817" s="11"/>
      <c r="CB817" s="11"/>
      <c r="CC817" s="11"/>
      <c r="CD817" s="11"/>
      <c r="CE817" s="11"/>
      <c r="CF817" s="11"/>
      <c r="CG817" s="6"/>
      <c r="CH817" s="10"/>
      <c r="CI817" s="11"/>
      <c r="CJ817" s="11"/>
      <c r="CK817" s="11"/>
      <c r="CL817" s="11"/>
      <c r="CM817" s="11"/>
      <c r="CN817" s="11"/>
      <c r="CO817" s="11"/>
      <c r="CP817" s="11"/>
    </row>
    <row r="818" spans="1:94" ht="15.75" x14ac:dyDescent="0.25">
      <c r="A818" s="17"/>
      <c r="B818" s="17"/>
      <c r="C818" s="24"/>
      <c r="D818" s="24"/>
      <c r="E818" s="24"/>
      <c r="F818" s="25"/>
      <c r="G818" s="25"/>
      <c r="H818" s="46"/>
      <c r="I818" s="81" t="str">
        <f t="shared" si="276"/>
        <v/>
      </c>
      <c r="J818" s="28" t="str">
        <f t="shared" si="277"/>
        <v/>
      </c>
      <c r="K818" s="29" t="str">
        <f t="shared" si="278"/>
        <v/>
      </c>
      <c r="L818" s="99" t="str">
        <f t="shared" si="279"/>
        <v/>
      </c>
      <c r="M818" s="30" t="str">
        <f t="shared" si="280"/>
        <v/>
      </c>
      <c r="N818" s="31" t="str">
        <f t="shared" si="281"/>
        <v/>
      </c>
      <c r="P818" s="14">
        <f t="shared" si="264"/>
        <v>-154</v>
      </c>
      <c r="Q818" s="14"/>
      <c r="R818" s="56" t="e">
        <f t="shared" si="265"/>
        <v>#N/A</v>
      </c>
      <c r="S818" s="56" t="e">
        <f t="shared" si="266"/>
        <v>#N/A</v>
      </c>
      <c r="T818" s="98" t="e">
        <f t="shared" si="267"/>
        <v>#N/A</v>
      </c>
      <c r="U818" s="11" t="e">
        <f t="shared" si="268"/>
        <v>#N/A</v>
      </c>
      <c r="V818" s="11" t="e">
        <f t="shared" si="269"/>
        <v>#N/A</v>
      </c>
      <c r="W818" s="11" t="e">
        <f t="shared" si="270"/>
        <v>#N/A</v>
      </c>
      <c r="X818" s="11" t="e">
        <f t="shared" si="271"/>
        <v>#N/A</v>
      </c>
      <c r="Y818" s="11" t="e">
        <f t="shared" si="272"/>
        <v>#N/A</v>
      </c>
      <c r="Z818" s="11" t="e">
        <f t="shared" si="273"/>
        <v>#N/A</v>
      </c>
      <c r="AA818" s="56" t="e">
        <f t="shared" si="274"/>
        <v>#N/A</v>
      </c>
      <c r="AB818" s="56" t="e">
        <f t="shared" si="275"/>
        <v>#N/A</v>
      </c>
      <c r="AC818" s="35" t="e">
        <f t="shared" si="282"/>
        <v>#N/A</v>
      </c>
      <c r="AD818" s="35" t="e">
        <f t="shared" si="283"/>
        <v>#N/A</v>
      </c>
      <c r="AE818" s="35" t="e">
        <f t="shared" si="284"/>
        <v>#N/A</v>
      </c>
      <c r="AF818" s="35" t="e">
        <f t="shared" si="285"/>
        <v>#N/A</v>
      </c>
      <c r="AI818" s="10"/>
      <c r="AJ818" s="11"/>
      <c r="AK818" s="10"/>
      <c r="AL818" s="11"/>
      <c r="AM818" s="10"/>
      <c r="AN818" s="10"/>
      <c r="AO818" s="10"/>
      <c r="AP818" s="10"/>
      <c r="AQ818" s="10"/>
      <c r="AS818" s="10"/>
      <c r="AT818" s="11"/>
      <c r="AU818" s="11"/>
      <c r="AV818" s="11"/>
      <c r="AW818" s="11"/>
      <c r="AX818" s="11"/>
      <c r="AY818" s="11"/>
      <c r="AZ818" s="11"/>
      <c r="BA818" s="11"/>
      <c r="BC818" s="10"/>
      <c r="BD818" s="11"/>
      <c r="BE818" s="11"/>
      <c r="BF818" s="11"/>
      <c r="BG818" s="11"/>
      <c r="BH818" s="11"/>
      <c r="BI818" s="11"/>
      <c r="BJ818" s="11"/>
      <c r="BK818" s="11"/>
      <c r="BL818" s="11"/>
      <c r="BM818" s="10"/>
      <c r="BN818" s="11"/>
      <c r="BO818" s="10"/>
      <c r="BP818" s="11"/>
      <c r="BQ818" s="10"/>
      <c r="BR818" s="10"/>
      <c r="BS818" s="10"/>
      <c r="BT818" s="10"/>
      <c r="BU818" s="10"/>
      <c r="BV818" s="6"/>
      <c r="BW818" s="6"/>
      <c r="BX818" s="10"/>
      <c r="BY818" s="11"/>
      <c r="BZ818" s="11"/>
      <c r="CA818" s="11"/>
      <c r="CB818" s="11"/>
      <c r="CC818" s="11"/>
      <c r="CD818" s="11"/>
      <c r="CE818" s="11"/>
      <c r="CF818" s="11"/>
      <c r="CG818" s="6"/>
      <c r="CH818" s="10"/>
      <c r="CI818" s="11"/>
      <c r="CJ818" s="11"/>
      <c r="CK818" s="11"/>
      <c r="CL818" s="11"/>
      <c r="CM818" s="11"/>
      <c r="CN818" s="11"/>
      <c r="CO818" s="11"/>
      <c r="CP818" s="11"/>
    </row>
    <row r="819" spans="1:94" ht="15.75" x14ac:dyDescent="0.25">
      <c r="A819" s="17"/>
      <c r="B819" s="17"/>
      <c r="C819" s="24"/>
      <c r="D819" s="24"/>
      <c r="E819" s="24"/>
      <c r="F819" s="25"/>
      <c r="G819" s="25"/>
      <c r="H819" s="46"/>
      <c r="I819" s="81" t="str">
        <f t="shared" si="276"/>
        <v/>
      </c>
      <c r="J819" s="28" t="str">
        <f t="shared" si="277"/>
        <v/>
      </c>
      <c r="K819" s="29" t="str">
        <f t="shared" si="278"/>
        <v/>
      </c>
      <c r="L819" s="99" t="str">
        <f t="shared" si="279"/>
        <v/>
      </c>
      <c r="M819" s="30" t="str">
        <f t="shared" si="280"/>
        <v/>
      </c>
      <c r="N819" s="31" t="str">
        <f t="shared" si="281"/>
        <v/>
      </c>
      <c r="P819" s="14">
        <f t="shared" si="264"/>
        <v>-154</v>
      </c>
      <c r="Q819" s="14"/>
      <c r="R819" s="56" t="e">
        <f t="shared" si="265"/>
        <v>#N/A</v>
      </c>
      <c r="S819" s="56" t="e">
        <f t="shared" si="266"/>
        <v>#N/A</v>
      </c>
      <c r="T819" s="98" t="e">
        <f t="shared" si="267"/>
        <v>#N/A</v>
      </c>
      <c r="U819" s="11" t="e">
        <f t="shared" si="268"/>
        <v>#N/A</v>
      </c>
      <c r="V819" s="11" t="e">
        <f t="shared" si="269"/>
        <v>#N/A</v>
      </c>
      <c r="W819" s="11" t="e">
        <f t="shared" si="270"/>
        <v>#N/A</v>
      </c>
      <c r="X819" s="11" t="e">
        <f t="shared" si="271"/>
        <v>#N/A</v>
      </c>
      <c r="Y819" s="11" t="e">
        <f t="shared" si="272"/>
        <v>#N/A</v>
      </c>
      <c r="Z819" s="11" t="e">
        <f t="shared" si="273"/>
        <v>#N/A</v>
      </c>
      <c r="AA819" s="56" t="e">
        <f t="shared" si="274"/>
        <v>#N/A</v>
      </c>
      <c r="AB819" s="56" t="e">
        <f t="shared" si="275"/>
        <v>#N/A</v>
      </c>
      <c r="AC819" s="35" t="e">
        <f t="shared" si="282"/>
        <v>#N/A</v>
      </c>
      <c r="AD819" s="35" t="e">
        <f t="shared" si="283"/>
        <v>#N/A</v>
      </c>
      <c r="AE819" s="35" t="e">
        <f t="shared" si="284"/>
        <v>#N/A</v>
      </c>
      <c r="AF819" s="35" t="e">
        <f t="shared" si="285"/>
        <v>#N/A</v>
      </c>
      <c r="AI819" s="10"/>
      <c r="AJ819" s="11"/>
      <c r="AK819" s="10"/>
      <c r="AL819" s="11"/>
      <c r="AM819" s="10"/>
      <c r="AN819" s="10"/>
      <c r="AO819" s="10"/>
      <c r="AP819" s="10"/>
      <c r="AQ819" s="10"/>
      <c r="AS819" s="10"/>
      <c r="AT819" s="11"/>
      <c r="AU819" s="11"/>
      <c r="AV819" s="11"/>
      <c r="AW819" s="11"/>
      <c r="AX819" s="11"/>
      <c r="AY819" s="11"/>
      <c r="AZ819" s="11"/>
      <c r="BA819" s="11"/>
      <c r="BC819" s="10"/>
      <c r="BD819" s="11"/>
      <c r="BE819" s="11"/>
      <c r="BF819" s="11"/>
      <c r="BG819" s="11"/>
      <c r="BH819" s="11"/>
      <c r="BI819" s="11"/>
      <c r="BJ819" s="11"/>
      <c r="BK819" s="11"/>
      <c r="BL819" s="11"/>
      <c r="BM819" s="10"/>
      <c r="BN819" s="11"/>
      <c r="BO819" s="10"/>
      <c r="BP819" s="11"/>
      <c r="BQ819" s="10"/>
      <c r="BR819" s="10"/>
      <c r="BS819" s="10"/>
      <c r="BT819" s="10"/>
      <c r="BU819" s="10"/>
      <c r="BV819" s="6"/>
      <c r="BW819" s="6"/>
      <c r="BX819" s="10"/>
      <c r="BY819" s="11"/>
      <c r="BZ819" s="11"/>
      <c r="CA819" s="11"/>
      <c r="CB819" s="11"/>
      <c r="CC819" s="11"/>
      <c r="CD819" s="11"/>
      <c r="CE819" s="11"/>
      <c r="CF819" s="11"/>
      <c r="CG819" s="6"/>
      <c r="CH819" s="10"/>
      <c r="CI819" s="11"/>
      <c r="CJ819" s="11"/>
      <c r="CK819" s="11"/>
      <c r="CL819" s="11"/>
      <c r="CM819" s="11"/>
      <c r="CN819" s="11"/>
      <c r="CO819" s="11"/>
      <c r="CP819" s="11"/>
    </row>
    <row r="820" spans="1:94" ht="15.75" x14ac:dyDescent="0.25">
      <c r="A820" s="17"/>
      <c r="B820" s="17"/>
      <c r="C820" s="24"/>
      <c r="D820" s="24"/>
      <c r="E820" s="24"/>
      <c r="F820" s="25"/>
      <c r="G820" s="25"/>
      <c r="H820" s="46"/>
      <c r="I820" s="81" t="str">
        <f t="shared" si="276"/>
        <v/>
      </c>
      <c r="J820" s="28" t="str">
        <f t="shared" si="277"/>
        <v/>
      </c>
      <c r="K820" s="29" t="str">
        <f t="shared" si="278"/>
        <v/>
      </c>
      <c r="L820" s="99" t="str">
        <f t="shared" si="279"/>
        <v/>
      </c>
      <c r="M820" s="30" t="str">
        <f t="shared" si="280"/>
        <v/>
      </c>
      <c r="N820" s="31" t="str">
        <f t="shared" si="281"/>
        <v/>
      </c>
      <c r="P820" s="14">
        <f t="shared" si="264"/>
        <v>-154</v>
      </c>
      <c r="Q820" s="14"/>
      <c r="R820" s="56" t="e">
        <f t="shared" si="265"/>
        <v>#N/A</v>
      </c>
      <c r="S820" s="56" t="e">
        <f t="shared" si="266"/>
        <v>#N/A</v>
      </c>
      <c r="T820" s="98" t="e">
        <f t="shared" si="267"/>
        <v>#N/A</v>
      </c>
      <c r="U820" s="11" t="e">
        <f t="shared" si="268"/>
        <v>#N/A</v>
      </c>
      <c r="V820" s="11" t="e">
        <f t="shared" si="269"/>
        <v>#N/A</v>
      </c>
      <c r="W820" s="11" t="e">
        <f t="shared" si="270"/>
        <v>#N/A</v>
      </c>
      <c r="X820" s="11" t="e">
        <f t="shared" si="271"/>
        <v>#N/A</v>
      </c>
      <c r="Y820" s="11" t="e">
        <f t="shared" si="272"/>
        <v>#N/A</v>
      </c>
      <c r="Z820" s="11" t="e">
        <f t="shared" si="273"/>
        <v>#N/A</v>
      </c>
      <c r="AA820" s="56" t="e">
        <f t="shared" si="274"/>
        <v>#N/A</v>
      </c>
      <c r="AB820" s="56" t="e">
        <f t="shared" si="275"/>
        <v>#N/A</v>
      </c>
      <c r="AC820" s="35" t="e">
        <f t="shared" si="282"/>
        <v>#N/A</v>
      </c>
      <c r="AD820" s="35" t="e">
        <f t="shared" si="283"/>
        <v>#N/A</v>
      </c>
      <c r="AE820" s="35" t="e">
        <f t="shared" si="284"/>
        <v>#N/A</v>
      </c>
      <c r="AF820" s="35" t="e">
        <f t="shared" si="285"/>
        <v>#N/A</v>
      </c>
      <c r="AI820" s="10"/>
      <c r="AJ820" s="11"/>
      <c r="AK820" s="10"/>
      <c r="AL820" s="11"/>
      <c r="AM820" s="10"/>
      <c r="AN820" s="10"/>
      <c r="AO820" s="10"/>
      <c r="AP820" s="10"/>
      <c r="AQ820" s="10"/>
      <c r="AS820" s="10"/>
      <c r="AT820" s="11"/>
      <c r="AU820" s="11"/>
      <c r="AV820" s="11"/>
      <c r="AW820" s="11"/>
      <c r="AX820" s="11"/>
      <c r="AY820" s="11"/>
      <c r="AZ820" s="11"/>
      <c r="BA820" s="11"/>
      <c r="BC820" s="10"/>
      <c r="BD820" s="11"/>
      <c r="BE820" s="11"/>
      <c r="BF820" s="11"/>
      <c r="BG820" s="11"/>
      <c r="BH820" s="11"/>
      <c r="BI820" s="11"/>
      <c r="BJ820" s="11"/>
      <c r="BK820" s="11"/>
      <c r="BL820" s="11"/>
      <c r="BM820" s="10"/>
      <c r="BN820" s="11"/>
      <c r="BO820" s="10"/>
      <c r="BP820" s="11"/>
      <c r="BQ820" s="10"/>
      <c r="BR820" s="10"/>
      <c r="BS820" s="10"/>
      <c r="BT820" s="10"/>
      <c r="BU820" s="10"/>
      <c r="BV820" s="6"/>
      <c r="BW820" s="6"/>
      <c r="BX820" s="10"/>
      <c r="BY820" s="11"/>
      <c r="BZ820" s="11"/>
      <c r="CA820" s="11"/>
      <c r="CB820" s="11"/>
      <c r="CC820" s="11"/>
      <c r="CD820" s="11"/>
      <c r="CE820" s="11"/>
      <c r="CF820" s="11"/>
      <c r="CG820" s="6"/>
      <c r="CH820" s="10"/>
      <c r="CI820" s="11"/>
      <c r="CJ820" s="11"/>
      <c r="CK820" s="11"/>
      <c r="CL820" s="11"/>
      <c r="CM820" s="11"/>
      <c r="CN820" s="11"/>
      <c r="CO820" s="11"/>
      <c r="CP820" s="11"/>
    </row>
    <row r="821" spans="1:94" ht="15.75" x14ac:dyDescent="0.25">
      <c r="A821" s="17"/>
      <c r="B821" s="17"/>
      <c r="C821" s="24"/>
      <c r="D821" s="24"/>
      <c r="E821" s="24"/>
      <c r="F821" s="25"/>
      <c r="G821" s="25"/>
      <c r="H821" s="46"/>
      <c r="I821" s="81" t="str">
        <f t="shared" si="276"/>
        <v/>
      </c>
      <c r="J821" s="28" t="str">
        <f t="shared" si="277"/>
        <v/>
      </c>
      <c r="K821" s="29" t="str">
        <f t="shared" si="278"/>
        <v/>
      </c>
      <c r="L821" s="99" t="str">
        <f t="shared" si="279"/>
        <v/>
      </c>
      <c r="M821" s="30" t="str">
        <f t="shared" si="280"/>
        <v/>
      </c>
      <c r="N821" s="31" t="str">
        <f t="shared" si="281"/>
        <v/>
      </c>
      <c r="P821" s="14">
        <f t="shared" si="264"/>
        <v>-154</v>
      </c>
      <c r="Q821" s="14"/>
      <c r="R821" s="56" t="e">
        <f t="shared" si="265"/>
        <v>#N/A</v>
      </c>
      <c r="S821" s="56" t="e">
        <f t="shared" si="266"/>
        <v>#N/A</v>
      </c>
      <c r="T821" s="98" t="e">
        <f t="shared" si="267"/>
        <v>#N/A</v>
      </c>
      <c r="U821" s="11" t="e">
        <f t="shared" si="268"/>
        <v>#N/A</v>
      </c>
      <c r="V821" s="11" t="e">
        <f t="shared" si="269"/>
        <v>#N/A</v>
      </c>
      <c r="W821" s="11" t="e">
        <f t="shared" si="270"/>
        <v>#N/A</v>
      </c>
      <c r="X821" s="11" t="e">
        <f t="shared" si="271"/>
        <v>#N/A</v>
      </c>
      <c r="Y821" s="11" t="e">
        <f t="shared" si="272"/>
        <v>#N/A</v>
      </c>
      <c r="Z821" s="11" t="e">
        <f t="shared" si="273"/>
        <v>#N/A</v>
      </c>
      <c r="AA821" s="56" t="e">
        <f t="shared" si="274"/>
        <v>#N/A</v>
      </c>
      <c r="AB821" s="56" t="e">
        <f t="shared" si="275"/>
        <v>#N/A</v>
      </c>
      <c r="AC821" s="35" t="e">
        <f t="shared" si="282"/>
        <v>#N/A</v>
      </c>
      <c r="AD821" s="35" t="e">
        <f t="shared" si="283"/>
        <v>#N/A</v>
      </c>
      <c r="AE821" s="35" t="e">
        <f t="shared" si="284"/>
        <v>#N/A</v>
      </c>
      <c r="AF821" s="35" t="e">
        <f t="shared" si="285"/>
        <v>#N/A</v>
      </c>
      <c r="AI821" s="10"/>
      <c r="AJ821" s="11"/>
      <c r="AK821" s="10"/>
      <c r="AL821" s="11"/>
      <c r="AM821" s="10"/>
      <c r="AN821" s="10"/>
      <c r="AO821" s="10"/>
      <c r="AP821" s="10"/>
      <c r="AQ821" s="10"/>
      <c r="AS821" s="10"/>
      <c r="AT821" s="11"/>
      <c r="AU821" s="11"/>
      <c r="AV821" s="11"/>
      <c r="AW821" s="11"/>
      <c r="AX821" s="11"/>
      <c r="AY821" s="11"/>
      <c r="AZ821" s="11"/>
      <c r="BA821" s="11"/>
      <c r="BC821" s="10"/>
      <c r="BD821" s="11"/>
      <c r="BE821" s="11"/>
      <c r="BF821" s="11"/>
      <c r="BG821" s="11"/>
      <c r="BH821" s="11"/>
      <c r="BI821" s="11"/>
      <c r="BJ821" s="11"/>
      <c r="BK821" s="11"/>
      <c r="BL821" s="11"/>
      <c r="BM821" s="10"/>
      <c r="BN821" s="11"/>
      <c r="BO821" s="10"/>
      <c r="BP821" s="11"/>
      <c r="BQ821" s="10"/>
      <c r="BR821" s="10"/>
      <c r="BS821" s="10"/>
      <c r="BT821" s="10"/>
      <c r="BU821" s="10"/>
      <c r="BV821" s="6"/>
      <c r="BW821" s="6"/>
      <c r="BX821" s="10"/>
      <c r="BY821" s="11"/>
      <c r="BZ821" s="11"/>
      <c r="CA821" s="11"/>
      <c r="CB821" s="11"/>
      <c r="CC821" s="11"/>
      <c r="CD821" s="11"/>
      <c r="CE821" s="11"/>
      <c r="CF821" s="11"/>
      <c r="CG821" s="6"/>
      <c r="CH821" s="10"/>
      <c r="CI821" s="11"/>
      <c r="CJ821" s="11"/>
      <c r="CK821" s="11"/>
      <c r="CL821" s="11"/>
      <c r="CM821" s="11"/>
      <c r="CN821" s="11"/>
      <c r="CO821" s="11"/>
      <c r="CP821" s="11"/>
    </row>
    <row r="822" spans="1:94" ht="15.75" x14ac:dyDescent="0.25">
      <c r="A822" s="17"/>
      <c r="B822" s="17"/>
      <c r="C822" s="24"/>
      <c r="D822" s="24"/>
      <c r="E822" s="24"/>
      <c r="F822" s="25"/>
      <c r="G822" s="25"/>
      <c r="H822" s="46"/>
      <c r="I822" s="81" t="str">
        <f t="shared" si="276"/>
        <v/>
      </c>
      <c r="J822" s="28" t="str">
        <f t="shared" si="277"/>
        <v/>
      </c>
      <c r="K822" s="29" t="str">
        <f t="shared" si="278"/>
        <v/>
      </c>
      <c r="L822" s="99" t="str">
        <f t="shared" si="279"/>
        <v/>
      </c>
      <c r="M822" s="30" t="str">
        <f t="shared" si="280"/>
        <v/>
      </c>
      <c r="N822" s="31" t="str">
        <f t="shared" si="281"/>
        <v/>
      </c>
      <c r="P822" s="14">
        <f t="shared" si="264"/>
        <v>-154</v>
      </c>
      <c r="Q822" s="14"/>
      <c r="R822" s="56" t="e">
        <f t="shared" si="265"/>
        <v>#N/A</v>
      </c>
      <c r="S822" s="56" t="e">
        <f t="shared" si="266"/>
        <v>#N/A</v>
      </c>
      <c r="T822" s="98" t="e">
        <f t="shared" si="267"/>
        <v>#N/A</v>
      </c>
      <c r="U822" s="11" t="e">
        <f t="shared" si="268"/>
        <v>#N/A</v>
      </c>
      <c r="V822" s="11" t="e">
        <f t="shared" si="269"/>
        <v>#N/A</v>
      </c>
      <c r="W822" s="11" t="e">
        <f t="shared" si="270"/>
        <v>#N/A</v>
      </c>
      <c r="X822" s="11" t="e">
        <f t="shared" si="271"/>
        <v>#N/A</v>
      </c>
      <c r="Y822" s="11" t="e">
        <f t="shared" si="272"/>
        <v>#N/A</v>
      </c>
      <c r="Z822" s="11" t="e">
        <f t="shared" si="273"/>
        <v>#N/A</v>
      </c>
      <c r="AA822" s="56" t="e">
        <f t="shared" si="274"/>
        <v>#N/A</v>
      </c>
      <c r="AB822" s="56" t="e">
        <f t="shared" si="275"/>
        <v>#N/A</v>
      </c>
      <c r="AC822" s="35" t="e">
        <f t="shared" si="282"/>
        <v>#N/A</v>
      </c>
      <c r="AD822" s="35" t="e">
        <f t="shared" si="283"/>
        <v>#N/A</v>
      </c>
      <c r="AE822" s="35" t="e">
        <f t="shared" si="284"/>
        <v>#N/A</v>
      </c>
      <c r="AF822" s="35" t="e">
        <f t="shared" si="285"/>
        <v>#N/A</v>
      </c>
      <c r="AI822" s="10"/>
      <c r="AJ822" s="11"/>
      <c r="AK822" s="10"/>
      <c r="AL822" s="11"/>
      <c r="AM822" s="10"/>
      <c r="AN822" s="10"/>
      <c r="AO822" s="10"/>
      <c r="AP822" s="10"/>
      <c r="AQ822" s="10"/>
      <c r="AS822" s="10"/>
      <c r="AT822" s="11"/>
      <c r="AU822" s="11"/>
      <c r="AV822" s="11"/>
      <c r="AW822" s="11"/>
      <c r="AX822" s="11"/>
      <c r="AY822" s="11"/>
      <c r="AZ822" s="11"/>
      <c r="BA822" s="11"/>
      <c r="BC822" s="10"/>
      <c r="BD822" s="11"/>
      <c r="BE822" s="11"/>
      <c r="BF822" s="11"/>
      <c r="BG822" s="11"/>
      <c r="BH822" s="11"/>
      <c r="BI822" s="11"/>
      <c r="BJ822" s="11"/>
      <c r="BK822" s="11"/>
      <c r="BL822" s="11"/>
      <c r="BM822" s="10"/>
      <c r="BN822" s="11"/>
      <c r="BO822" s="10"/>
      <c r="BP822" s="11"/>
      <c r="BQ822" s="10"/>
      <c r="BR822" s="10"/>
      <c r="BS822" s="10"/>
      <c r="BT822" s="10"/>
      <c r="BU822" s="10"/>
      <c r="BV822" s="6"/>
      <c r="BW822" s="6"/>
      <c r="BX822" s="10"/>
      <c r="BY822" s="11"/>
      <c r="BZ822" s="11"/>
      <c r="CA822" s="11"/>
      <c r="CB822" s="11"/>
      <c r="CC822" s="11"/>
      <c r="CD822" s="11"/>
      <c r="CE822" s="11"/>
      <c r="CF822" s="11"/>
      <c r="CG822" s="6"/>
      <c r="CH822" s="10"/>
      <c r="CI822" s="11"/>
      <c r="CJ822" s="11"/>
      <c r="CK822" s="11"/>
      <c r="CL822" s="11"/>
      <c r="CM822" s="11"/>
      <c r="CN822" s="11"/>
      <c r="CO822" s="11"/>
      <c r="CP822" s="11"/>
    </row>
    <row r="823" spans="1:94" ht="15.75" x14ac:dyDescent="0.25">
      <c r="A823" s="17"/>
      <c r="B823" s="17"/>
      <c r="C823" s="24"/>
      <c r="D823" s="24"/>
      <c r="E823" s="24"/>
      <c r="F823" s="25"/>
      <c r="G823" s="25"/>
      <c r="H823" s="46"/>
      <c r="I823" s="81" t="str">
        <f t="shared" si="276"/>
        <v/>
      </c>
      <c r="J823" s="28" t="str">
        <f t="shared" si="277"/>
        <v/>
      </c>
      <c r="K823" s="29" t="str">
        <f t="shared" si="278"/>
        <v/>
      </c>
      <c r="L823" s="99" t="str">
        <f t="shared" si="279"/>
        <v/>
      </c>
      <c r="M823" s="30" t="str">
        <f t="shared" si="280"/>
        <v/>
      </c>
      <c r="N823" s="31" t="str">
        <f t="shared" si="281"/>
        <v/>
      </c>
      <c r="P823" s="14">
        <f t="shared" si="264"/>
        <v>-154</v>
      </c>
      <c r="Q823" s="14"/>
      <c r="R823" s="56" t="e">
        <f t="shared" si="265"/>
        <v>#N/A</v>
      </c>
      <c r="S823" s="56" t="e">
        <f t="shared" si="266"/>
        <v>#N/A</v>
      </c>
      <c r="T823" s="98" t="e">
        <f t="shared" si="267"/>
        <v>#N/A</v>
      </c>
      <c r="U823" s="11" t="e">
        <f t="shared" si="268"/>
        <v>#N/A</v>
      </c>
      <c r="V823" s="11" t="e">
        <f t="shared" si="269"/>
        <v>#N/A</v>
      </c>
      <c r="W823" s="11" t="e">
        <f t="shared" si="270"/>
        <v>#N/A</v>
      </c>
      <c r="X823" s="11" t="e">
        <f t="shared" si="271"/>
        <v>#N/A</v>
      </c>
      <c r="Y823" s="11" t="e">
        <f t="shared" si="272"/>
        <v>#N/A</v>
      </c>
      <c r="Z823" s="11" t="e">
        <f t="shared" si="273"/>
        <v>#N/A</v>
      </c>
      <c r="AA823" s="56" t="e">
        <f t="shared" si="274"/>
        <v>#N/A</v>
      </c>
      <c r="AB823" s="56" t="e">
        <f t="shared" si="275"/>
        <v>#N/A</v>
      </c>
      <c r="AC823" s="35" t="e">
        <f t="shared" si="282"/>
        <v>#N/A</v>
      </c>
      <c r="AD823" s="35" t="e">
        <f t="shared" si="283"/>
        <v>#N/A</v>
      </c>
      <c r="AE823" s="35" t="e">
        <f t="shared" si="284"/>
        <v>#N/A</v>
      </c>
      <c r="AF823" s="35" t="e">
        <f t="shared" si="285"/>
        <v>#N/A</v>
      </c>
      <c r="AI823" s="10"/>
      <c r="AJ823" s="11"/>
      <c r="AK823" s="10"/>
      <c r="AL823" s="11"/>
      <c r="AM823" s="10"/>
      <c r="AN823" s="10"/>
      <c r="AO823" s="10"/>
      <c r="AP823" s="10"/>
      <c r="AQ823" s="10"/>
      <c r="AS823" s="10"/>
      <c r="AT823" s="11"/>
      <c r="AU823" s="11"/>
      <c r="AV823" s="11"/>
      <c r="AW823" s="11"/>
      <c r="AX823" s="11"/>
      <c r="AY823" s="11"/>
      <c r="AZ823" s="11"/>
      <c r="BA823" s="11"/>
      <c r="BC823" s="10"/>
      <c r="BD823" s="11"/>
      <c r="BE823" s="11"/>
      <c r="BF823" s="11"/>
      <c r="BG823" s="11"/>
      <c r="BH823" s="11"/>
      <c r="BI823" s="11"/>
      <c r="BJ823" s="11"/>
      <c r="BK823" s="11"/>
      <c r="BL823" s="11"/>
      <c r="BM823" s="10"/>
      <c r="BN823" s="11"/>
      <c r="BO823" s="10"/>
      <c r="BP823" s="11"/>
      <c r="BQ823" s="10"/>
      <c r="BR823" s="10"/>
      <c r="BS823" s="10"/>
      <c r="BT823" s="10"/>
      <c r="BU823" s="10"/>
      <c r="BV823" s="6"/>
      <c r="BW823" s="6"/>
      <c r="BX823" s="10"/>
      <c r="BY823" s="11"/>
      <c r="BZ823" s="11"/>
      <c r="CA823" s="11"/>
      <c r="CB823" s="11"/>
      <c r="CC823" s="11"/>
      <c r="CD823" s="11"/>
      <c r="CE823" s="11"/>
      <c r="CF823" s="11"/>
      <c r="CG823" s="6"/>
      <c r="CH823" s="10"/>
      <c r="CI823" s="11"/>
      <c r="CJ823" s="11"/>
      <c r="CK823" s="11"/>
      <c r="CL823" s="11"/>
      <c r="CM823" s="11"/>
      <c r="CN823" s="11"/>
      <c r="CO823" s="11"/>
      <c r="CP823" s="11"/>
    </row>
    <row r="824" spans="1:94" ht="15.75" x14ac:dyDescent="0.25">
      <c r="A824" s="17"/>
      <c r="B824" s="17"/>
      <c r="C824" s="24"/>
      <c r="D824" s="24"/>
      <c r="E824" s="24"/>
      <c r="F824" s="25"/>
      <c r="G824" s="25"/>
      <c r="H824" s="46"/>
      <c r="I824" s="81" t="str">
        <f t="shared" si="276"/>
        <v/>
      </c>
      <c r="J824" s="28" t="str">
        <f t="shared" si="277"/>
        <v/>
      </c>
      <c r="K824" s="29" t="str">
        <f t="shared" si="278"/>
        <v/>
      </c>
      <c r="L824" s="99" t="str">
        <f t="shared" si="279"/>
        <v/>
      </c>
      <c r="M824" s="30" t="str">
        <f t="shared" si="280"/>
        <v/>
      </c>
      <c r="N824" s="31" t="str">
        <f t="shared" si="281"/>
        <v/>
      </c>
      <c r="P824" s="14">
        <f t="shared" si="264"/>
        <v>-154</v>
      </c>
      <c r="Q824" s="14"/>
      <c r="R824" s="56" t="e">
        <f t="shared" si="265"/>
        <v>#N/A</v>
      </c>
      <c r="S824" s="56" t="e">
        <f t="shared" si="266"/>
        <v>#N/A</v>
      </c>
      <c r="T824" s="98" t="e">
        <f t="shared" si="267"/>
        <v>#N/A</v>
      </c>
      <c r="U824" s="11" t="e">
        <f t="shared" si="268"/>
        <v>#N/A</v>
      </c>
      <c r="V824" s="11" t="e">
        <f t="shared" si="269"/>
        <v>#N/A</v>
      </c>
      <c r="W824" s="11" t="e">
        <f t="shared" si="270"/>
        <v>#N/A</v>
      </c>
      <c r="X824" s="11" t="e">
        <f t="shared" si="271"/>
        <v>#N/A</v>
      </c>
      <c r="Y824" s="11" t="e">
        <f t="shared" si="272"/>
        <v>#N/A</v>
      </c>
      <c r="Z824" s="11" t="e">
        <f t="shared" si="273"/>
        <v>#N/A</v>
      </c>
      <c r="AA824" s="56" t="e">
        <f t="shared" si="274"/>
        <v>#N/A</v>
      </c>
      <c r="AB824" s="56" t="e">
        <f t="shared" si="275"/>
        <v>#N/A</v>
      </c>
      <c r="AC824" s="35" t="e">
        <f t="shared" si="282"/>
        <v>#N/A</v>
      </c>
      <c r="AD824" s="35" t="e">
        <f t="shared" si="283"/>
        <v>#N/A</v>
      </c>
      <c r="AE824" s="35" t="e">
        <f t="shared" si="284"/>
        <v>#N/A</v>
      </c>
      <c r="AF824" s="35" t="e">
        <f t="shared" si="285"/>
        <v>#N/A</v>
      </c>
      <c r="AI824" s="10"/>
      <c r="AJ824" s="11"/>
      <c r="AK824" s="10"/>
      <c r="AL824" s="11"/>
      <c r="AM824" s="10"/>
      <c r="AN824" s="10"/>
      <c r="AO824" s="10"/>
      <c r="AP824" s="10"/>
      <c r="AQ824" s="10"/>
      <c r="AS824" s="10"/>
      <c r="AT824" s="11"/>
      <c r="AU824" s="11"/>
      <c r="AV824" s="11"/>
      <c r="AW824" s="11"/>
      <c r="AX824" s="11"/>
      <c r="AY824" s="11"/>
      <c r="AZ824" s="11"/>
      <c r="BA824" s="11"/>
      <c r="BC824" s="10"/>
      <c r="BD824" s="11"/>
      <c r="BE824" s="11"/>
      <c r="BF824" s="11"/>
      <c r="BG824" s="11"/>
      <c r="BH824" s="11"/>
      <c r="BI824" s="11"/>
      <c r="BJ824" s="11"/>
      <c r="BK824" s="11"/>
      <c r="BL824" s="11"/>
      <c r="BM824" s="10"/>
      <c r="BN824" s="11"/>
      <c r="BO824" s="10"/>
      <c r="BP824" s="11"/>
      <c r="BQ824" s="10"/>
      <c r="BR824" s="10"/>
      <c r="BS824" s="10"/>
      <c r="BT824" s="10"/>
      <c r="BU824" s="10"/>
      <c r="BV824" s="6"/>
      <c r="BW824" s="6"/>
      <c r="BX824" s="10"/>
      <c r="BY824" s="11"/>
      <c r="BZ824" s="11"/>
      <c r="CA824" s="11"/>
      <c r="CB824" s="11"/>
      <c r="CC824" s="11"/>
      <c r="CD824" s="11"/>
      <c r="CE824" s="11"/>
      <c r="CF824" s="11"/>
      <c r="CG824" s="6"/>
      <c r="CH824" s="10"/>
      <c r="CI824" s="11"/>
      <c r="CJ824" s="11"/>
      <c r="CK824" s="11"/>
      <c r="CL824" s="11"/>
      <c r="CM824" s="11"/>
      <c r="CN824" s="11"/>
      <c r="CO824" s="11"/>
      <c r="CP824" s="11"/>
    </row>
    <row r="825" spans="1:94" ht="15.75" x14ac:dyDescent="0.25">
      <c r="A825" s="17"/>
      <c r="B825" s="17"/>
      <c r="C825" s="24"/>
      <c r="D825" s="24"/>
      <c r="E825" s="24"/>
      <c r="F825" s="25"/>
      <c r="G825" s="25"/>
      <c r="H825" s="46"/>
      <c r="I825" s="81" t="str">
        <f t="shared" si="276"/>
        <v/>
      </c>
      <c r="J825" s="28" t="str">
        <f t="shared" si="277"/>
        <v/>
      </c>
      <c r="K825" s="29" t="str">
        <f t="shared" si="278"/>
        <v/>
      </c>
      <c r="L825" s="99" t="str">
        <f t="shared" si="279"/>
        <v/>
      </c>
      <c r="M825" s="30" t="str">
        <f t="shared" si="280"/>
        <v/>
      </c>
      <c r="N825" s="31" t="str">
        <f t="shared" si="281"/>
        <v/>
      </c>
      <c r="P825" s="14">
        <f t="shared" si="264"/>
        <v>-154</v>
      </c>
      <c r="Q825" s="14"/>
      <c r="R825" s="56" t="e">
        <f t="shared" si="265"/>
        <v>#N/A</v>
      </c>
      <c r="S825" s="56" t="e">
        <f t="shared" si="266"/>
        <v>#N/A</v>
      </c>
      <c r="T825" s="98" t="e">
        <f t="shared" si="267"/>
        <v>#N/A</v>
      </c>
      <c r="U825" s="11" t="e">
        <f t="shared" si="268"/>
        <v>#N/A</v>
      </c>
      <c r="V825" s="11" t="e">
        <f t="shared" si="269"/>
        <v>#N/A</v>
      </c>
      <c r="W825" s="11" t="e">
        <f t="shared" si="270"/>
        <v>#N/A</v>
      </c>
      <c r="X825" s="11" t="e">
        <f t="shared" si="271"/>
        <v>#N/A</v>
      </c>
      <c r="Y825" s="11" t="e">
        <f t="shared" si="272"/>
        <v>#N/A</v>
      </c>
      <c r="Z825" s="11" t="e">
        <f t="shared" si="273"/>
        <v>#N/A</v>
      </c>
      <c r="AA825" s="56" t="e">
        <f t="shared" si="274"/>
        <v>#N/A</v>
      </c>
      <c r="AB825" s="56" t="e">
        <f t="shared" si="275"/>
        <v>#N/A</v>
      </c>
      <c r="AC825" s="35" t="e">
        <f t="shared" si="282"/>
        <v>#N/A</v>
      </c>
      <c r="AD825" s="35" t="e">
        <f t="shared" si="283"/>
        <v>#N/A</v>
      </c>
      <c r="AE825" s="35" t="e">
        <f t="shared" si="284"/>
        <v>#N/A</v>
      </c>
      <c r="AF825" s="35" t="e">
        <f t="shared" si="285"/>
        <v>#N/A</v>
      </c>
      <c r="AI825" s="10"/>
      <c r="AJ825" s="11"/>
      <c r="AK825" s="10"/>
      <c r="AL825" s="11"/>
      <c r="AM825" s="10"/>
      <c r="AN825" s="10"/>
      <c r="AO825" s="10"/>
      <c r="AP825" s="10"/>
      <c r="AQ825" s="10"/>
      <c r="AS825" s="10"/>
      <c r="AT825" s="11"/>
      <c r="AU825" s="11"/>
      <c r="AV825" s="11"/>
      <c r="AW825" s="11"/>
      <c r="AX825" s="11"/>
      <c r="AY825" s="11"/>
      <c r="AZ825" s="11"/>
      <c r="BA825" s="11"/>
      <c r="BC825" s="10"/>
      <c r="BD825" s="11"/>
      <c r="BE825" s="11"/>
      <c r="BF825" s="11"/>
      <c r="BG825" s="11"/>
      <c r="BH825" s="11"/>
      <c r="BI825" s="11"/>
      <c r="BJ825" s="11"/>
      <c r="BK825" s="11"/>
      <c r="BL825" s="11"/>
      <c r="BM825" s="10"/>
      <c r="BN825" s="11"/>
      <c r="BO825" s="10"/>
      <c r="BP825" s="11"/>
      <c r="BQ825" s="10"/>
      <c r="BR825" s="10"/>
      <c r="BS825" s="10"/>
      <c r="BT825" s="10"/>
      <c r="BU825" s="10"/>
      <c r="BV825" s="6"/>
      <c r="BW825" s="6"/>
      <c r="BX825" s="10"/>
      <c r="BY825" s="11"/>
      <c r="BZ825" s="11"/>
      <c r="CA825" s="11"/>
      <c r="CB825" s="11"/>
      <c r="CC825" s="11"/>
      <c r="CD825" s="11"/>
      <c r="CE825" s="11"/>
      <c r="CF825" s="11"/>
      <c r="CG825" s="6"/>
      <c r="CH825" s="10"/>
      <c r="CI825" s="11"/>
      <c r="CJ825" s="11"/>
      <c r="CK825" s="11"/>
      <c r="CL825" s="11"/>
      <c r="CM825" s="11"/>
      <c r="CN825" s="11"/>
      <c r="CO825" s="11"/>
      <c r="CP825" s="11"/>
    </row>
    <row r="826" spans="1:94" ht="15.75" x14ac:dyDescent="0.25">
      <c r="A826" s="17"/>
      <c r="B826" s="17"/>
      <c r="C826" s="24"/>
      <c r="D826" s="24"/>
      <c r="E826" s="24"/>
      <c r="F826" s="25"/>
      <c r="G826" s="25"/>
      <c r="H826" s="46"/>
      <c r="I826" s="81" t="str">
        <f t="shared" si="276"/>
        <v/>
      </c>
      <c r="J826" s="28" t="str">
        <f t="shared" si="277"/>
        <v/>
      </c>
      <c r="K826" s="29" t="str">
        <f t="shared" si="278"/>
        <v/>
      </c>
      <c r="L826" s="99" t="str">
        <f t="shared" si="279"/>
        <v/>
      </c>
      <c r="M826" s="30" t="str">
        <f t="shared" si="280"/>
        <v/>
      </c>
      <c r="N826" s="31" t="str">
        <f t="shared" si="281"/>
        <v/>
      </c>
      <c r="P826" s="14">
        <f t="shared" si="264"/>
        <v>-154</v>
      </c>
      <c r="Q826" s="14"/>
      <c r="R826" s="56" t="e">
        <f t="shared" si="265"/>
        <v>#N/A</v>
      </c>
      <c r="S826" s="56" t="e">
        <f t="shared" si="266"/>
        <v>#N/A</v>
      </c>
      <c r="T826" s="98" t="e">
        <f t="shared" si="267"/>
        <v>#N/A</v>
      </c>
      <c r="U826" s="11" t="e">
        <f t="shared" si="268"/>
        <v>#N/A</v>
      </c>
      <c r="V826" s="11" t="e">
        <f t="shared" si="269"/>
        <v>#N/A</v>
      </c>
      <c r="W826" s="11" t="e">
        <f t="shared" si="270"/>
        <v>#N/A</v>
      </c>
      <c r="X826" s="11" t="e">
        <f t="shared" si="271"/>
        <v>#N/A</v>
      </c>
      <c r="Y826" s="11" t="e">
        <f t="shared" si="272"/>
        <v>#N/A</v>
      </c>
      <c r="Z826" s="11" t="e">
        <f t="shared" si="273"/>
        <v>#N/A</v>
      </c>
      <c r="AA826" s="56" t="e">
        <f t="shared" si="274"/>
        <v>#N/A</v>
      </c>
      <c r="AB826" s="56" t="e">
        <f t="shared" si="275"/>
        <v>#N/A</v>
      </c>
      <c r="AC826" s="35" t="e">
        <f t="shared" si="282"/>
        <v>#N/A</v>
      </c>
      <c r="AD826" s="35" t="e">
        <f t="shared" si="283"/>
        <v>#N/A</v>
      </c>
      <c r="AE826" s="35" t="e">
        <f t="shared" si="284"/>
        <v>#N/A</v>
      </c>
      <c r="AF826" s="35" t="e">
        <f t="shared" si="285"/>
        <v>#N/A</v>
      </c>
      <c r="AI826" s="10"/>
      <c r="AJ826" s="11"/>
      <c r="AK826" s="10"/>
      <c r="AL826" s="11"/>
      <c r="AM826" s="10"/>
      <c r="AN826" s="10"/>
      <c r="AO826" s="10"/>
      <c r="AP826" s="10"/>
      <c r="AQ826" s="10"/>
      <c r="AS826" s="10"/>
      <c r="AT826" s="11"/>
      <c r="AU826" s="11"/>
      <c r="AV826" s="11"/>
      <c r="AW826" s="11"/>
      <c r="AX826" s="11"/>
      <c r="AY826" s="11"/>
      <c r="AZ826" s="11"/>
      <c r="BA826" s="11"/>
      <c r="BC826" s="10"/>
      <c r="BD826" s="11"/>
      <c r="BE826" s="11"/>
      <c r="BF826" s="11"/>
      <c r="BG826" s="11"/>
      <c r="BH826" s="11"/>
      <c r="BI826" s="11"/>
      <c r="BJ826" s="11"/>
      <c r="BK826" s="11"/>
      <c r="BL826" s="11"/>
      <c r="BM826" s="10"/>
      <c r="BN826" s="11"/>
      <c r="BO826" s="10"/>
      <c r="BP826" s="11"/>
      <c r="BQ826" s="10"/>
      <c r="BR826" s="10"/>
      <c r="BS826" s="10"/>
      <c r="BT826" s="10"/>
      <c r="BU826" s="10"/>
      <c r="BV826" s="6"/>
      <c r="BW826" s="6"/>
      <c r="BX826" s="10"/>
      <c r="BY826" s="11"/>
      <c r="BZ826" s="11"/>
      <c r="CA826" s="11"/>
      <c r="CB826" s="11"/>
      <c r="CC826" s="11"/>
      <c r="CD826" s="11"/>
      <c r="CE826" s="11"/>
      <c r="CF826" s="11"/>
      <c r="CG826" s="6"/>
      <c r="CH826" s="10"/>
      <c r="CI826" s="11"/>
      <c r="CJ826" s="11"/>
      <c r="CK826" s="11"/>
      <c r="CL826" s="11"/>
      <c r="CM826" s="11"/>
      <c r="CN826" s="11"/>
      <c r="CO826" s="11"/>
      <c r="CP826" s="11"/>
    </row>
    <row r="827" spans="1:94" ht="15.75" x14ac:dyDescent="0.25">
      <c r="A827" s="17"/>
      <c r="B827" s="17"/>
      <c r="C827" s="24"/>
      <c r="D827" s="24"/>
      <c r="E827" s="24"/>
      <c r="F827" s="25"/>
      <c r="G827" s="25"/>
      <c r="H827" s="46"/>
      <c r="I827" s="81" t="str">
        <f t="shared" si="276"/>
        <v/>
      </c>
      <c r="J827" s="28" t="str">
        <f t="shared" si="277"/>
        <v/>
      </c>
      <c r="K827" s="29" t="str">
        <f t="shared" si="278"/>
        <v/>
      </c>
      <c r="L827" s="99" t="str">
        <f t="shared" si="279"/>
        <v/>
      </c>
      <c r="M827" s="30" t="str">
        <f t="shared" si="280"/>
        <v/>
      </c>
      <c r="N827" s="31" t="str">
        <f t="shared" si="281"/>
        <v/>
      </c>
      <c r="P827" s="14">
        <f t="shared" si="264"/>
        <v>-154</v>
      </c>
      <c r="Q827" s="14"/>
      <c r="R827" s="56" t="e">
        <f t="shared" si="265"/>
        <v>#N/A</v>
      </c>
      <c r="S827" s="56" t="e">
        <f t="shared" si="266"/>
        <v>#N/A</v>
      </c>
      <c r="T827" s="98" t="e">
        <f t="shared" si="267"/>
        <v>#N/A</v>
      </c>
      <c r="U827" s="11" t="e">
        <f t="shared" si="268"/>
        <v>#N/A</v>
      </c>
      <c r="V827" s="11" t="e">
        <f t="shared" si="269"/>
        <v>#N/A</v>
      </c>
      <c r="W827" s="11" t="e">
        <f t="shared" si="270"/>
        <v>#N/A</v>
      </c>
      <c r="X827" s="11" t="e">
        <f t="shared" si="271"/>
        <v>#N/A</v>
      </c>
      <c r="Y827" s="11" t="e">
        <f t="shared" si="272"/>
        <v>#N/A</v>
      </c>
      <c r="Z827" s="11" t="e">
        <f t="shared" si="273"/>
        <v>#N/A</v>
      </c>
      <c r="AA827" s="56" t="e">
        <f t="shared" si="274"/>
        <v>#N/A</v>
      </c>
      <c r="AB827" s="56" t="e">
        <f t="shared" si="275"/>
        <v>#N/A</v>
      </c>
      <c r="AC827" s="35" t="e">
        <f t="shared" si="282"/>
        <v>#N/A</v>
      </c>
      <c r="AD827" s="35" t="e">
        <f t="shared" si="283"/>
        <v>#N/A</v>
      </c>
      <c r="AE827" s="35" t="e">
        <f t="shared" si="284"/>
        <v>#N/A</v>
      </c>
      <c r="AF827" s="35" t="e">
        <f t="shared" si="285"/>
        <v>#N/A</v>
      </c>
      <c r="AI827" s="10"/>
      <c r="AJ827" s="11"/>
      <c r="AK827" s="10"/>
      <c r="AL827" s="11"/>
      <c r="AM827" s="10"/>
      <c r="AN827" s="10"/>
      <c r="AO827" s="10"/>
      <c r="AP827" s="10"/>
      <c r="AQ827" s="10"/>
      <c r="AS827" s="10"/>
      <c r="AT827" s="11"/>
      <c r="AU827" s="11"/>
      <c r="AV827" s="11"/>
      <c r="AW827" s="11"/>
      <c r="AX827" s="11"/>
      <c r="AY827" s="11"/>
      <c r="AZ827" s="11"/>
      <c r="BA827" s="11"/>
      <c r="BC827" s="10"/>
      <c r="BD827" s="11"/>
      <c r="BE827" s="11"/>
      <c r="BF827" s="11"/>
      <c r="BG827" s="11"/>
      <c r="BH827" s="11"/>
      <c r="BI827" s="11"/>
      <c r="BJ827" s="11"/>
      <c r="BK827" s="11"/>
      <c r="BL827" s="11"/>
      <c r="BM827" s="10"/>
      <c r="BN827" s="11"/>
      <c r="BO827" s="10"/>
      <c r="BP827" s="11"/>
      <c r="BQ827" s="10"/>
      <c r="BR827" s="10"/>
      <c r="BS827" s="10"/>
      <c r="BT827" s="10"/>
      <c r="BU827" s="10"/>
      <c r="BV827" s="6"/>
      <c r="BW827" s="6"/>
      <c r="BX827" s="10"/>
      <c r="BY827" s="11"/>
      <c r="BZ827" s="11"/>
      <c r="CA827" s="11"/>
      <c r="CB827" s="11"/>
      <c r="CC827" s="11"/>
      <c r="CD827" s="11"/>
      <c r="CE827" s="11"/>
      <c r="CF827" s="11"/>
      <c r="CG827" s="6"/>
      <c r="CH827" s="10"/>
      <c r="CI827" s="11"/>
      <c r="CJ827" s="11"/>
      <c r="CK827" s="11"/>
      <c r="CL827" s="11"/>
      <c r="CM827" s="11"/>
      <c r="CN827" s="11"/>
      <c r="CO827" s="11"/>
      <c r="CP827" s="11"/>
    </row>
    <row r="828" spans="1:94" ht="15.75" x14ac:dyDescent="0.25">
      <c r="A828" s="17"/>
      <c r="B828" s="17"/>
      <c r="C828" s="24"/>
      <c r="D828" s="24"/>
      <c r="E828" s="24"/>
      <c r="F828" s="25"/>
      <c r="G828" s="25"/>
      <c r="H828" s="46"/>
      <c r="I828" s="81" t="str">
        <f t="shared" si="276"/>
        <v/>
      </c>
      <c r="J828" s="28" t="str">
        <f t="shared" si="277"/>
        <v/>
      </c>
      <c r="K828" s="29" t="str">
        <f t="shared" si="278"/>
        <v/>
      </c>
      <c r="L828" s="99" t="str">
        <f t="shared" si="279"/>
        <v/>
      </c>
      <c r="M828" s="30" t="str">
        <f t="shared" si="280"/>
        <v/>
      </c>
      <c r="N828" s="31" t="str">
        <f t="shared" si="281"/>
        <v/>
      </c>
      <c r="P828" s="14">
        <f t="shared" si="264"/>
        <v>-154</v>
      </c>
      <c r="Q828" s="14"/>
      <c r="R828" s="56" t="e">
        <f t="shared" si="265"/>
        <v>#N/A</v>
      </c>
      <c r="S828" s="56" t="e">
        <f t="shared" si="266"/>
        <v>#N/A</v>
      </c>
      <c r="T828" s="98" t="e">
        <f t="shared" si="267"/>
        <v>#N/A</v>
      </c>
      <c r="U828" s="11" t="e">
        <f t="shared" si="268"/>
        <v>#N/A</v>
      </c>
      <c r="V828" s="11" t="e">
        <f t="shared" si="269"/>
        <v>#N/A</v>
      </c>
      <c r="W828" s="11" t="e">
        <f t="shared" si="270"/>
        <v>#N/A</v>
      </c>
      <c r="X828" s="11" t="e">
        <f t="shared" si="271"/>
        <v>#N/A</v>
      </c>
      <c r="Y828" s="11" t="e">
        <f t="shared" si="272"/>
        <v>#N/A</v>
      </c>
      <c r="Z828" s="11" t="e">
        <f t="shared" si="273"/>
        <v>#N/A</v>
      </c>
      <c r="AA828" s="56" t="e">
        <f t="shared" si="274"/>
        <v>#N/A</v>
      </c>
      <c r="AB828" s="56" t="e">
        <f t="shared" si="275"/>
        <v>#N/A</v>
      </c>
      <c r="AC828" s="35" t="e">
        <f t="shared" si="282"/>
        <v>#N/A</v>
      </c>
      <c r="AD828" s="35" t="e">
        <f t="shared" si="283"/>
        <v>#N/A</v>
      </c>
      <c r="AE828" s="35" t="e">
        <f t="shared" si="284"/>
        <v>#N/A</v>
      </c>
      <c r="AF828" s="35" t="e">
        <f t="shared" si="285"/>
        <v>#N/A</v>
      </c>
      <c r="AI828" s="10"/>
      <c r="AJ828" s="11"/>
      <c r="AK828" s="10"/>
      <c r="AL828" s="11"/>
      <c r="AM828" s="10"/>
      <c r="AN828" s="10"/>
      <c r="AO828" s="10"/>
      <c r="AP828" s="10"/>
      <c r="AQ828" s="10"/>
      <c r="AS828" s="10"/>
      <c r="AT828" s="11"/>
      <c r="AU828" s="11"/>
      <c r="AV828" s="11"/>
      <c r="AW828" s="11"/>
      <c r="AX828" s="11"/>
      <c r="AY828" s="11"/>
      <c r="AZ828" s="11"/>
      <c r="BA828" s="11"/>
      <c r="BC828" s="10"/>
      <c r="BD828" s="11"/>
      <c r="BE828" s="11"/>
      <c r="BF828" s="11"/>
      <c r="BG828" s="11"/>
      <c r="BH828" s="11"/>
      <c r="BI828" s="11"/>
      <c r="BJ828" s="11"/>
      <c r="BK828" s="11"/>
      <c r="BL828" s="11"/>
      <c r="BM828" s="10"/>
      <c r="BN828" s="11"/>
      <c r="BO828" s="10"/>
      <c r="BP828" s="11"/>
      <c r="BQ828" s="10"/>
      <c r="BR828" s="10"/>
      <c r="BS828" s="10"/>
      <c r="BT828" s="10"/>
      <c r="BU828" s="10"/>
      <c r="BV828" s="6"/>
      <c r="BW828" s="6"/>
      <c r="BX828" s="10"/>
      <c r="BY828" s="11"/>
      <c r="BZ828" s="11"/>
      <c r="CA828" s="11"/>
      <c r="CB828" s="11"/>
      <c r="CC828" s="11"/>
      <c r="CD828" s="11"/>
      <c r="CE828" s="11"/>
      <c r="CF828" s="11"/>
      <c r="CG828" s="6"/>
      <c r="CH828" s="10"/>
      <c r="CI828" s="11"/>
      <c r="CJ828" s="11"/>
      <c r="CK828" s="11"/>
      <c r="CL828" s="11"/>
      <c r="CM828" s="11"/>
      <c r="CN828" s="11"/>
      <c r="CO828" s="11"/>
      <c r="CP828" s="11"/>
    </row>
    <row r="829" spans="1:94" ht="15.75" x14ac:dyDescent="0.25">
      <c r="A829" s="17"/>
      <c r="B829" s="17"/>
      <c r="C829" s="24"/>
      <c r="D829" s="24"/>
      <c r="E829" s="24"/>
      <c r="F829" s="25"/>
      <c r="G829" s="25"/>
      <c r="H829" s="46"/>
      <c r="I829" s="81" t="str">
        <f t="shared" si="276"/>
        <v/>
      </c>
      <c r="J829" s="28" t="str">
        <f t="shared" si="277"/>
        <v/>
      </c>
      <c r="K829" s="29" t="str">
        <f t="shared" si="278"/>
        <v/>
      </c>
      <c r="L829" s="99" t="str">
        <f t="shared" si="279"/>
        <v/>
      </c>
      <c r="M829" s="30" t="str">
        <f t="shared" si="280"/>
        <v/>
      </c>
      <c r="N829" s="31" t="str">
        <f t="shared" si="281"/>
        <v/>
      </c>
      <c r="P829" s="14">
        <f t="shared" si="264"/>
        <v>-154</v>
      </c>
      <c r="Q829" s="14"/>
      <c r="R829" s="56" t="e">
        <f t="shared" si="265"/>
        <v>#N/A</v>
      </c>
      <c r="S829" s="56" t="e">
        <f t="shared" si="266"/>
        <v>#N/A</v>
      </c>
      <c r="T829" s="98" t="e">
        <f t="shared" si="267"/>
        <v>#N/A</v>
      </c>
      <c r="U829" s="11" t="e">
        <f t="shared" si="268"/>
        <v>#N/A</v>
      </c>
      <c r="V829" s="11" t="e">
        <f t="shared" si="269"/>
        <v>#N/A</v>
      </c>
      <c r="W829" s="11" t="e">
        <f t="shared" si="270"/>
        <v>#N/A</v>
      </c>
      <c r="X829" s="11" t="e">
        <f t="shared" si="271"/>
        <v>#N/A</v>
      </c>
      <c r="Y829" s="11" t="e">
        <f t="shared" si="272"/>
        <v>#N/A</v>
      </c>
      <c r="Z829" s="11" t="e">
        <f t="shared" si="273"/>
        <v>#N/A</v>
      </c>
      <c r="AA829" s="56" t="e">
        <f t="shared" si="274"/>
        <v>#N/A</v>
      </c>
      <c r="AB829" s="56" t="e">
        <f t="shared" si="275"/>
        <v>#N/A</v>
      </c>
      <c r="AC829" s="35" t="e">
        <f t="shared" si="282"/>
        <v>#N/A</v>
      </c>
      <c r="AD829" s="35" t="e">
        <f t="shared" si="283"/>
        <v>#N/A</v>
      </c>
      <c r="AE829" s="35" t="e">
        <f t="shared" si="284"/>
        <v>#N/A</v>
      </c>
      <c r="AF829" s="35" t="e">
        <f t="shared" si="285"/>
        <v>#N/A</v>
      </c>
      <c r="AI829" s="10"/>
      <c r="AJ829" s="11"/>
      <c r="AK829" s="10"/>
      <c r="AL829" s="11"/>
      <c r="AM829" s="10"/>
      <c r="AN829" s="10"/>
      <c r="AO829" s="10"/>
      <c r="AP829" s="10"/>
      <c r="AQ829" s="10"/>
      <c r="AS829" s="10"/>
      <c r="AT829" s="11"/>
      <c r="AU829" s="11"/>
      <c r="AV829" s="11"/>
      <c r="AW829" s="11"/>
      <c r="AX829" s="11"/>
      <c r="AY829" s="11"/>
      <c r="AZ829" s="11"/>
      <c r="BA829" s="11"/>
      <c r="BC829" s="10"/>
      <c r="BD829" s="11"/>
      <c r="BE829" s="11"/>
      <c r="BF829" s="11"/>
      <c r="BG829" s="11"/>
      <c r="BH829" s="11"/>
      <c r="BI829" s="11"/>
      <c r="BJ829" s="11"/>
      <c r="BK829" s="11"/>
      <c r="BL829" s="11"/>
      <c r="BM829" s="10"/>
      <c r="BN829" s="11"/>
      <c r="BO829" s="10"/>
      <c r="BP829" s="11"/>
      <c r="BQ829" s="10"/>
      <c r="BR829" s="10"/>
      <c r="BS829" s="10"/>
      <c r="BT829" s="10"/>
      <c r="BU829" s="10"/>
      <c r="BV829" s="6"/>
      <c r="BW829" s="6"/>
      <c r="BX829" s="10"/>
      <c r="BY829" s="11"/>
      <c r="BZ829" s="11"/>
      <c r="CA829" s="11"/>
      <c r="CB829" s="11"/>
      <c r="CC829" s="11"/>
      <c r="CD829" s="11"/>
      <c r="CE829" s="11"/>
      <c r="CF829" s="11"/>
      <c r="CG829" s="6"/>
      <c r="CH829" s="10"/>
      <c r="CI829" s="11"/>
      <c r="CJ829" s="11"/>
      <c r="CK829" s="11"/>
      <c r="CL829" s="11"/>
      <c r="CM829" s="11"/>
      <c r="CN829" s="11"/>
      <c r="CO829" s="11"/>
      <c r="CP829" s="11"/>
    </row>
    <row r="830" spans="1:94" ht="15.75" x14ac:dyDescent="0.25">
      <c r="A830" s="17"/>
      <c r="B830" s="17"/>
      <c r="C830" s="24"/>
      <c r="D830" s="24"/>
      <c r="E830" s="24"/>
      <c r="F830" s="25"/>
      <c r="G830" s="25"/>
      <c r="H830" s="46"/>
      <c r="I830" s="81" t="str">
        <f t="shared" si="276"/>
        <v/>
      </c>
      <c r="J830" s="28" t="str">
        <f t="shared" si="277"/>
        <v/>
      </c>
      <c r="K830" s="29" t="str">
        <f t="shared" si="278"/>
        <v/>
      </c>
      <c r="L830" s="99" t="str">
        <f t="shared" si="279"/>
        <v/>
      </c>
      <c r="M830" s="30" t="str">
        <f t="shared" si="280"/>
        <v/>
      </c>
      <c r="N830" s="31" t="str">
        <f t="shared" si="281"/>
        <v/>
      </c>
      <c r="P830" s="14">
        <f t="shared" si="264"/>
        <v>-154</v>
      </c>
      <c r="Q830" s="14"/>
      <c r="R830" s="56" t="e">
        <f t="shared" si="265"/>
        <v>#N/A</v>
      </c>
      <c r="S830" s="56" t="e">
        <f t="shared" si="266"/>
        <v>#N/A</v>
      </c>
      <c r="T830" s="98" t="e">
        <f t="shared" si="267"/>
        <v>#N/A</v>
      </c>
      <c r="U830" s="11" t="e">
        <f t="shared" si="268"/>
        <v>#N/A</v>
      </c>
      <c r="V830" s="11" t="e">
        <f t="shared" si="269"/>
        <v>#N/A</v>
      </c>
      <c r="W830" s="11" t="e">
        <f t="shared" si="270"/>
        <v>#N/A</v>
      </c>
      <c r="X830" s="11" t="e">
        <f t="shared" si="271"/>
        <v>#N/A</v>
      </c>
      <c r="Y830" s="11" t="e">
        <f t="shared" si="272"/>
        <v>#N/A</v>
      </c>
      <c r="Z830" s="11" t="e">
        <f t="shared" si="273"/>
        <v>#N/A</v>
      </c>
      <c r="AA830" s="56" t="e">
        <f t="shared" si="274"/>
        <v>#N/A</v>
      </c>
      <c r="AB830" s="56" t="e">
        <f t="shared" si="275"/>
        <v>#N/A</v>
      </c>
      <c r="AC830" s="35" t="e">
        <f t="shared" si="282"/>
        <v>#N/A</v>
      </c>
      <c r="AD830" s="35" t="e">
        <f t="shared" si="283"/>
        <v>#N/A</v>
      </c>
      <c r="AE830" s="35" t="e">
        <f t="shared" si="284"/>
        <v>#N/A</v>
      </c>
      <c r="AF830" s="35" t="e">
        <f t="shared" si="285"/>
        <v>#N/A</v>
      </c>
      <c r="AI830" s="10"/>
      <c r="AJ830" s="11"/>
      <c r="AK830" s="10"/>
      <c r="AL830" s="11"/>
      <c r="AM830" s="10"/>
      <c r="AN830" s="10"/>
      <c r="AO830" s="10"/>
      <c r="AP830" s="10"/>
      <c r="AQ830" s="10"/>
      <c r="AS830" s="10"/>
      <c r="AT830" s="11"/>
      <c r="AU830" s="11"/>
      <c r="AV830" s="11"/>
      <c r="AW830" s="11"/>
      <c r="AX830" s="11"/>
      <c r="AY830" s="11"/>
      <c r="AZ830" s="11"/>
      <c r="BA830" s="11"/>
      <c r="BC830" s="10"/>
      <c r="BD830" s="11"/>
      <c r="BE830" s="11"/>
      <c r="BF830" s="11"/>
      <c r="BG830" s="11"/>
      <c r="BH830" s="11"/>
      <c r="BI830" s="11"/>
      <c r="BJ830" s="11"/>
      <c r="BK830" s="11"/>
      <c r="BL830" s="11"/>
      <c r="BM830" s="10"/>
      <c r="BN830" s="11"/>
      <c r="BO830" s="10"/>
      <c r="BP830" s="11"/>
      <c r="BQ830" s="10"/>
      <c r="BR830" s="10"/>
      <c r="BS830" s="10"/>
      <c r="BT830" s="10"/>
      <c r="BU830" s="10"/>
      <c r="BV830" s="6"/>
      <c r="BW830" s="6"/>
      <c r="BX830" s="10"/>
      <c r="BY830" s="11"/>
      <c r="BZ830" s="11"/>
      <c r="CA830" s="11"/>
      <c r="CB830" s="11"/>
      <c r="CC830" s="11"/>
      <c r="CD830" s="11"/>
      <c r="CE830" s="11"/>
      <c r="CF830" s="11"/>
      <c r="CG830" s="6"/>
      <c r="CH830" s="10"/>
      <c r="CI830" s="11"/>
      <c r="CJ830" s="11"/>
      <c r="CK830" s="11"/>
      <c r="CL830" s="11"/>
      <c r="CM830" s="11"/>
      <c r="CN830" s="11"/>
      <c r="CO830" s="11"/>
      <c r="CP830" s="11"/>
    </row>
    <row r="831" spans="1:94" ht="15.75" x14ac:dyDescent="0.25">
      <c r="A831" s="17"/>
      <c r="B831" s="17"/>
      <c r="C831" s="24"/>
      <c r="D831" s="24"/>
      <c r="E831" s="24"/>
      <c r="F831" s="25"/>
      <c r="G831" s="25"/>
      <c r="H831" s="46"/>
      <c r="I831" s="81" t="str">
        <f t="shared" si="276"/>
        <v/>
      </c>
      <c r="J831" s="28" t="str">
        <f t="shared" si="277"/>
        <v/>
      </c>
      <c r="K831" s="29" t="str">
        <f t="shared" si="278"/>
        <v/>
      </c>
      <c r="L831" s="99" t="str">
        <f t="shared" si="279"/>
        <v/>
      </c>
      <c r="M831" s="30" t="str">
        <f t="shared" si="280"/>
        <v/>
      </c>
      <c r="N831" s="31" t="str">
        <f t="shared" si="281"/>
        <v/>
      </c>
      <c r="P831" s="14">
        <f t="shared" si="264"/>
        <v>-154</v>
      </c>
      <c r="Q831" s="14"/>
      <c r="R831" s="56" t="e">
        <f t="shared" si="265"/>
        <v>#N/A</v>
      </c>
      <c r="S831" s="56" t="e">
        <f t="shared" si="266"/>
        <v>#N/A</v>
      </c>
      <c r="T831" s="98" t="e">
        <f t="shared" si="267"/>
        <v>#N/A</v>
      </c>
      <c r="U831" s="11" t="e">
        <f t="shared" si="268"/>
        <v>#N/A</v>
      </c>
      <c r="V831" s="11" t="e">
        <f t="shared" si="269"/>
        <v>#N/A</v>
      </c>
      <c r="W831" s="11" t="e">
        <f t="shared" si="270"/>
        <v>#N/A</v>
      </c>
      <c r="X831" s="11" t="e">
        <f t="shared" si="271"/>
        <v>#N/A</v>
      </c>
      <c r="Y831" s="11" t="e">
        <f t="shared" si="272"/>
        <v>#N/A</v>
      </c>
      <c r="Z831" s="11" t="e">
        <f t="shared" si="273"/>
        <v>#N/A</v>
      </c>
      <c r="AA831" s="56" t="e">
        <f t="shared" si="274"/>
        <v>#N/A</v>
      </c>
      <c r="AB831" s="56" t="e">
        <f t="shared" si="275"/>
        <v>#N/A</v>
      </c>
      <c r="AC831" s="35" t="e">
        <f t="shared" si="282"/>
        <v>#N/A</v>
      </c>
      <c r="AD831" s="35" t="e">
        <f t="shared" si="283"/>
        <v>#N/A</v>
      </c>
      <c r="AE831" s="35" t="e">
        <f t="shared" si="284"/>
        <v>#N/A</v>
      </c>
      <c r="AF831" s="35" t="e">
        <f t="shared" si="285"/>
        <v>#N/A</v>
      </c>
      <c r="AI831" s="10"/>
      <c r="AJ831" s="11"/>
      <c r="AK831" s="10"/>
      <c r="AL831" s="11"/>
      <c r="AM831" s="10"/>
      <c r="AN831" s="10"/>
      <c r="AO831" s="10"/>
      <c r="AP831" s="10"/>
      <c r="AQ831" s="10"/>
      <c r="AS831" s="10"/>
      <c r="AT831" s="11"/>
      <c r="AU831" s="11"/>
      <c r="AV831" s="11"/>
      <c r="AW831" s="11"/>
      <c r="AX831" s="11"/>
      <c r="AY831" s="11"/>
      <c r="AZ831" s="11"/>
      <c r="BA831" s="11"/>
      <c r="BC831" s="10"/>
      <c r="BD831" s="11"/>
      <c r="BE831" s="11"/>
      <c r="BF831" s="11"/>
      <c r="BG831" s="11"/>
      <c r="BH831" s="11"/>
      <c r="BI831" s="11"/>
      <c r="BJ831" s="11"/>
      <c r="BK831" s="11"/>
      <c r="BL831" s="11"/>
      <c r="BM831" s="10"/>
      <c r="BN831" s="11"/>
      <c r="BO831" s="10"/>
      <c r="BP831" s="11"/>
      <c r="BQ831" s="10"/>
      <c r="BR831" s="10"/>
      <c r="BS831" s="10"/>
      <c r="BT831" s="10"/>
      <c r="BU831" s="10"/>
      <c r="BV831" s="6"/>
      <c r="BW831" s="6"/>
      <c r="BX831" s="10"/>
      <c r="BY831" s="11"/>
      <c r="BZ831" s="11"/>
      <c r="CA831" s="11"/>
      <c r="CB831" s="11"/>
      <c r="CC831" s="11"/>
      <c r="CD831" s="11"/>
      <c r="CE831" s="11"/>
      <c r="CF831" s="11"/>
      <c r="CG831" s="6"/>
      <c r="CH831" s="10"/>
      <c r="CI831" s="11"/>
      <c r="CJ831" s="11"/>
      <c r="CK831" s="11"/>
      <c r="CL831" s="11"/>
      <c r="CM831" s="11"/>
      <c r="CN831" s="11"/>
      <c r="CO831" s="11"/>
      <c r="CP831" s="11"/>
    </row>
    <row r="832" spans="1:94" ht="15.75" x14ac:dyDescent="0.25">
      <c r="A832" s="17"/>
      <c r="B832" s="17"/>
      <c r="C832" s="24"/>
      <c r="D832" s="24"/>
      <c r="E832" s="24"/>
      <c r="F832" s="25"/>
      <c r="G832" s="25"/>
      <c r="H832" s="46"/>
      <c r="I832" s="81" t="str">
        <f t="shared" si="276"/>
        <v/>
      </c>
      <c r="J832" s="28" t="str">
        <f t="shared" si="277"/>
        <v/>
      </c>
      <c r="K832" s="29" t="str">
        <f t="shared" si="278"/>
        <v/>
      </c>
      <c r="L832" s="99" t="str">
        <f t="shared" si="279"/>
        <v/>
      </c>
      <c r="M832" s="30" t="str">
        <f t="shared" si="280"/>
        <v/>
      </c>
      <c r="N832" s="31" t="str">
        <f t="shared" si="281"/>
        <v/>
      </c>
      <c r="P832" s="14">
        <f t="shared" si="264"/>
        <v>-154</v>
      </c>
      <c r="Q832" s="14"/>
      <c r="R832" s="56" t="e">
        <f t="shared" si="265"/>
        <v>#N/A</v>
      </c>
      <c r="S832" s="56" t="e">
        <f t="shared" si="266"/>
        <v>#N/A</v>
      </c>
      <c r="T832" s="98" t="e">
        <f t="shared" si="267"/>
        <v>#N/A</v>
      </c>
      <c r="U832" s="11" t="e">
        <f t="shared" si="268"/>
        <v>#N/A</v>
      </c>
      <c r="V832" s="11" t="e">
        <f t="shared" si="269"/>
        <v>#N/A</v>
      </c>
      <c r="W832" s="11" t="e">
        <f t="shared" si="270"/>
        <v>#N/A</v>
      </c>
      <c r="X832" s="11" t="e">
        <f t="shared" si="271"/>
        <v>#N/A</v>
      </c>
      <c r="Y832" s="11" t="e">
        <f t="shared" si="272"/>
        <v>#N/A</v>
      </c>
      <c r="Z832" s="11" t="e">
        <f t="shared" si="273"/>
        <v>#N/A</v>
      </c>
      <c r="AA832" s="56" t="e">
        <f t="shared" si="274"/>
        <v>#N/A</v>
      </c>
      <c r="AB832" s="56" t="e">
        <f t="shared" si="275"/>
        <v>#N/A</v>
      </c>
      <c r="AC832" s="35" t="e">
        <f t="shared" si="282"/>
        <v>#N/A</v>
      </c>
      <c r="AD832" s="35" t="e">
        <f t="shared" si="283"/>
        <v>#N/A</v>
      </c>
      <c r="AE832" s="35" t="e">
        <f t="shared" si="284"/>
        <v>#N/A</v>
      </c>
      <c r="AF832" s="35" t="e">
        <f t="shared" si="285"/>
        <v>#N/A</v>
      </c>
      <c r="AI832" s="10"/>
      <c r="AJ832" s="11"/>
      <c r="AK832" s="10"/>
      <c r="AL832" s="11"/>
      <c r="AM832" s="10"/>
      <c r="AN832" s="10"/>
      <c r="AO832" s="10"/>
      <c r="AP832" s="10"/>
      <c r="AQ832" s="10"/>
      <c r="AS832" s="10"/>
      <c r="AT832" s="11"/>
      <c r="AU832" s="11"/>
      <c r="AV832" s="11"/>
      <c r="AW832" s="11"/>
      <c r="AX832" s="11"/>
      <c r="AY832" s="11"/>
      <c r="AZ832" s="11"/>
      <c r="BA832" s="11"/>
      <c r="BC832" s="10"/>
      <c r="BD832" s="11"/>
      <c r="BE832" s="11"/>
      <c r="BF832" s="11"/>
      <c r="BG832" s="11"/>
      <c r="BH832" s="11"/>
      <c r="BI832" s="11"/>
      <c r="BJ832" s="11"/>
      <c r="BK832" s="11"/>
      <c r="BL832" s="11"/>
      <c r="BM832" s="10"/>
      <c r="BN832" s="11"/>
      <c r="BO832" s="10"/>
      <c r="BP832" s="11"/>
      <c r="BQ832" s="10"/>
      <c r="BR832" s="10"/>
      <c r="BS832" s="10"/>
      <c r="BT832" s="10"/>
      <c r="BU832" s="10"/>
      <c r="BV832" s="6"/>
      <c r="BW832" s="6"/>
      <c r="BX832" s="10"/>
      <c r="BY832" s="11"/>
      <c r="BZ832" s="11"/>
      <c r="CA832" s="11"/>
      <c r="CB832" s="11"/>
      <c r="CC832" s="11"/>
      <c r="CD832" s="11"/>
      <c r="CE832" s="11"/>
      <c r="CF832" s="11"/>
      <c r="CG832" s="6"/>
      <c r="CH832" s="10"/>
      <c r="CI832" s="11"/>
      <c r="CJ832" s="11"/>
      <c r="CK832" s="11"/>
      <c r="CL832" s="11"/>
      <c r="CM832" s="11"/>
      <c r="CN832" s="11"/>
      <c r="CO832" s="11"/>
      <c r="CP832" s="11"/>
    </row>
    <row r="833" spans="1:94" ht="15.75" x14ac:dyDescent="0.25">
      <c r="A833" s="17"/>
      <c r="B833" s="17"/>
      <c r="C833" s="24"/>
      <c r="D833" s="24"/>
      <c r="E833" s="24"/>
      <c r="F833" s="25"/>
      <c r="G833" s="25"/>
      <c r="H833" s="46"/>
      <c r="I833" s="81" t="str">
        <f t="shared" si="276"/>
        <v/>
      </c>
      <c r="J833" s="28" t="str">
        <f t="shared" si="277"/>
        <v/>
      </c>
      <c r="K833" s="29" t="str">
        <f t="shared" si="278"/>
        <v/>
      </c>
      <c r="L833" s="99" t="str">
        <f t="shared" si="279"/>
        <v/>
      </c>
      <c r="M833" s="30" t="str">
        <f t="shared" si="280"/>
        <v/>
      </c>
      <c r="N833" s="31" t="str">
        <f t="shared" si="281"/>
        <v/>
      </c>
      <c r="P833" s="14">
        <f t="shared" si="264"/>
        <v>-154</v>
      </c>
      <c r="Q833" s="14"/>
      <c r="R833" s="56" t="e">
        <f t="shared" si="265"/>
        <v>#N/A</v>
      </c>
      <c r="S833" s="56" t="e">
        <f t="shared" si="266"/>
        <v>#N/A</v>
      </c>
      <c r="T833" s="98" t="e">
        <f t="shared" si="267"/>
        <v>#N/A</v>
      </c>
      <c r="U833" s="11" t="e">
        <f t="shared" si="268"/>
        <v>#N/A</v>
      </c>
      <c r="V833" s="11" t="e">
        <f t="shared" si="269"/>
        <v>#N/A</v>
      </c>
      <c r="W833" s="11" t="e">
        <f t="shared" si="270"/>
        <v>#N/A</v>
      </c>
      <c r="X833" s="11" t="e">
        <f t="shared" si="271"/>
        <v>#N/A</v>
      </c>
      <c r="Y833" s="11" t="e">
        <f t="shared" si="272"/>
        <v>#N/A</v>
      </c>
      <c r="Z833" s="11" t="e">
        <f t="shared" si="273"/>
        <v>#N/A</v>
      </c>
      <c r="AA833" s="56" t="e">
        <f t="shared" si="274"/>
        <v>#N/A</v>
      </c>
      <c r="AB833" s="56" t="e">
        <f t="shared" si="275"/>
        <v>#N/A</v>
      </c>
      <c r="AC833" s="35" t="e">
        <f t="shared" si="282"/>
        <v>#N/A</v>
      </c>
      <c r="AD833" s="35" t="e">
        <f t="shared" si="283"/>
        <v>#N/A</v>
      </c>
      <c r="AE833" s="35" t="e">
        <f t="shared" si="284"/>
        <v>#N/A</v>
      </c>
      <c r="AF833" s="35" t="e">
        <f t="shared" si="285"/>
        <v>#N/A</v>
      </c>
      <c r="AI833" s="10"/>
      <c r="AJ833" s="11"/>
      <c r="AK833" s="10"/>
      <c r="AL833" s="11"/>
      <c r="AM833" s="10"/>
      <c r="AN833" s="10"/>
      <c r="AO833" s="10"/>
      <c r="AP833" s="10"/>
      <c r="AQ833" s="10"/>
      <c r="AS833" s="10"/>
      <c r="AT833" s="11"/>
      <c r="AU833" s="11"/>
      <c r="AV833" s="11"/>
      <c r="AW833" s="11"/>
      <c r="AX833" s="11"/>
      <c r="AY833" s="11"/>
      <c r="AZ833" s="11"/>
      <c r="BA833" s="11"/>
      <c r="BC833" s="10"/>
      <c r="BD833" s="11"/>
      <c r="BE833" s="11"/>
      <c r="BF833" s="11"/>
      <c r="BG833" s="11"/>
      <c r="BH833" s="11"/>
      <c r="BI833" s="11"/>
      <c r="BJ833" s="11"/>
      <c r="BK833" s="11"/>
      <c r="BL833" s="11"/>
      <c r="BM833" s="10"/>
      <c r="BN833" s="11"/>
      <c r="BO833" s="10"/>
      <c r="BP833" s="11"/>
      <c r="BQ833" s="10"/>
      <c r="BR833" s="10"/>
      <c r="BS833" s="10"/>
      <c r="BT833" s="10"/>
      <c r="BU833" s="10"/>
      <c r="BV833" s="6"/>
      <c r="BW833" s="6"/>
      <c r="BX833" s="10"/>
      <c r="BY833" s="11"/>
      <c r="BZ833" s="11"/>
      <c r="CA833" s="11"/>
      <c r="CB833" s="11"/>
      <c r="CC833" s="11"/>
      <c r="CD833" s="11"/>
      <c r="CE833" s="11"/>
      <c r="CF833" s="11"/>
      <c r="CG833" s="6"/>
      <c r="CH833" s="10"/>
      <c r="CI833" s="11"/>
      <c r="CJ833" s="11"/>
      <c r="CK833" s="11"/>
      <c r="CL833" s="11"/>
      <c r="CM833" s="11"/>
      <c r="CN833" s="11"/>
      <c r="CO833" s="11"/>
      <c r="CP833" s="11"/>
    </row>
    <row r="834" spans="1:94" ht="15.75" x14ac:dyDescent="0.25">
      <c r="A834" s="17"/>
      <c r="B834" s="17"/>
      <c r="C834" s="24"/>
      <c r="D834" s="24"/>
      <c r="E834" s="24"/>
      <c r="F834" s="25"/>
      <c r="G834" s="25"/>
      <c r="H834" s="46"/>
      <c r="I834" s="81" t="str">
        <f t="shared" si="276"/>
        <v/>
      </c>
      <c r="J834" s="28" t="str">
        <f t="shared" si="277"/>
        <v/>
      </c>
      <c r="K834" s="29" t="str">
        <f t="shared" si="278"/>
        <v/>
      </c>
      <c r="L834" s="99" t="str">
        <f t="shared" si="279"/>
        <v/>
      </c>
      <c r="M834" s="30" t="str">
        <f t="shared" si="280"/>
        <v/>
      </c>
      <c r="N834" s="31" t="str">
        <f t="shared" si="281"/>
        <v/>
      </c>
      <c r="P834" s="14">
        <f t="shared" si="264"/>
        <v>-154</v>
      </c>
      <c r="Q834" s="14"/>
      <c r="R834" s="56" t="e">
        <f t="shared" si="265"/>
        <v>#N/A</v>
      </c>
      <c r="S834" s="56" t="e">
        <f t="shared" si="266"/>
        <v>#N/A</v>
      </c>
      <c r="T834" s="98" t="e">
        <f t="shared" si="267"/>
        <v>#N/A</v>
      </c>
      <c r="U834" s="11" t="e">
        <f t="shared" si="268"/>
        <v>#N/A</v>
      </c>
      <c r="V834" s="11" t="e">
        <f t="shared" si="269"/>
        <v>#N/A</v>
      </c>
      <c r="W834" s="11" t="e">
        <f t="shared" si="270"/>
        <v>#N/A</v>
      </c>
      <c r="X834" s="11" t="e">
        <f t="shared" si="271"/>
        <v>#N/A</v>
      </c>
      <c r="Y834" s="11" t="e">
        <f t="shared" si="272"/>
        <v>#N/A</v>
      </c>
      <c r="Z834" s="11" t="e">
        <f t="shared" si="273"/>
        <v>#N/A</v>
      </c>
      <c r="AA834" s="56" t="e">
        <f t="shared" si="274"/>
        <v>#N/A</v>
      </c>
      <c r="AB834" s="56" t="e">
        <f t="shared" si="275"/>
        <v>#N/A</v>
      </c>
      <c r="AC834" s="35" t="e">
        <f t="shared" si="282"/>
        <v>#N/A</v>
      </c>
      <c r="AD834" s="35" t="e">
        <f t="shared" si="283"/>
        <v>#N/A</v>
      </c>
      <c r="AE834" s="35" t="e">
        <f t="shared" si="284"/>
        <v>#N/A</v>
      </c>
      <c r="AF834" s="35" t="e">
        <f t="shared" si="285"/>
        <v>#N/A</v>
      </c>
      <c r="AI834" s="10"/>
      <c r="AJ834" s="11"/>
      <c r="AK834" s="10"/>
      <c r="AL834" s="11"/>
      <c r="AM834" s="10"/>
      <c r="AN834" s="10"/>
      <c r="AO834" s="10"/>
      <c r="AP834" s="10"/>
      <c r="AQ834" s="10"/>
      <c r="AS834" s="10"/>
      <c r="AT834" s="11"/>
      <c r="AU834" s="11"/>
      <c r="AV834" s="11"/>
      <c r="AW834" s="11"/>
      <c r="AX834" s="11"/>
      <c r="AY834" s="11"/>
      <c r="AZ834" s="11"/>
      <c r="BA834" s="11"/>
      <c r="BC834" s="10"/>
      <c r="BD834" s="11"/>
      <c r="BE834" s="11"/>
      <c r="BF834" s="11"/>
      <c r="BG834" s="11"/>
      <c r="BH834" s="11"/>
      <c r="BI834" s="11"/>
      <c r="BJ834" s="11"/>
      <c r="BK834" s="11"/>
      <c r="BL834" s="11"/>
      <c r="BM834" s="10"/>
      <c r="BN834" s="11"/>
      <c r="BO834" s="10"/>
      <c r="BP834" s="11"/>
      <c r="BQ834" s="10"/>
      <c r="BR834" s="10"/>
      <c r="BS834" s="10"/>
      <c r="BT834" s="10"/>
      <c r="BU834" s="10"/>
      <c r="BV834" s="6"/>
      <c r="BW834" s="6"/>
      <c r="BX834" s="10"/>
      <c r="BY834" s="11"/>
      <c r="BZ834" s="11"/>
      <c r="CA834" s="11"/>
      <c r="CB834" s="11"/>
      <c r="CC834" s="11"/>
      <c r="CD834" s="11"/>
      <c r="CE834" s="11"/>
      <c r="CF834" s="11"/>
      <c r="CG834" s="6"/>
      <c r="CH834" s="10"/>
      <c r="CI834" s="11"/>
      <c r="CJ834" s="11"/>
      <c r="CK834" s="11"/>
      <c r="CL834" s="11"/>
      <c r="CM834" s="11"/>
      <c r="CN834" s="11"/>
      <c r="CO834" s="11"/>
      <c r="CP834" s="11"/>
    </row>
    <row r="835" spans="1:94" ht="15.75" x14ac:dyDescent="0.25">
      <c r="A835" s="17"/>
      <c r="B835" s="17"/>
      <c r="C835" s="24"/>
      <c r="D835" s="24"/>
      <c r="E835" s="24"/>
      <c r="F835" s="25"/>
      <c r="G835" s="25"/>
      <c r="H835" s="46"/>
      <c r="I835" s="81" t="str">
        <f t="shared" si="276"/>
        <v/>
      </c>
      <c r="J835" s="28" t="str">
        <f t="shared" si="277"/>
        <v/>
      </c>
      <c r="K835" s="29" t="str">
        <f t="shared" si="278"/>
        <v/>
      </c>
      <c r="L835" s="99" t="str">
        <f t="shared" si="279"/>
        <v/>
      </c>
      <c r="M835" s="30" t="str">
        <f t="shared" si="280"/>
        <v/>
      </c>
      <c r="N835" s="31" t="str">
        <f t="shared" si="281"/>
        <v/>
      </c>
      <c r="P835" s="14">
        <f t="shared" si="264"/>
        <v>-154</v>
      </c>
      <c r="Q835" s="14"/>
      <c r="R835" s="56" t="e">
        <f t="shared" si="265"/>
        <v>#N/A</v>
      </c>
      <c r="S835" s="56" t="e">
        <f t="shared" si="266"/>
        <v>#N/A</v>
      </c>
      <c r="T835" s="98" t="e">
        <f t="shared" si="267"/>
        <v>#N/A</v>
      </c>
      <c r="U835" s="11" t="e">
        <f t="shared" si="268"/>
        <v>#N/A</v>
      </c>
      <c r="V835" s="11" t="e">
        <f t="shared" si="269"/>
        <v>#N/A</v>
      </c>
      <c r="W835" s="11" t="e">
        <f t="shared" si="270"/>
        <v>#N/A</v>
      </c>
      <c r="X835" s="11" t="e">
        <f t="shared" si="271"/>
        <v>#N/A</v>
      </c>
      <c r="Y835" s="11" t="e">
        <f t="shared" si="272"/>
        <v>#N/A</v>
      </c>
      <c r="Z835" s="11" t="e">
        <f t="shared" si="273"/>
        <v>#N/A</v>
      </c>
      <c r="AA835" s="56" t="e">
        <f t="shared" si="274"/>
        <v>#N/A</v>
      </c>
      <c r="AB835" s="56" t="e">
        <f t="shared" si="275"/>
        <v>#N/A</v>
      </c>
      <c r="AC835" s="35" t="e">
        <f t="shared" si="282"/>
        <v>#N/A</v>
      </c>
      <c r="AD835" s="35" t="e">
        <f t="shared" si="283"/>
        <v>#N/A</v>
      </c>
      <c r="AE835" s="35" t="e">
        <f t="shared" si="284"/>
        <v>#N/A</v>
      </c>
      <c r="AF835" s="35" t="e">
        <f t="shared" si="285"/>
        <v>#N/A</v>
      </c>
      <c r="AI835" s="10"/>
      <c r="AJ835" s="11"/>
      <c r="AK835" s="10"/>
      <c r="AL835" s="11"/>
      <c r="AM835" s="10"/>
      <c r="AN835" s="10"/>
      <c r="AO835" s="10"/>
      <c r="AP835" s="10"/>
      <c r="AQ835" s="10"/>
      <c r="AS835" s="10"/>
      <c r="AT835" s="11"/>
      <c r="AU835" s="11"/>
      <c r="AV835" s="11"/>
      <c r="AW835" s="11"/>
      <c r="AX835" s="11"/>
      <c r="AY835" s="11"/>
      <c r="AZ835" s="11"/>
      <c r="BA835" s="11"/>
      <c r="BC835" s="10"/>
      <c r="BD835" s="11"/>
      <c r="BE835" s="11"/>
      <c r="BF835" s="11"/>
      <c r="BG835" s="11"/>
      <c r="BH835" s="11"/>
      <c r="BI835" s="11"/>
      <c r="BJ835" s="11"/>
      <c r="BK835" s="11"/>
      <c r="BL835" s="11"/>
      <c r="BM835" s="10"/>
      <c r="BN835" s="11"/>
      <c r="BO835" s="10"/>
      <c r="BP835" s="11"/>
      <c r="BQ835" s="10"/>
      <c r="BR835" s="10"/>
      <c r="BS835" s="10"/>
      <c r="BT835" s="10"/>
      <c r="BU835" s="10"/>
      <c r="BV835" s="6"/>
      <c r="BW835" s="6"/>
      <c r="BX835" s="10"/>
      <c r="BY835" s="11"/>
      <c r="BZ835" s="11"/>
      <c r="CA835" s="11"/>
      <c r="CB835" s="11"/>
      <c r="CC835" s="11"/>
      <c r="CD835" s="11"/>
      <c r="CE835" s="11"/>
      <c r="CF835" s="11"/>
      <c r="CG835" s="6"/>
      <c r="CH835" s="10"/>
      <c r="CI835" s="11"/>
      <c r="CJ835" s="11"/>
      <c r="CK835" s="11"/>
      <c r="CL835" s="11"/>
      <c r="CM835" s="11"/>
      <c r="CN835" s="11"/>
      <c r="CO835" s="11"/>
      <c r="CP835" s="11"/>
    </row>
    <row r="836" spans="1:94" ht="15.75" x14ac:dyDescent="0.25">
      <c r="A836" s="17"/>
      <c r="B836" s="17"/>
      <c r="C836" s="24"/>
      <c r="D836" s="24"/>
      <c r="E836" s="24"/>
      <c r="F836" s="25"/>
      <c r="G836" s="25"/>
      <c r="H836" s="46"/>
      <c r="I836" s="81" t="str">
        <f t="shared" si="276"/>
        <v/>
      </c>
      <c r="J836" s="28" t="str">
        <f t="shared" si="277"/>
        <v/>
      </c>
      <c r="K836" s="29" t="str">
        <f t="shared" si="278"/>
        <v/>
      </c>
      <c r="L836" s="99" t="str">
        <f t="shared" si="279"/>
        <v/>
      </c>
      <c r="M836" s="30" t="str">
        <f t="shared" si="280"/>
        <v/>
      </c>
      <c r="N836" s="31" t="str">
        <f t="shared" si="281"/>
        <v/>
      </c>
      <c r="P836" s="14">
        <f t="shared" si="264"/>
        <v>-154</v>
      </c>
      <c r="Q836" s="14"/>
      <c r="R836" s="56" t="e">
        <f t="shared" si="265"/>
        <v>#N/A</v>
      </c>
      <c r="S836" s="56" t="e">
        <f t="shared" si="266"/>
        <v>#N/A</v>
      </c>
      <c r="T836" s="98" t="e">
        <f t="shared" si="267"/>
        <v>#N/A</v>
      </c>
      <c r="U836" s="11" t="e">
        <f t="shared" si="268"/>
        <v>#N/A</v>
      </c>
      <c r="V836" s="11" t="e">
        <f t="shared" si="269"/>
        <v>#N/A</v>
      </c>
      <c r="W836" s="11" t="e">
        <f t="shared" si="270"/>
        <v>#N/A</v>
      </c>
      <c r="X836" s="11" t="e">
        <f t="shared" si="271"/>
        <v>#N/A</v>
      </c>
      <c r="Y836" s="11" t="e">
        <f t="shared" si="272"/>
        <v>#N/A</v>
      </c>
      <c r="Z836" s="11" t="e">
        <f t="shared" si="273"/>
        <v>#N/A</v>
      </c>
      <c r="AA836" s="56" t="e">
        <f t="shared" si="274"/>
        <v>#N/A</v>
      </c>
      <c r="AB836" s="56" t="e">
        <f t="shared" si="275"/>
        <v>#N/A</v>
      </c>
      <c r="AC836" s="35" t="e">
        <f t="shared" si="282"/>
        <v>#N/A</v>
      </c>
      <c r="AD836" s="35" t="e">
        <f t="shared" si="283"/>
        <v>#N/A</v>
      </c>
      <c r="AE836" s="35" t="e">
        <f t="shared" si="284"/>
        <v>#N/A</v>
      </c>
      <c r="AF836" s="35" t="e">
        <f t="shared" si="285"/>
        <v>#N/A</v>
      </c>
      <c r="AI836" s="10"/>
      <c r="AJ836" s="11"/>
      <c r="AK836" s="10"/>
      <c r="AL836" s="11"/>
      <c r="AM836" s="10"/>
      <c r="AN836" s="10"/>
      <c r="AO836" s="10"/>
      <c r="AP836" s="10"/>
      <c r="AQ836" s="10"/>
      <c r="AS836" s="10"/>
      <c r="AT836" s="11"/>
      <c r="AU836" s="11"/>
      <c r="AV836" s="11"/>
      <c r="AW836" s="11"/>
      <c r="AX836" s="11"/>
      <c r="AY836" s="11"/>
      <c r="AZ836" s="11"/>
      <c r="BA836" s="11"/>
      <c r="BC836" s="10"/>
      <c r="BD836" s="11"/>
      <c r="BE836" s="11"/>
      <c r="BF836" s="11"/>
      <c r="BG836" s="11"/>
      <c r="BH836" s="11"/>
      <c r="BI836" s="11"/>
      <c r="BJ836" s="11"/>
      <c r="BK836" s="11"/>
      <c r="BL836" s="11"/>
      <c r="BM836" s="10"/>
      <c r="BN836" s="11"/>
      <c r="BO836" s="10"/>
      <c r="BP836" s="11"/>
      <c r="BQ836" s="10"/>
      <c r="BR836" s="10"/>
      <c r="BS836" s="10"/>
      <c r="BT836" s="10"/>
      <c r="BU836" s="10"/>
      <c r="BV836" s="6"/>
      <c r="BW836" s="6"/>
      <c r="BX836" s="10"/>
      <c r="BY836" s="11"/>
      <c r="BZ836" s="11"/>
      <c r="CA836" s="11"/>
      <c r="CB836" s="11"/>
      <c r="CC836" s="11"/>
      <c r="CD836" s="11"/>
      <c r="CE836" s="11"/>
      <c r="CF836" s="11"/>
      <c r="CG836" s="6"/>
      <c r="CH836" s="10"/>
      <c r="CI836" s="11"/>
      <c r="CJ836" s="11"/>
      <c r="CK836" s="11"/>
      <c r="CL836" s="11"/>
      <c r="CM836" s="11"/>
      <c r="CN836" s="11"/>
      <c r="CO836" s="11"/>
      <c r="CP836" s="11"/>
    </row>
    <row r="837" spans="1:94" ht="15.75" x14ac:dyDescent="0.25">
      <c r="A837" s="17"/>
      <c r="B837" s="17"/>
      <c r="C837" s="24"/>
      <c r="D837" s="24"/>
      <c r="E837" s="24"/>
      <c r="F837" s="25"/>
      <c r="G837" s="25"/>
      <c r="H837" s="46"/>
      <c r="I837" s="81" t="str">
        <f t="shared" si="276"/>
        <v/>
      </c>
      <c r="J837" s="28" t="str">
        <f t="shared" si="277"/>
        <v/>
      </c>
      <c r="K837" s="29" t="str">
        <f t="shared" si="278"/>
        <v/>
      </c>
      <c r="L837" s="99" t="str">
        <f t="shared" si="279"/>
        <v/>
      </c>
      <c r="M837" s="30" t="str">
        <f t="shared" si="280"/>
        <v/>
      </c>
      <c r="N837" s="31" t="str">
        <f t="shared" si="281"/>
        <v/>
      </c>
      <c r="P837" s="14">
        <f t="shared" si="264"/>
        <v>-154</v>
      </c>
      <c r="Q837" s="14"/>
      <c r="R837" s="56" t="e">
        <f t="shared" si="265"/>
        <v>#N/A</v>
      </c>
      <c r="S837" s="56" t="e">
        <f t="shared" si="266"/>
        <v>#N/A</v>
      </c>
      <c r="T837" s="98" t="e">
        <f t="shared" si="267"/>
        <v>#N/A</v>
      </c>
      <c r="U837" s="11" t="e">
        <f t="shared" si="268"/>
        <v>#N/A</v>
      </c>
      <c r="V837" s="11" t="e">
        <f t="shared" si="269"/>
        <v>#N/A</v>
      </c>
      <c r="W837" s="11" t="e">
        <f t="shared" si="270"/>
        <v>#N/A</v>
      </c>
      <c r="X837" s="11" t="e">
        <f t="shared" si="271"/>
        <v>#N/A</v>
      </c>
      <c r="Y837" s="11" t="e">
        <f t="shared" si="272"/>
        <v>#N/A</v>
      </c>
      <c r="Z837" s="11" t="e">
        <f t="shared" si="273"/>
        <v>#N/A</v>
      </c>
      <c r="AA837" s="56" t="e">
        <f t="shared" si="274"/>
        <v>#N/A</v>
      </c>
      <c r="AB837" s="56" t="e">
        <f t="shared" si="275"/>
        <v>#N/A</v>
      </c>
      <c r="AC837" s="35" t="e">
        <f t="shared" si="282"/>
        <v>#N/A</v>
      </c>
      <c r="AD837" s="35" t="e">
        <f t="shared" si="283"/>
        <v>#N/A</v>
      </c>
      <c r="AE837" s="35" t="e">
        <f t="shared" si="284"/>
        <v>#N/A</v>
      </c>
      <c r="AF837" s="35" t="e">
        <f t="shared" si="285"/>
        <v>#N/A</v>
      </c>
      <c r="AI837" s="10"/>
      <c r="AJ837" s="11"/>
      <c r="AK837" s="10"/>
      <c r="AL837" s="11"/>
      <c r="AM837" s="10"/>
      <c r="AN837" s="10"/>
      <c r="AO837" s="10"/>
      <c r="AP837" s="10"/>
      <c r="AQ837" s="10"/>
      <c r="AS837" s="10"/>
      <c r="AT837" s="11"/>
      <c r="AU837" s="11"/>
      <c r="AV837" s="11"/>
      <c r="AW837" s="11"/>
      <c r="AX837" s="11"/>
      <c r="AY837" s="11"/>
      <c r="AZ837" s="11"/>
      <c r="BA837" s="11"/>
      <c r="BC837" s="10"/>
      <c r="BD837" s="11"/>
      <c r="BE837" s="11"/>
      <c r="BF837" s="11"/>
      <c r="BG837" s="11"/>
      <c r="BH837" s="11"/>
      <c r="BI837" s="11"/>
      <c r="BJ837" s="11"/>
      <c r="BK837" s="11"/>
      <c r="BL837" s="11"/>
      <c r="BM837" s="10"/>
      <c r="BN837" s="11"/>
      <c r="BO837" s="10"/>
      <c r="BP837" s="11"/>
      <c r="BQ837" s="10"/>
      <c r="BR837" s="10"/>
      <c r="BS837" s="10"/>
      <c r="BT837" s="10"/>
      <c r="BU837" s="10"/>
      <c r="BV837" s="6"/>
      <c r="BW837" s="6"/>
      <c r="BX837" s="10"/>
      <c r="BY837" s="11"/>
      <c r="BZ837" s="11"/>
      <c r="CA837" s="11"/>
      <c r="CB837" s="11"/>
      <c r="CC837" s="11"/>
      <c r="CD837" s="11"/>
      <c r="CE837" s="11"/>
      <c r="CF837" s="11"/>
      <c r="CG837" s="6"/>
      <c r="CH837" s="10"/>
      <c r="CI837" s="11"/>
      <c r="CJ837" s="11"/>
      <c r="CK837" s="11"/>
      <c r="CL837" s="11"/>
      <c r="CM837" s="11"/>
      <c r="CN837" s="11"/>
      <c r="CO837" s="11"/>
      <c r="CP837" s="11"/>
    </row>
    <row r="838" spans="1:94" ht="15.75" x14ac:dyDescent="0.25">
      <c r="A838" s="17"/>
      <c r="B838" s="17"/>
      <c r="C838" s="24"/>
      <c r="D838" s="24"/>
      <c r="E838" s="24"/>
      <c r="F838" s="25"/>
      <c r="G838" s="25"/>
      <c r="H838" s="46"/>
      <c r="I838" s="81" t="str">
        <f t="shared" si="276"/>
        <v/>
      </c>
      <c r="J838" s="28" t="str">
        <f t="shared" si="277"/>
        <v/>
      </c>
      <c r="K838" s="29" t="str">
        <f t="shared" si="278"/>
        <v/>
      </c>
      <c r="L838" s="99" t="str">
        <f t="shared" si="279"/>
        <v/>
      </c>
      <c r="M838" s="30" t="str">
        <f t="shared" si="280"/>
        <v/>
      </c>
      <c r="N838" s="31" t="str">
        <f t="shared" si="281"/>
        <v/>
      </c>
      <c r="P838" s="14">
        <f t="shared" si="264"/>
        <v>-154</v>
      </c>
      <c r="Q838" s="14"/>
      <c r="R838" s="56" t="e">
        <f t="shared" si="265"/>
        <v>#N/A</v>
      </c>
      <c r="S838" s="56" t="e">
        <f t="shared" si="266"/>
        <v>#N/A</v>
      </c>
      <c r="T838" s="98" t="e">
        <f t="shared" si="267"/>
        <v>#N/A</v>
      </c>
      <c r="U838" s="11" t="e">
        <f t="shared" si="268"/>
        <v>#N/A</v>
      </c>
      <c r="V838" s="11" t="e">
        <f t="shared" si="269"/>
        <v>#N/A</v>
      </c>
      <c r="W838" s="11" t="e">
        <f t="shared" si="270"/>
        <v>#N/A</v>
      </c>
      <c r="X838" s="11" t="e">
        <f t="shared" si="271"/>
        <v>#N/A</v>
      </c>
      <c r="Y838" s="11" t="e">
        <f t="shared" si="272"/>
        <v>#N/A</v>
      </c>
      <c r="Z838" s="11" t="e">
        <f t="shared" si="273"/>
        <v>#N/A</v>
      </c>
      <c r="AA838" s="56" t="e">
        <f t="shared" si="274"/>
        <v>#N/A</v>
      </c>
      <c r="AB838" s="56" t="e">
        <f t="shared" si="275"/>
        <v>#N/A</v>
      </c>
      <c r="AC838" s="35" t="e">
        <f t="shared" si="282"/>
        <v>#N/A</v>
      </c>
      <c r="AD838" s="35" t="e">
        <f t="shared" si="283"/>
        <v>#N/A</v>
      </c>
      <c r="AE838" s="35" t="e">
        <f t="shared" si="284"/>
        <v>#N/A</v>
      </c>
      <c r="AF838" s="35" t="e">
        <f t="shared" si="285"/>
        <v>#N/A</v>
      </c>
      <c r="AI838" s="10"/>
      <c r="AJ838" s="11"/>
      <c r="AK838" s="10"/>
      <c r="AL838" s="11"/>
      <c r="AM838" s="10"/>
      <c r="AN838" s="10"/>
      <c r="AO838" s="10"/>
      <c r="AP838" s="10"/>
      <c r="AQ838" s="10"/>
      <c r="AS838" s="10"/>
      <c r="AT838" s="11"/>
      <c r="AU838" s="11"/>
      <c r="AV838" s="11"/>
      <c r="AW838" s="11"/>
      <c r="AX838" s="11"/>
      <c r="AY838" s="11"/>
      <c r="AZ838" s="11"/>
      <c r="BA838" s="11"/>
      <c r="BC838" s="10"/>
      <c r="BD838" s="11"/>
      <c r="BE838" s="11"/>
      <c r="BF838" s="11"/>
      <c r="BG838" s="11"/>
      <c r="BH838" s="11"/>
      <c r="BI838" s="11"/>
      <c r="BJ838" s="11"/>
      <c r="BK838" s="11"/>
      <c r="BL838" s="11"/>
      <c r="BM838" s="10"/>
      <c r="BN838" s="11"/>
      <c r="BO838" s="10"/>
      <c r="BP838" s="11"/>
      <c r="BQ838" s="10"/>
      <c r="BR838" s="10"/>
      <c r="BS838" s="10"/>
      <c r="BT838" s="10"/>
      <c r="BU838" s="10"/>
      <c r="BV838" s="6"/>
      <c r="BW838" s="6"/>
      <c r="BX838" s="10"/>
      <c r="BY838" s="11"/>
      <c r="BZ838" s="11"/>
      <c r="CA838" s="11"/>
      <c r="CB838" s="11"/>
      <c r="CC838" s="11"/>
      <c r="CD838" s="11"/>
      <c r="CE838" s="11"/>
      <c r="CF838" s="11"/>
      <c r="CG838" s="6"/>
      <c r="CH838" s="10"/>
      <c r="CI838" s="11"/>
      <c r="CJ838" s="11"/>
      <c r="CK838" s="11"/>
      <c r="CL838" s="11"/>
      <c r="CM838" s="11"/>
      <c r="CN838" s="11"/>
      <c r="CO838" s="11"/>
      <c r="CP838" s="11"/>
    </row>
    <row r="839" spans="1:94" ht="15.75" x14ac:dyDescent="0.25">
      <c r="A839" s="17"/>
      <c r="B839" s="17"/>
      <c r="C839" s="24"/>
      <c r="D839" s="24"/>
      <c r="E839" s="24"/>
      <c r="F839" s="25"/>
      <c r="G839" s="25"/>
      <c r="H839" s="46"/>
      <c r="I839" s="81" t="str">
        <f t="shared" si="276"/>
        <v/>
      </c>
      <c r="J839" s="28" t="str">
        <f t="shared" si="277"/>
        <v/>
      </c>
      <c r="K839" s="29" t="str">
        <f t="shared" si="278"/>
        <v/>
      </c>
      <c r="L839" s="99" t="str">
        <f t="shared" si="279"/>
        <v/>
      </c>
      <c r="M839" s="30" t="str">
        <f t="shared" si="280"/>
        <v/>
      </c>
      <c r="N839" s="31" t="str">
        <f t="shared" si="281"/>
        <v/>
      </c>
      <c r="P839" s="14">
        <f t="shared" si="264"/>
        <v>-154</v>
      </c>
      <c r="Q839" s="14"/>
      <c r="R839" s="56" t="e">
        <f t="shared" si="265"/>
        <v>#N/A</v>
      </c>
      <c r="S839" s="56" t="e">
        <f t="shared" si="266"/>
        <v>#N/A</v>
      </c>
      <c r="T839" s="98" t="e">
        <f t="shared" si="267"/>
        <v>#N/A</v>
      </c>
      <c r="U839" s="11" t="e">
        <f t="shared" si="268"/>
        <v>#N/A</v>
      </c>
      <c r="V839" s="11" t="e">
        <f t="shared" si="269"/>
        <v>#N/A</v>
      </c>
      <c r="W839" s="11" t="e">
        <f t="shared" si="270"/>
        <v>#N/A</v>
      </c>
      <c r="X839" s="11" t="e">
        <f t="shared" si="271"/>
        <v>#N/A</v>
      </c>
      <c r="Y839" s="11" t="e">
        <f t="shared" si="272"/>
        <v>#N/A</v>
      </c>
      <c r="Z839" s="11" t="e">
        <f t="shared" si="273"/>
        <v>#N/A</v>
      </c>
      <c r="AA839" s="56" t="e">
        <f t="shared" si="274"/>
        <v>#N/A</v>
      </c>
      <c r="AB839" s="56" t="e">
        <f t="shared" si="275"/>
        <v>#N/A</v>
      </c>
      <c r="AC839" s="35" t="e">
        <f t="shared" si="282"/>
        <v>#N/A</v>
      </c>
      <c r="AD839" s="35" t="e">
        <f t="shared" si="283"/>
        <v>#N/A</v>
      </c>
      <c r="AE839" s="35" t="e">
        <f t="shared" si="284"/>
        <v>#N/A</v>
      </c>
      <c r="AF839" s="35" t="e">
        <f t="shared" si="285"/>
        <v>#N/A</v>
      </c>
      <c r="AI839" s="10"/>
      <c r="AJ839" s="11"/>
      <c r="AK839" s="10"/>
      <c r="AL839" s="11"/>
      <c r="AM839" s="10"/>
      <c r="AN839" s="10"/>
      <c r="AO839" s="10"/>
      <c r="AP839" s="10"/>
      <c r="AQ839" s="10"/>
      <c r="AS839" s="10"/>
      <c r="AT839" s="11"/>
      <c r="AU839" s="11"/>
      <c r="AV839" s="11"/>
      <c r="AW839" s="11"/>
      <c r="AX839" s="11"/>
      <c r="AY839" s="11"/>
      <c r="AZ839" s="11"/>
      <c r="BA839" s="11"/>
      <c r="BC839" s="10"/>
      <c r="BD839" s="11"/>
      <c r="BE839" s="11"/>
      <c r="BF839" s="11"/>
      <c r="BG839" s="11"/>
      <c r="BH839" s="11"/>
      <c r="BI839" s="11"/>
      <c r="BJ839" s="11"/>
      <c r="BK839" s="11"/>
      <c r="BL839" s="11"/>
      <c r="BM839" s="10"/>
      <c r="BN839" s="11"/>
      <c r="BO839" s="10"/>
      <c r="BP839" s="11"/>
      <c r="BQ839" s="10"/>
      <c r="BR839" s="10"/>
      <c r="BS839" s="10"/>
      <c r="BT839" s="10"/>
      <c r="BU839" s="10"/>
      <c r="BV839" s="6"/>
      <c r="BW839" s="6"/>
      <c r="BX839" s="10"/>
      <c r="BY839" s="11"/>
      <c r="BZ839" s="11"/>
      <c r="CA839" s="11"/>
      <c r="CB839" s="11"/>
      <c r="CC839" s="11"/>
      <c r="CD839" s="11"/>
      <c r="CE839" s="11"/>
      <c r="CF839" s="11"/>
      <c r="CG839" s="6"/>
      <c r="CH839" s="10"/>
      <c r="CI839" s="11"/>
      <c r="CJ839" s="11"/>
      <c r="CK839" s="11"/>
      <c r="CL839" s="11"/>
      <c r="CM839" s="11"/>
      <c r="CN839" s="11"/>
      <c r="CO839" s="11"/>
      <c r="CP839" s="11"/>
    </row>
    <row r="840" spans="1:94" ht="15.75" x14ac:dyDescent="0.25">
      <c r="A840" s="17"/>
      <c r="B840" s="17"/>
      <c r="C840" s="24"/>
      <c r="D840" s="24"/>
      <c r="E840" s="24"/>
      <c r="F840" s="25"/>
      <c r="G840" s="25"/>
      <c r="H840" s="46"/>
      <c r="I840" s="81" t="str">
        <f t="shared" si="276"/>
        <v/>
      </c>
      <c r="J840" s="28" t="str">
        <f t="shared" si="277"/>
        <v/>
      </c>
      <c r="K840" s="29" t="str">
        <f t="shared" si="278"/>
        <v/>
      </c>
      <c r="L840" s="99" t="str">
        <f t="shared" si="279"/>
        <v/>
      </c>
      <c r="M840" s="30" t="str">
        <f t="shared" si="280"/>
        <v/>
      </c>
      <c r="N840" s="31" t="str">
        <f t="shared" si="281"/>
        <v/>
      </c>
      <c r="P840" s="14">
        <f t="shared" si="264"/>
        <v>-154</v>
      </c>
      <c r="Q840" s="14"/>
      <c r="R840" s="56" t="e">
        <f t="shared" si="265"/>
        <v>#N/A</v>
      </c>
      <c r="S840" s="56" t="e">
        <f t="shared" si="266"/>
        <v>#N/A</v>
      </c>
      <c r="T840" s="98" t="e">
        <f t="shared" si="267"/>
        <v>#N/A</v>
      </c>
      <c r="U840" s="11" t="e">
        <f t="shared" si="268"/>
        <v>#N/A</v>
      </c>
      <c r="V840" s="11" t="e">
        <f t="shared" si="269"/>
        <v>#N/A</v>
      </c>
      <c r="W840" s="11" t="e">
        <f t="shared" si="270"/>
        <v>#N/A</v>
      </c>
      <c r="X840" s="11" t="e">
        <f t="shared" si="271"/>
        <v>#N/A</v>
      </c>
      <c r="Y840" s="11" t="e">
        <f t="shared" si="272"/>
        <v>#N/A</v>
      </c>
      <c r="Z840" s="11" t="e">
        <f t="shared" si="273"/>
        <v>#N/A</v>
      </c>
      <c r="AA840" s="56" t="e">
        <f t="shared" si="274"/>
        <v>#N/A</v>
      </c>
      <c r="AB840" s="56" t="e">
        <f t="shared" si="275"/>
        <v>#N/A</v>
      </c>
      <c r="AC840" s="35" t="e">
        <f t="shared" si="282"/>
        <v>#N/A</v>
      </c>
      <c r="AD840" s="35" t="e">
        <f t="shared" si="283"/>
        <v>#N/A</v>
      </c>
      <c r="AE840" s="35" t="e">
        <f t="shared" si="284"/>
        <v>#N/A</v>
      </c>
      <c r="AF840" s="35" t="e">
        <f t="shared" si="285"/>
        <v>#N/A</v>
      </c>
      <c r="AI840" s="10"/>
      <c r="AJ840" s="11"/>
      <c r="AK840" s="10"/>
      <c r="AL840" s="11"/>
      <c r="AM840" s="10"/>
      <c r="AN840" s="10"/>
      <c r="AO840" s="10"/>
      <c r="AP840" s="10"/>
      <c r="AQ840" s="10"/>
      <c r="AS840" s="10"/>
      <c r="AT840" s="11"/>
      <c r="AU840" s="11"/>
      <c r="AV840" s="11"/>
      <c r="AW840" s="11"/>
      <c r="AX840" s="11"/>
      <c r="AY840" s="11"/>
      <c r="AZ840" s="11"/>
      <c r="BA840" s="11"/>
      <c r="BC840" s="10"/>
      <c r="BD840" s="11"/>
      <c r="BE840" s="11"/>
      <c r="BF840" s="11"/>
      <c r="BG840" s="11"/>
      <c r="BH840" s="11"/>
      <c r="BI840" s="11"/>
      <c r="BJ840" s="11"/>
      <c r="BK840" s="11"/>
      <c r="BL840" s="11"/>
      <c r="BM840" s="10"/>
      <c r="BN840" s="11"/>
      <c r="BO840" s="10"/>
      <c r="BP840" s="11"/>
      <c r="BQ840" s="10"/>
      <c r="BR840" s="10"/>
      <c r="BS840" s="10"/>
      <c r="BT840" s="10"/>
      <c r="BU840" s="10"/>
      <c r="BV840" s="6"/>
      <c r="BW840" s="6"/>
      <c r="BX840" s="10"/>
      <c r="BY840" s="11"/>
      <c r="BZ840" s="11"/>
      <c r="CA840" s="11"/>
      <c r="CB840" s="11"/>
      <c r="CC840" s="11"/>
      <c r="CD840" s="11"/>
      <c r="CE840" s="11"/>
      <c r="CF840" s="11"/>
      <c r="CG840" s="6"/>
      <c r="CH840" s="10"/>
      <c r="CI840" s="11"/>
      <c r="CJ840" s="11"/>
      <c r="CK840" s="11"/>
      <c r="CL840" s="11"/>
      <c r="CM840" s="11"/>
      <c r="CN840" s="11"/>
      <c r="CO840" s="11"/>
      <c r="CP840" s="11"/>
    </row>
    <row r="841" spans="1:94" ht="15.75" x14ac:dyDescent="0.25">
      <c r="A841" s="17"/>
      <c r="B841" s="17"/>
      <c r="C841" s="24"/>
      <c r="D841" s="24"/>
      <c r="E841" s="24"/>
      <c r="F841" s="25"/>
      <c r="G841" s="25"/>
      <c r="H841" s="46"/>
      <c r="I841" s="81" t="str">
        <f t="shared" si="276"/>
        <v/>
      </c>
      <c r="J841" s="28" t="str">
        <f t="shared" si="277"/>
        <v/>
      </c>
      <c r="K841" s="29" t="str">
        <f t="shared" si="278"/>
        <v/>
      </c>
      <c r="L841" s="99" t="str">
        <f t="shared" si="279"/>
        <v/>
      </c>
      <c r="M841" s="30" t="str">
        <f t="shared" si="280"/>
        <v/>
      </c>
      <c r="N841" s="31" t="str">
        <f t="shared" si="281"/>
        <v/>
      </c>
      <c r="P841" s="14">
        <f t="shared" si="264"/>
        <v>-154</v>
      </c>
      <c r="Q841" s="14"/>
      <c r="R841" s="56" t="e">
        <f t="shared" si="265"/>
        <v>#N/A</v>
      </c>
      <c r="S841" s="56" t="e">
        <f t="shared" si="266"/>
        <v>#N/A</v>
      </c>
      <c r="T841" s="98" t="e">
        <f t="shared" si="267"/>
        <v>#N/A</v>
      </c>
      <c r="U841" s="11" t="e">
        <f t="shared" si="268"/>
        <v>#N/A</v>
      </c>
      <c r="V841" s="11" t="e">
        <f t="shared" si="269"/>
        <v>#N/A</v>
      </c>
      <c r="W841" s="11" t="e">
        <f t="shared" si="270"/>
        <v>#N/A</v>
      </c>
      <c r="X841" s="11" t="e">
        <f t="shared" si="271"/>
        <v>#N/A</v>
      </c>
      <c r="Y841" s="11" t="e">
        <f t="shared" si="272"/>
        <v>#N/A</v>
      </c>
      <c r="Z841" s="11" t="e">
        <f t="shared" si="273"/>
        <v>#N/A</v>
      </c>
      <c r="AA841" s="56" t="e">
        <f t="shared" si="274"/>
        <v>#N/A</v>
      </c>
      <c r="AB841" s="56" t="e">
        <f t="shared" si="275"/>
        <v>#N/A</v>
      </c>
      <c r="AC841" s="35" t="e">
        <f t="shared" si="282"/>
        <v>#N/A</v>
      </c>
      <c r="AD841" s="35" t="e">
        <f t="shared" si="283"/>
        <v>#N/A</v>
      </c>
      <c r="AE841" s="35" t="e">
        <f t="shared" si="284"/>
        <v>#N/A</v>
      </c>
      <c r="AF841" s="35" t="e">
        <f t="shared" si="285"/>
        <v>#N/A</v>
      </c>
      <c r="AI841" s="10"/>
      <c r="AJ841" s="11"/>
      <c r="AK841" s="10"/>
      <c r="AL841" s="11"/>
      <c r="AM841" s="10"/>
      <c r="AN841" s="10"/>
      <c r="AO841" s="10"/>
      <c r="AP841" s="10"/>
      <c r="AQ841" s="10"/>
      <c r="AS841" s="10"/>
      <c r="AT841" s="11"/>
      <c r="AU841" s="11"/>
      <c r="AV841" s="11"/>
      <c r="AW841" s="11"/>
      <c r="AX841" s="11"/>
      <c r="AY841" s="11"/>
      <c r="AZ841" s="11"/>
      <c r="BA841" s="11"/>
      <c r="BC841" s="10"/>
      <c r="BD841" s="11"/>
      <c r="BE841" s="11"/>
      <c r="BF841" s="11"/>
      <c r="BG841" s="11"/>
      <c r="BH841" s="11"/>
      <c r="BI841" s="11"/>
      <c r="BJ841" s="11"/>
      <c r="BK841" s="11"/>
      <c r="BL841" s="11"/>
      <c r="BM841" s="10"/>
      <c r="BN841" s="11"/>
      <c r="BO841" s="10"/>
      <c r="BP841" s="11"/>
      <c r="BQ841" s="10"/>
      <c r="BR841" s="10"/>
      <c r="BS841" s="10"/>
      <c r="BT841" s="10"/>
      <c r="BU841" s="10"/>
      <c r="BV841" s="6"/>
      <c r="BW841" s="6"/>
      <c r="BX841" s="10"/>
      <c r="BY841" s="11"/>
      <c r="BZ841" s="11"/>
      <c r="CA841" s="11"/>
      <c r="CB841" s="11"/>
      <c r="CC841" s="11"/>
      <c r="CD841" s="11"/>
      <c r="CE841" s="11"/>
      <c r="CF841" s="11"/>
      <c r="CG841" s="6"/>
      <c r="CH841" s="10"/>
      <c r="CI841" s="11"/>
      <c r="CJ841" s="11"/>
      <c r="CK841" s="11"/>
      <c r="CL841" s="11"/>
      <c r="CM841" s="11"/>
      <c r="CN841" s="11"/>
      <c r="CO841" s="11"/>
      <c r="CP841" s="11"/>
    </row>
    <row r="842" spans="1:94" ht="15.75" x14ac:dyDescent="0.25">
      <c r="A842" s="17"/>
      <c r="B842" s="17"/>
      <c r="C842" s="24"/>
      <c r="D842" s="24"/>
      <c r="E842" s="24"/>
      <c r="F842" s="25"/>
      <c r="G842" s="25"/>
      <c r="H842" s="46"/>
      <c r="I842" s="81" t="str">
        <f t="shared" si="276"/>
        <v/>
      </c>
      <c r="J842" s="28" t="str">
        <f t="shared" si="277"/>
        <v/>
      </c>
      <c r="K842" s="29" t="str">
        <f t="shared" si="278"/>
        <v/>
      </c>
      <c r="L842" s="99" t="str">
        <f t="shared" si="279"/>
        <v/>
      </c>
      <c r="M842" s="30" t="str">
        <f t="shared" si="280"/>
        <v/>
      </c>
      <c r="N842" s="31" t="str">
        <f t="shared" si="281"/>
        <v/>
      </c>
      <c r="P842" s="14">
        <f t="shared" si="264"/>
        <v>-154</v>
      </c>
      <c r="Q842" s="14"/>
      <c r="R842" s="56" t="e">
        <f t="shared" si="265"/>
        <v>#N/A</v>
      </c>
      <c r="S842" s="56" t="e">
        <f t="shared" si="266"/>
        <v>#N/A</v>
      </c>
      <c r="T842" s="98" t="e">
        <f t="shared" si="267"/>
        <v>#N/A</v>
      </c>
      <c r="U842" s="11" t="e">
        <f t="shared" si="268"/>
        <v>#N/A</v>
      </c>
      <c r="V842" s="11" t="e">
        <f t="shared" si="269"/>
        <v>#N/A</v>
      </c>
      <c r="W842" s="11" t="e">
        <f t="shared" si="270"/>
        <v>#N/A</v>
      </c>
      <c r="X842" s="11" t="e">
        <f t="shared" si="271"/>
        <v>#N/A</v>
      </c>
      <c r="Y842" s="11" t="e">
        <f t="shared" si="272"/>
        <v>#N/A</v>
      </c>
      <c r="Z842" s="11" t="e">
        <f t="shared" si="273"/>
        <v>#N/A</v>
      </c>
      <c r="AA842" s="56" t="e">
        <f t="shared" si="274"/>
        <v>#N/A</v>
      </c>
      <c r="AB842" s="56" t="e">
        <f t="shared" si="275"/>
        <v>#N/A</v>
      </c>
      <c r="AC842" s="35" t="e">
        <f t="shared" si="282"/>
        <v>#N/A</v>
      </c>
      <c r="AD842" s="35" t="e">
        <f t="shared" si="283"/>
        <v>#N/A</v>
      </c>
      <c r="AE842" s="35" t="e">
        <f t="shared" si="284"/>
        <v>#N/A</v>
      </c>
      <c r="AF842" s="35" t="e">
        <f t="shared" si="285"/>
        <v>#N/A</v>
      </c>
      <c r="AI842" s="10"/>
      <c r="AJ842" s="11"/>
      <c r="AK842" s="10"/>
      <c r="AL842" s="11"/>
      <c r="AM842" s="10"/>
      <c r="AN842" s="10"/>
      <c r="AO842" s="10"/>
      <c r="AP842" s="10"/>
      <c r="AQ842" s="10"/>
      <c r="AS842" s="10"/>
      <c r="AT842" s="11"/>
      <c r="AU842" s="11"/>
      <c r="AV842" s="11"/>
      <c r="AW842" s="11"/>
      <c r="AX842" s="11"/>
      <c r="AY842" s="11"/>
      <c r="AZ842" s="11"/>
      <c r="BA842" s="11"/>
      <c r="BC842" s="10"/>
      <c r="BD842" s="11"/>
      <c r="BE842" s="11"/>
      <c r="BF842" s="11"/>
      <c r="BG842" s="11"/>
      <c r="BH842" s="11"/>
      <c r="BI842" s="11"/>
      <c r="BJ842" s="11"/>
      <c r="BK842" s="11"/>
      <c r="BL842" s="11"/>
      <c r="BM842" s="10"/>
      <c r="BN842" s="11"/>
      <c r="BO842" s="10"/>
      <c r="BP842" s="11"/>
      <c r="BQ842" s="10"/>
      <c r="BR842" s="10"/>
      <c r="BS842" s="10"/>
      <c r="BT842" s="10"/>
      <c r="BU842" s="10"/>
      <c r="BV842" s="6"/>
      <c r="BW842" s="6"/>
      <c r="BX842" s="10"/>
      <c r="BY842" s="11"/>
      <c r="BZ842" s="11"/>
      <c r="CA842" s="11"/>
      <c r="CB842" s="11"/>
      <c r="CC842" s="11"/>
      <c r="CD842" s="11"/>
      <c r="CE842" s="11"/>
      <c r="CF842" s="11"/>
      <c r="CG842" s="6"/>
      <c r="CH842" s="10"/>
      <c r="CI842" s="11"/>
      <c r="CJ842" s="11"/>
      <c r="CK842" s="11"/>
      <c r="CL842" s="11"/>
      <c r="CM842" s="11"/>
      <c r="CN842" s="11"/>
      <c r="CO842" s="11"/>
      <c r="CP842" s="11"/>
    </row>
    <row r="843" spans="1:94" ht="15.75" x14ac:dyDescent="0.25">
      <c r="A843" s="17"/>
      <c r="B843" s="17"/>
      <c r="C843" s="24"/>
      <c r="D843" s="24"/>
      <c r="E843" s="24"/>
      <c r="F843" s="25"/>
      <c r="G843" s="25"/>
      <c r="H843" s="46"/>
      <c r="I843" s="81" t="str">
        <f t="shared" si="276"/>
        <v/>
      </c>
      <c r="J843" s="28" t="str">
        <f t="shared" si="277"/>
        <v/>
      </c>
      <c r="K843" s="29" t="str">
        <f t="shared" si="278"/>
        <v/>
      </c>
      <c r="L843" s="99" t="str">
        <f t="shared" si="279"/>
        <v/>
      </c>
      <c r="M843" s="30" t="str">
        <f t="shared" si="280"/>
        <v/>
      </c>
      <c r="N843" s="31" t="str">
        <f t="shared" si="281"/>
        <v/>
      </c>
      <c r="P843" s="14">
        <f t="shared" si="264"/>
        <v>-154</v>
      </c>
      <c r="Q843" s="14"/>
      <c r="R843" s="56" t="e">
        <f t="shared" si="265"/>
        <v>#N/A</v>
      </c>
      <c r="S843" s="56" t="e">
        <f t="shared" si="266"/>
        <v>#N/A</v>
      </c>
      <c r="T843" s="98" t="e">
        <f t="shared" si="267"/>
        <v>#N/A</v>
      </c>
      <c r="U843" s="11" t="e">
        <f t="shared" si="268"/>
        <v>#N/A</v>
      </c>
      <c r="V843" s="11" t="e">
        <f t="shared" si="269"/>
        <v>#N/A</v>
      </c>
      <c r="W843" s="11" t="e">
        <f t="shared" si="270"/>
        <v>#N/A</v>
      </c>
      <c r="X843" s="11" t="e">
        <f t="shared" si="271"/>
        <v>#N/A</v>
      </c>
      <c r="Y843" s="11" t="e">
        <f t="shared" si="272"/>
        <v>#N/A</v>
      </c>
      <c r="Z843" s="11" t="e">
        <f t="shared" si="273"/>
        <v>#N/A</v>
      </c>
      <c r="AA843" s="56" t="e">
        <f t="shared" si="274"/>
        <v>#N/A</v>
      </c>
      <c r="AB843" s="56" t="e">
        <f t="shared" si="275"/>
        <v>#N/A</v>
      </c>
      <c r="AC843" s="35" t="e">
        <f t="shared" si="282"/>
        <v>#N/A</v>
      </c>
      <c r="AD843" s="35" t="e">
        <f t="shared" si="283"/>
        <v>#N/A</v>
      </c>
      <c r="AE843" s="35" t="e">
        <f t="shared" si="284"/>
        <v>#N/A</v>
      </c>
      <c r="AF843" s="35" t="e">
        <f t="shared" si="285"/>
        <v>#N/A</v>
      </c>
      <c r="AI843" s="10"/>
      <c r="AJ843" s="11"/>
      <c r="AK843" s="10"/>
      <c r="AL843" s="11"/>
      <c r="AM843" s="10"/>
      <c r="AN843" s="10"/>
      <c r="AO843" s="10"/>
      <c r="AP843" s="10"/>
      <c r="AQ843" s="10"/>
      <c r="AS843" s="10"/>
      <c r="AT843" s="11"/>
      <c r="AU843" s="11"/>
      <c r="AV843" s="11"/>
      <c r="AW843" s="11"/>
      <c r="AX843" s="11"/>
      <c r="AY843" s="11"/>
      <c r="AZ843" s="11"/>
      <c r="BA843" s="11"/>
      <c r="BC843" s="10"/>
      <c r="BD843" s="11"/>
      <c r="BE843" s="11"/>
      <c r="BF843" s="11"/>
      <c r="BG843" s="11"/>
      <c r="BH843" s="11"/>
      <c r="BI843" s="11"/>
      <c r="BJ843" s="11"/>
      <c r="BK843" s="11"/>
      <c r="BL843" s="11"/>
      <c r="BM843" s="10"/>
      <c r="BN843" s="11"/>
      <c r="BO843" s="10"/>
      <c r="BP843" s="11"/>
      <c r="BQ843" s="10"/>
      <c r="BR843" s="10"/>
      <c r="BS843" s="10"/>
      <c r="BT843" s="10"/>
      <c r="BU843" s="10"/>
      <c r="BV843" s="6"/>
      <c r="BW843" s="6"/>
      <c r="BX843" s="10"/>
      <c r="BY843" s="11"/>
      <c r="BZ843" s="11"/>
      <c r="CA843" s="11"/>
      <c r="CB843" s="11"/>
      <c r="CC843" s="11"/>
      <c r="CD843" s="11"/>
      <c r="CE843" s="11"/>
      <c r="CF843" s="11"/>
      <c r="CG843" s="6"/>
      <c r="CH843" s="10"/>
      <c r="CI843" s="11"/>
      <c r="CJ843" s="11"/>
      <c r="CK843" s="11"/>
      <c r="CL843" s="11"/>
      <c r="CM843" s="11"/>
      <c r="CN843" s="11"/>
      <c r="CO843" s="11"/>
      <c r="CP843" s="11"/>
    </row>
    <row r="844" spans="1:94" ht="15.75" x14ac:dyDescent="0.25">
      <c r="A844" s="17"/>
      <c r="B844" s="17"/>
      <c r="C844" s="24"/>
      <c r="D844" s="24"/>
      <c r="E844" s="24"/>
      <c r="F844" s="25"/>
      <c r="G844" s="25"/>
      <c r="H844" s="46"/>
      <c r="I844" s="81" t="str">
        <f t="shared" si="276"/>
        <v/>
      </c>
      <c r="J844" s="28" t="str">
        <f t="shared" si="277"/>
        <v/>
      </c>
      <c r="K844" s="29" t="str">
        <f t="shared" si="278"/>
        <v/>
      </c>
      <c r="L844" s="99" t="str">
        <f t="shared" si="279"/>
        <v/>
      </c>
      <c r="M844" s="30" t="str">
        <f t="shared" si="280"/>
        <v/>
      </c>
      <c r="N844" s="31" t="str">
        <f t="shared" si="281"/>
        <v/>
      </c>
      <c r="P844" s="14">
        <f t="shared" ref="P844:P907" si="286">((C844-22)*7)+D844</f>
        <v>-154</v>
      </c>
      <c r="Q844" s="14"/>
      <c r="R844" s="56" t="e">
        <f t="shared" ref="R844:R907" si="287">LOOKUP($P844,$AI$12:$AI$205,IF($B844,$AJ$12:$AJ$205,$BN$12:$BN$205))</f>
        <v>#N/A</v>
      </c>
      <c r="S844" s="56" t="e">
        <f t="shared" ref="S844:S907" si="288">LOOKUP($P844,$AI$12:$AI$205,IF($B844,$AK$12:$AK$205,$BO$12:$BO$205))</f>
        <v>#N/A</v>
      </c>
      <c r="T844" s="98" t="e">
        <f t="shared" ref="T844:T907" si="289">LOOKUP($P844,$AI$12:$AI$205,IF($B844,$AL$12:$AL$205,$BP$12:$BP$205))</f>
        <v>#N/A</v>
      </c>
      <c r="U844" s="11" t="e">
        <f t="shared" ref="U844:U907" si="290">LOOKUP($P844,$AS$19:$AS$205,IF($B844,$AT$19:$AT$205,$BY$19:$BY$205))</f>
        <v>#N/A</v>
      </c>
      <c r="V844" s="11" t="e">
        <f t="shared" ref="V844:V907" si="291">LOOKUP($P844,$AS$19:$AS$205,IF($B844,$AU$19:$AU$205,$BZ$19:$BZ$205))</f>
        <v>#N/A</v>
      </c>
      <c r="W844" s="11" t="e">
        <f t="shared" ref="W844:W907" si="292">LOOKUP($P844,$AS$19:$AS$205,IF($B844,$AV$19:$AV$205,$CA$19:$CA$205))</f>
        <v>#N/A</v>
      </c>
      <c r="X844" s="11" t="e">
        <f t="shared" ref="X844:X907" si="293">LOOKUP($P844,$BC$19:$BC$205,IF($B844,$BD$19:$BD$205,$CI$19:$CI$205))</f>
        <v>#N/A</v>
      </c>
      <c r="Y844" s="11" t="e">
        <f t="shared" ref="Y844:Y907" si="294">LOOKUP($P844,$BC$19:$BC$205,IF($B844,$BE$19:$BE$205,$CJ$19:$CJ$205))</f>
        <v>#N/A</v>
      </c>
      <c r="Z844" s="11" t="e">
        <f t="shared" ref="Z844:Z907" si="295">LOOKUP($P844,$BC$19:$BC$205,IF($B844,$BF$19:$BF$205,$CK$19:$CK$205))</f>
        <v>#N/A</v>
      </c>
      <c r="AA844" s="56" t="e">
        <f t="shared" ref="AA844:AA907" si="296">LOOKUP($P844,$AI$12:$AI$205,IF($B844,$AN$12:$AN$205,$BR$12:$BR$205))</f>
        <v>#N/A</v>
      </c>
      <c r="AB844" s="56" t="e">
        <f t="shared" ref="AB844:AB907" si="297">LOOKUP($P844,$AI$12:$AI$205,IF($B844,$AP$12:$AP$205,$BT$12:$BT$205))</f>
        <v>#N/A</v>
      </c>
      <c r="AC844" s="35" t="e">
        <f t="shared" si="282"/>
        <v>#N/A</v>
      </c>
      <c r="AD844" s="35" t="e">
        <f t="shared" si="283"/>
        <v>#N/A</v>
      </c>
      <c r="AE844" s="35" t="e">
        <f t="shared" si="284"/>
        <v>#N/A</v>
      </c>
      <c r="AF844" s="35" t="e">
        <f t="shared" si="285"/>
        <v>#N/A</v>
      </c>
      <c r="AI844" s="10"/>
      <c r="AJ844" s="11"/>
      <c r="AK844" s="10"/>
      <c r="AL844" s="11"/>
      <c r="AM844" s="10"/>
      <c r="AN844" s="10"/>
      <c r="AO844" s="10"/>
      <c r="AP844" s="10"/>
      <c r="AQ844" s="10"/>
      <c r="AS844" s="10"/>
      <c r="AT844" s="11"/>
      <c r="AU844" s="11"/>
      <c r="AV844" s="11"/>
      <c r="AW844" s="11"/>
      <c r="AX844" s="11"/>
      <c r="AY844" s="11"/>
      <c r="AZ844" s="11"/>
      <c r="BA844" s="11"/>
      <c r="BC844" s="10"/>
      <c r="BD844" s="11"/>
      <c r="BE844" s="11"/>
      <c r="BF844" s="11"/>
      <c r="BG844" s="11"/>
      <c r="BH844" s="11"/>
      <c r="BI844" s="11"/>
      <c r="BJ844" s="11"/>
      <c r="BK844" s="11"/>
      <c r="BL844" s="11"/>
      <c r="BM844" s="10"/>
      <c r="BN844" s="11"/>
      <c r="BO844" s="10"/>
      <c r="BP844" s="11"/>
      <c r="BQ844" s="10"/>
      <c r="BR844" s="10"/>
      <c r="BS844" s="10"/>
      <c r="BT844" s="10"/>
      <c r="BU844" s="10"/>
      <c r="BV844" s="6"/>
      <c r="BW844" s="6"/>
      <c r="BX844" s="10"/>
      <c r="BY844" s="11"/>
      <c r="BZ844" s="11"/>
      <c r="CA844" s="11"/>
      <c r="CB844" s="11"/>
      <c r="CC844" s="11"/>
      <c r="CD844" s="11"/>
      <c r="CE844" s="11"/>
      <c r="CF844" s="11"/>
      <c r="CG844" s="6"/>
      <c r="CH844" s="10"/>
      <c r="CI844" s="11"/>
      <c r="CJ844" s="11"/>
      <c r="CK844" s="11"/>
      <c r="CL844" s="11"/>
      <c r="CM844" s="11"/>
      <c r="CN844" s="11"/>
      <c r="CO844" s="11"/>
      <c r="CP844" s="11"/>
    </row>
    <row r="845" spans="1:94" ht="15.75" x14ac:dyDescent="0.25">
      <c r="A845" s="17"/>
      <c r="B845" s="17"/>
      <c r="C845" s="24"/>
      <c r="D845" s="24"/>
      <c r="E845" s="24"/>
      <c r="F845" s="25"/>
      <c r="G845" s="25"/>
      <c r="H845" s="46"/>
      <c r="I845" s="81" t="str">
        <f t="shared" ref="I845:I908" si="298">IF(OR(P845&lt;0,P845&gt;196,C845&gt;50,E845=""),"",IF(((E845/S845)^(R845)-1)/(R845*T845)&gt;3,3+(E845-AC845)/AD845,IF(((E845/S845)^(R845)-1)/(R845*T845)&lt;-3,-3+(E845-AE845)/AF845,((E845/S845)^(R845)-1)/(R845*T845))))</f>
        <v/>
      </c>
      <c r="J845" s="28" t="str">
        <f t="shared" ref="J845:J908" si="299">IF(OR(P845&lt;11,P845&gt;196,F845=""),"",((F845/V845)^(U845)-1)/(U845*W845))</f>
        <v/>
      </c>
      <c r="K845" s="29" t="str">
        <f t="shared" ref="K845:K908" si="300">IF(OR(P845&lt;11,P845&gt;196,G845=""),"",((G845/Y845)^(X845)-1)/(X845*Z845))</f>
        <v/>
      </c>
      <c r="L845" s="99" t="str">
        <f t="shared" ref="L845:L908" si="301">IF(OR(P845&lt;4,P845&gt;196,E845=""),"",NORMSDIST(I845))</f>
        <v/>
      </c>
      <c r="M845" s="30" t="str">
        <f t="shared" ref="M845:M908" si="302">IF(OR(P845&lt;11,P845&gt;196,F845=""),"",NORMSDIST(J845))</f>
        <v/>
      </c>
      <c r="N845" s="31" t="str">
        <f t="shared" ref="N845:N908" si="303">IF(OR(P845&lt;11,P845&gt;196,G845=""),"",NORMSDIST(K845))</f>
        <v/>
      </c>
      <c r="P845" s="14">
        <f t="shared" si="286"/>
        <v>-154</v>
      </c>
      <c r="Q845" s="14"/>
      <c r="R845" s="56" t="e">
        <f t="shared" si="287"/>
        <v>#N/A</v>
      </c>
      <c r="S845" s="56" t="e">
        <f t="shared" si="288"/>
        <v>#N/A</v>
      </c>
      <c r="T845" s="98" t="e">
        <f t="shared" si="289"/>
        <v>#N/A</v>
      </c>
      <c r="U845" s="11" t="e">
        <f t="shared" si="290"/>
        <v>#N/A</v>
      </c>
      <c r="V845" s="11" t="e">
        <f t="shared" si="291"/>
        <v>#N/A</v>
      </c>
      <c r="W845" s="11" t="e">
        <f t="shared" si="292"/>
        <v>#N/A</v>
      </c>
      <c r="X845" s="11" t="e">
        <f t="shared" si="293"/>
        <v>#N/A</v>
      </c>
      <c r="Y845" s="11" t="e">
        <f t="shared" si="294"/>
        <v>#N/A</v>
      </c>
      <c r="Z845" s="11" t="e">
        <f t="shared" si="295"/>
        <v>#N/A</v>
      </c>
      <c r="AA845" s="56" t="e">
        <f t="shared" si="296"/>
        <v>#N/A</v>
      </c>
      <c r="AB845" s="56" t="e">
        <f t="shared" si="297"/>
        <v>#N/A</v>
      </c>
      <c r="AC845" s="35" t="e">
        <f t="shared" ref="AC845:AC908" si="304">$S845*(1+$R845*$T845*3)^(1/$R845)</f>
        <v>#N/A</v>
      </c>
      <c r="AD845" s="35" t="e">
        <f t="shared" ref="AD845:AD908" si="305">$S845*(1+$R845*$T845*3)^(1/$R845)-$S845*(1+$R845*$T845*2)^(1/$R845)</f>
        <v>#N/A</v>
      </c>
      <c r="AE845" s="35" t="e">
        <f t="shared" ref="AE845:AE908" si="306">$S845*(1+$R845*$T845*(-3))^(1/$R845)</f>
        <v>#N/A</v>
      </c>
      <c r="AF845" s="35" t="e">
        <f t="shared" ref="AF845:AF908" si="307">$S845*(1+$R845*$T845*(-2))^(1/$R845)-$S845*(1+$R845*$T845*(-3))^(1/$R845)</f>
        <v>#N/A</v>
      </c>
      <c r="AI845" s="10"/>
      <c r="AJ845" s="11"/>
      <c r="AK845" s="10"/>
      <c r="AL845" s="11"/>
      <c r="AM845" s="10"/>
      <c r="AN845" s="10"/>
      <c r="AO845" s="10"/>
      <c r="AP845" s="10"/>
      <c r="AQ845" s="10"/>
      <c r="AS845" s="10"/>
      <c r="AT845" s="11"/>
      <c r="AU845" s="11"/>
      <c r="AV845" s="11"/>
      <c r="AW845" s="11"/>
      <c r="AX845" s="11"/>
      <c r="AY845" s="11"/>
      <c r="AZ845" s="11"/>
      <c r="BA845" s="11"/>
      <c r="BC845" s="10"/>
      <c r="BD845" s="11"/>
      <c r="BE845" s="11"/>
      <c r="BF845" s="11"/>
      <c r="BG845" s="11"/>
      <c r="BH845" s="11"/>
      <c r="BI845" s="11"/>
      <c r="BJ845" s="11"/>
      <c r="BK845" s="11"/>
      <c r="BL845" s="11"/>
      <c r="BM845" s="10"/>
      <c r="BN845" s="11"/>
      <c r="BO845" s="10"/>
      <c r="BP845" s="11"/>
      <c r="BQ845" s="10"/>
      <c r="BR845" s="10"/>
      <c r="BS845" s="10"/>
      <c r="BT845" s="10"/>
      <c r="BU845" s="10"/>
      <c r="BV845" s="6"/>
      <c r="BW845" s="6"/>
      <c r="BX845" s="10"/>
      <c r="BY845" s="11"/>
      <c r="BZ845" s="11"/>
      <c r="CA845" s="11"/>
      <c r="CB845" s="11"/>
      <c r="CC845" s="11"/>
      <c r="CD845" s="11"/>
      <c r="CE845" s="11"/>
      <c r="CF845" s="11"/>
      <c r="CG845" s="6"/>
      <c r="CH845" s="10"/>
      <c r="CI845" s="11"/>
      <c r="CJ845" s="11"/>
      <c r="CK845" s="11"/>
      <c r="CL845" s="11"/>
      <c r="CM845" s="11"/>
      <c r="CN845" s="11"/>
      <c r="CO845" s="11"/>
      <c r="CP845" s="11"/>
    </row>
    <row r="846" spans="1:94" ht="15.75" x14ac:dyDescent="0.25">
      <c r="A846" s="17"/>
      <c r="B846" s="17"/>
      <c r="C846" s="24"/>
      <c r="D846" s="24"/>
      <c r="E846" s="24"/>
      <c r="F846" s="25"/>
      <c r="G846" s="25"/>
      <c r="H846" s="46"/>
      <c r="I846" s="81" t="str">
        <f t="shared" si="298"/>
        <v/>
      </c>
      <c r="J846" s="28" t="str">
        <f t="shared" si="299"/>
        <v/>
      </c>
      <c r="K846" s="29" t="str">
        <f t="shared" si="300"/>
        <v/>
      </c>
      <c r="L846" s="99" t="str">
        <f t="shared" si="301"/>
        <v/>
      </c>
      <c r="M846" s="30" t="str">
        <f t="shared" si="302"/>
        <v/>
      </c>
      <c r="N846" s="31" t="str">
        <f t="shared" si="303"/>
        <v/>
      </c>
      <c r="P846" s="14">
        <f t="shared" si="286"/>
        <v>-154</v>
      </c>
      <c r="Q846" s="14"/>
      <c r="R846" s="56" t="e">
        <f t="shared" si="287"/>
        <v>#N/A</v>
      </c>
      <c r="S846" s="56" t="e">
        <f t="shared" si="288"/>
        <v>#N/A</v>
      </c>
      <c r="T846" s="98" t="e">
        <f t="shared" si="289"/>
        <v>#N/A</v>
      </c>
      <c r="U846" s="11" t="e">
        <f t="shared" si="290"/>
        <v>#N/A</v>
      </c>
      <c r="V846" s="11" t="e">
        <f t="shared" si="291"/>
        <v>#N/A</v>
      </c>
      <c r="W846" s="11" t="e">
        <f t="shared" si="292"/>
        <v>#N/A</v>
      </c>
      <c r="X846" s="11" t="e">
        <f t="shared" si="293"/>
        <v>#N/A</v>
      </c>
      <c r="Y846" s="11" t="e">
        <f t="shared" si="294"/>
        <v>#N/A</v>
      </c>
      <c r="Z846" s="11" t="e">
        <f t="shared" si="295"/>
        <v>#N/A</v>
      </c>
      <c r="AA846" s="56" t="e">
        <f t="shared" si="296"/>
        <v>#N/A</v>
      </c>
      <c r="AB846" s="56" t="e">
        <f t="shared" si="297"/>
        <v>#N/A</v>
      </c>
      <c r="AC846" s="35" t="e">
        <f t="shared" si="304"/>
        <v>#N/A</v>
      </c>
      <c r="AD846" s="35" t="e">
        <f t="shared" si="305"/>
        <v>#N/A</v>
      </c>
      <c r="AE846" s="35" t="e">
        <f t="shared" si="306"/>
        <v>#N/A</v>
      </c>
      <c r="AF846" s="35" t="e">
        <f t="shared" si="307"/>
        <v>#N/A</v>
      </c>
      <c r="AI846" s="10"/>
      <c r="AJ846" s="11"/>
      <c r="AK846" s="10"/>
      <c r="AL846" s="11"/>
      <c r="AM846" s="10"/>
      <c r="AN846" s="10"/>
      <c r="AO846" s="10"/>
      <c r="AP846" s="10"/>
      <c r="AQ846" s="10"/>
      <c r="AS846" s="10"/>
      <c r="AT846" s="11"/>
      <c r="AU846" s="11"/>
      <c r="AV846" s="11"/>
      <c r="AW846" s="11"/>
      <c r="AX846" s="11"/>
      <c r="AY846" s="11"/>
      <c r="AZ846" s="11"/>
      <c r="BA846" s="11"/>
      <c r="BC846" s="10"/>
      <c r="BD846" s="11"/>
      <c r="BE846" s="11"/>
      <c r="BF846" s="11"/>
      <c r="BG846" s="11"/>
      <c r="BH846" s="11"/>
      <c r="BI846" s="11"/>
      <c r="BJ846" s="11"/>
      <c r="BK846" s="11"/>
      <c r="BL846" s="11"/>
      <c r="BM846" s="10"/>
      <c r="BN846" s="11"/>
      <c r="BO846" s="10"/>
      <c r="BP846" s="11"/>
      <c r="BQ846" s="10"/>
      <c r="BR846" s="10"/>
      <c r="BS846" s="10"/>
      <c r="BT846" s="10"/>
      <c r="BU846" s="10"/>
      <c r="BV846" s="6"/>
      <c r="BW846" s="6"/>
      <c r="BX846" s="10"/>
      <c r="BY846" s="11"/>
      <c r="BZ846" s="11"/>
      <c r="CA846" s="11"/>
      <c r="CB846" s="11"/>
      <c r="CC846" s="11"/>
      <c r="CD846" s="11"/>
      <c r="CE846" s="11"/>
      <c r="CF846" s="11"/>
      <c r="CG846" s="6"/>
      <c r="CH846" s="10"/>
      <c r="CI846" s="11"/>
      <c r="CJ846" s="11"/>
      <c r="CK846" s="11"/>
      <c r="CL846" s="11"/>
      <c r="CM846" s="11"/>
      <c r="CN846" s="11"/>
      <c r="CO846" s="11"/>
      <c r="CP846" s="11"/>
    </row>
    <row r="847" spans="1:94" ht="15.75" x14ac:dyDescent="0.25">
      <c r="A847" s="17"/>
      <c r="B847" s="17"/>
      <c r="C847" s="24"/>
      <c r="D847" s="24"/>
      <c r="E847" s="24"/>
      <c r="F847" s="25"/>
      <c r="G847" s="25"/>
      <c r="H847" s="46"/>
      <c r="I847" s="81" t="str">
        <f t="shared" si="298"/>
        <v/>
      </c>
      <c r="J847" s="28" t="str">
        <f t="shared" si="299"/>
        <v/>
      </c>
      <c r="K847" s="29" t="str">
        <f t="shared" si="300"/>
        <v/>
      </c>
      <c r="L847" s="99" t="str">
        <f t="shared" si="301"/>
        <v/>
      </c>
      <c r="M847" s="30" t="str">
        <f t="shared" si="302"/>
        <v/>
      </c>
      <c r="N847" s="31" t="str">
        <f t="shared" si="303"/>
        <v/>
      </c>
      <c r="P847" s="14">
        <f t="shared" si="286"/>
        <v>-154</v>
      </c>
      <c r="Q847" s="14"/>
      <c r="R847" s="56" t="e">
        <f t="shared" si="287"/>
        <v>#N/A</v>
      </c>
      <c r="S847" s="56" t="e">
        <f t="shared" si="288"/>
        <v>#N/A</v>
      </c>
      <c r="T847" s="98" t="e">
        <f t="shared" si="289"/>
        <v>#N/A</v>
      </c>
      <c r="U847" s="11" t="e">
        <f t="shared" si="290"/>
        <v>#N/A</v>
      </c>
      <c r="V847" s="11" t="e">
        <f t="shared" si="291"/>
        <v>#N/A</v>
      </c>
      <c r="W847" s="11" t="e">
        <f t="shared" si="292"/>
        <v>#N/A</v>
      </c>
      <c r="X847" s="11" t="e">
        <f t="shared" si="293"/>
        <v>#N/A</v>
      </c>
      <c r="Y847" s="11" t="e">
        <f t="shared" si="294"/>
        <v>#N/A</v>
      </c>
      <c r="Z847" s="11" t="e">
        <f t="shared" si="295"/>
        <v>#N/A</v>
      </c>
      <c r="AA847" s="56" t="e">
        <f t="shared" si="296"/>
        <v>#N/A</v>
      </c>
      <c r="AB847" s="56" t="e">
        <f t="shared" si="297"/>
        <v>#N/A</v>
      </c>
      <c r="AC847" s="35" t="e">
        <f t="shared" si="304"/>
        <v>#N/A</v>
      </c>
      <c r="AD847" s="35" t="e">
        <f t="shared" si="305"/>
        <v>#N/A</v>
      </c>
      <c r="AE847" s="35" t="e">
        <f t="shared" si="306"/>
        <v>#N/A</v>
      </c>
      <c r="AF847" s="35" t="e">
        <f t="shared" si="307"/>
        <v>#N/A</v>
      </c>
      <c r="AI847" s="10"/>
      <c r="AJ847" s="11"/>
      <c r="AK847" s="10"/>
      <c r="AL847" s="11"/>
      <c r="AM847" s="10"/>
      <c r="AN847" s="10"/>
      <c r="AO847" s="10"/>
      <c r="AP847" s="10"/>
      <c r="AQ847" s="10"/>
      <c r="AS847" s="10"/>
      <c r="AT847" s="11"/>
      <c r="AU847" s="11"/>
      <c r="AV847" s="11"/>
      <c r="AW847" s="11"/>
      <c r="AX847" s="11"/>
      <c r="AY847" s="11"/>
      <c r="AZ847" s="11"/>
      <c r="BA847" s="11"/>
      <c r="BC847" s="10"/>
      <c r="BD847" s="11"/>
      <c r="BE847" s="11"/>
      <c r="BF847" s="11"/>
      <c r="BG847" s="11"/>
      <c r="BH847" s="11"/>
      <c r="BI847" s="11"/>
      <c r="BJ847" s="11"/>
      <c r="BK847" s="11"/>
      <c r="BL847" s="11"/>
      <c r="BM847" s="10"/>
      <c r="BN847" s="11"/>
      <c r="BO847" s="10"/>
      <c r="BP847" s="11"/>
      <c r="BQ847" s="10"/>
      <c r="BR847" s="10"/>
      <c r="BS847" s="10"/>
      <c r="BT847" s="10"/>
      <c r="BU847" s="10"/>
      <c r="BV847" s="6"/>
      <c r="BW847" s="6"/>
      <c r="BX847" s="10"/>
      <c r="BY847" s="11"/>
      <c r="BZ847" s="11"/>
      <c r="CA847" s="11"/>
      <c r="CB847" s="11"/>
      <c r="CC847" s="11"/>
      <c r="CD847" s="11"/>
      <c r="CE847" s="11"/>
      <c r="CF847" s="11"/>
      <c r="CG847" s="6"/>
      <c r="CH847" s="10"/>
      <c r="CI847" s="11"/>
      <c r="CJ847" s="11"/>
      <c r="CK847" s="11"/>
      <c r="CL847" s="11"/>
      <c r="CM847" s="11"/>
      <c r="CN847" s="11"/>
      <c r="CO847" s="11"/>
      <c r="CP847" s="11"/>
    </row>
    <row r="848" spans="1:94" ht="15.75" x14ac:dyDescent="0.25">
      <c r="A848" s="17"/>
      <c r="B848" s="17"/>
      <c r="C848" s="24"/>
      <c r="D848" s="24"/>
      <c r="E848" s="24"/>
      <c r="F848" s="25"/>
      <c r="G848" s="25"/>
      <c r="H848" s="46"/>
      <c r="I848" s="81" t="str">
        <f t="shared" si="298"/>
        <v/>
      </c>
      <c r="J848" s="28" t="str">
        <f t="shared" si="299"/>
        <v/>
      </c>
      <c r="K848" s="29" t="str">
        <f t="shared" si="300"/>
        <v/>
      </c>
      <c r="L848" s="99" t="str">
        <f t="shared" si="301"/>
        <v/>
      </c>
      <c r="M848" s="30" t="str">
        <f t="shared" si="302"/>
        <v/>
      </c>
      <c r="N848" s="31" t="str">
        <f t="shared" si="303"/>
        <v/>
      </c>
      <c r="P848" s="14">
        <f t="shared" si="286"/>
        <v>-154</v>
      </c>
      <c r="Q848" s="14"/>
      <c r="R848" s="56" t="e">
        <f t="shared" si="287"/>
        <v>#N/A</v>
      </c>
      <c r="S848" s="56" t="e">
        <f t="shared" si="288"/>
        <v>#N/A</v>
      </c>
      <c r="T848" s="98" t="e">
        <f t="shared" si="289"/>
        <v>#N/A</v>
      </c>
      <c r="U848" s="11" t="e">
        <f t="shared" si="290"/>
        <v>#N/A</v>
      </c>
      <c r="V848" s="11" t="e">
        <f t="shared" si="291"/>
        <v>#N/A</v>
      </c>
      <c r="W848" s="11" t="e">
        <f t="shared" si="292"/>
        <v>#N/A</v>
      </c>
      <c r="X848" s="11" t="e">
        <f t="shared" si="293"/>
        <v>#N/A</v>
      </c>
      <c r="Y848" s="11" t="e">
        <f t="shared" si="294"/>
        <v>#N/A</v>
      </c>
      <c r="Z848" s="11" t="e">
        <f t="shared" si="295"/>
        <v>#N/A</v>
      </c>
      <c r="AA848" s="56" t="e">
        <f t="shared" si="296"/>
        <v>#N/A</v>
      </c>
      <c r="AB848" s="56" t="e">
        <f t="shared" si="297"/>
        <v>#N/A</v>
      </c>
      <c r="AC848" s="35" t="e">
        <f t="shared" si="304"/>
        <v>#N/A</v>
      </c>
      <c r="AD848" s="35" t="e">
        <f t="shared" si="305"/>
        <v>#N/A</v>
      </c>
      <c r="AE848" s="35" t="e">
        <f t="shared" si="306"/>
        <v>#N/A</v>
      </c>
      <c r="AF848" s="35" t="e">
        <f t="shared" si="307"/>
        <v>#N/A</v>
      </c>
      <c r="AI848" s="10"/>
      <c r="AJ848" s="11"/>
      <c r="AK848" s="10"/>
      <c r="AL848" s="11"/>
      <c r="AM848" s="10"/>
      <c r="AN848" s="10"/>
      <c r="AO848" s="10"/>
      <c r="AP848" s="10"/>
      <c r="AQ848" s="10"/>
      <c r="AS848" s="10"/>
      <c r="AT848" s="11"/>
      <c r="AU848" s="11"/>
      <c r="AV848" s="11"/>
      <c r="AW848" s="11"/>
      <c r="AX848" s="11"/>
      <c r="AY848" s="11"/>
      <c r="AZ848" s="11"/>
      <c r="BA848" s="11"/>
      <c r="BC848" s="10"/>
      <c r="BD848" s="11"/>
      <c r="BE848" s="11"/>
      <c r="BF848" s="11"/>
      <c r="BG848" s="11"/>
      <c r="BH848" s="11"/>
      <c r="BI848" s="11"/>
      <c r="BJ848" s="11"/>
      <c r="BK848" s="11"/>
      <c r="BL848" s="11"/>
      <c r="BM848" s="10"/>
      <c r="BN848" s="11"/>
      <c r="BO848" s="10"/>
      <c r="BP848" s="11"/>
      <c r="BQ848" s="10"/>
      <c r="BR848" s="10"/>
      <c r="BS848" s="10"/>
      <c r="BT848" s="10"/>
      <c r="BU848" s="10"/>
      <c r="BV848" s="6"/>
      <c r="BW848" s="6"/>
      <c r="BX848" s="10"/>
      <c r="BY848" s="11"/>
      <c r="BZ848" s="11"/>
      <c r="CA848" s="11"/>
      <c r="CB848" s="11"/>
      <c r="CC848" s="11"/>
      <c r="CD848" s="11"/>
      <c r="CE848" s="11"/>
      <c r="CF848" s="11"/>
      <c r="CG848" s="6"/>
      <c r="CH848" s="10"/>
      <c r="CI848" s="11"/>
      <c r="CJ848" s="11"/>
      <c r="CK848" s="11"/>
      <c r="CL848" s="11"/>
      <c r="CM848" s="11"/>
      <c r="CN848" s="11"/>
      <c r="CO848" s="11"/>
      <c r="CP848" s="11"/>
    </row>
    <row r="849" spans="1:94" ht="15.75" x14ac:dyDescent="0.25">
      <c r="A849" s="17"/>
      <c r="B849" s="17"/>
      <c r="C849" s="24"/>
      <c r="D849" s="24"/>
      <c r="E849" s="24"/>
      <c r="F849" s="25"/>
      <c r="G849" s="25"/>
      <c r="H849" s="46"/>
      <c r="I849" s="81" t="str">
        <f t="shared" si="298"/>
        <v/>
      </c>
      <c r="J849" s="28" t="str">
        <f t="shared" si="299"/>
        <v/>
      </c>
      <c r="K849" s="29" t="str">
        <f t="shared" si="300"/>
        <v/>
      </c>
      <c r="L849" s="99" t="str">
        <f t="shared" si="301"/>
        <v/>
      </c>
      <c r="M849" s="30" t="str">
        <f t="shared" si="302"/>
        <v/>
      </c>
      <c r="N849" s="31" t="str">
        <f t="shared" si="303"/>
        <v/>
      </c>
      <c r="P849" s="14">
        <f t="shared" si="286"/>
        <v>-154</v>
      </c>
      <c r="Q849" s="14"/>
      <c r="R849" s="56" t="e">
        <f t="shared" si="287"/>
        <v>#N/A</v>
      </c>
      <c r="S849" s="56" t="e">
        <f t="shared" si="288"/>
        <v>#N/A</v>
      </c>
      <c r="T849" s="98" t="e">
        <f t="shared" si="289"/>
        <v>#N/A</v>
      </c>
      <c r="U849" s="11" t="e">
        <f t="shared" si="290"/>
        <v>#N/A</v>
      </c>
      <c r="V849" s="11" t="e">
        <f t="shared" si="291"/>
        <v>#N/A</v>
      </c>
      <c r="W849" s="11" t="e">
        <f t="shared" si="292"/>
        <v>#N/A</v>
      </c>
      <c r="X849" s="11" t="e">
        <f t="shared" si="293"/>
        <v>#N/A</v>
      </c>
      <c r="Y849" s="11" t="e">
        <f t="shared" si="294"/>
        <v>#N/A</v>
      </c>
      <c r="Z849" s="11" t="e">
        <f t="shared" si="295"/>
        <v>#N/A</v>
      </c>
      <c r="AA849" s="56" t="e">
        <f t="shared" si="296"/>
        <v>#N/A</v>
      </c>
      <c r="AB849" s="56" t="e">
        <f t="shared" si="297"/>
        <v>#N/A</v>
      </c>
      <c r="AC849" s="35" t="e">
        <f t="shared" si="304"/>
        <v>#N/A</v>
      </c>
      <c r="AD849" s="35" t="e">
        <f t="shared" si="305"/>
        <v>#N/A</v>
      </c>
      <c r="AE849" s="35" t="e">
        <f t="shared" si="306"/>
        <v>#N/A</v>
      </c>
      <c r="AF849" s="35" t="e">
        <f t="shared" si="307"/>
        <v>#N/A</v>
      </c>
      <c r="AI849" s="10"/>
      <c r="AJ849" s="11"/>
      <c r="AK849" s="10"/>
      <c r="AL849" s="11"/>
      <c r="AM849" s="10"/>
      <c r="AN849" s="10"/>
      <c r="AO849" s="10"/>
      <c r="AP849" s="10"/>
      <c r="AQ849" s="10"/>
      <c r="AS849" s="10"/>
      <c r="AT849" s="11"/>
      <c r="AU849" s="11"/>
      <c r="AV849" s="11"/>
      <c r="AW849" s="11"/>
      <c r="AX849" s="11"/>
      <c r="AY849" s="11"/>
      <c r="AZ849" s="11"/>
      <c r="BA849" s="11"/>
      <c r="BC849" s="10"/>
      <c r="BD849" s="11"/>
      <c r="BE849" s="11"/>
      <c r="BF849" s="11"/>
      <c r="BG849" s="11"/>
      <c r="BH849" s="11"/>
      <c r="BI849" s="11"/>
      <c r="BJ849" s="11"/>
      <c r="BK849" s="11"/>
      <c r="BL849" s="11"/>
      <c r="BM849" s="10"/>
      <c r="BN849" s="11"/>
      <c r="BO849" s="10"/>
      <c r="BP849" s="11"/>
      <c r="BQ849" s="10"/>
      <c r="BR849" s="10"/>
      <c r="BS849" s="10"/>
      <c r="BT849" s="10"/>
      <c r="BU849" s="10"/>
      <c r="BV849" s="6"/>
      <c r="BW849" s="6"/>
      <c r="BX849" s="10"/>
      <c r="BY849" s="11"/>
      <c r="BZ849" s="11"/>
      <c r="CA849" s="11"/>
      <c r="CB849" s="11"/>
      <c r="CC849" s="11"/>
      <c r="CD849" s="11"/>
      <c r="CE849" s="11"/>
      <c r="CF849" s="11"/>
      <c r="CG849" s="6"/>
      <c r="CH849" s="10"/>
      <c r="CI849" s="11"/>
      <c r="CJ849" s="11"/>
      <c r="CK849" s="11"/>
      <c r="CL849" s="11"/>
      <c r="CM849" s="11"/>
      <c r="CN849" s="11"/>
      <c r="CO849" s="11"/>
      <c r="CP849" s="11"/>
    </row>
    <row r="850" spans="1:94" ht="15.75" x14ac:dyDescent="0.25">
      <c r="A850" s="17"/>
      <c r="B850" s="17"/>
      <c r="C850" s="24"/>
      <c r="D850" s="24"/>
      <c r="E850" s="24"/>
      <c r="F850" s="25"/>
      <c r="G850" s="25"/>
      <c r="H850" s="46"/>
      <c r="I850" s="81" t="str">
        <f t="shared" si="298"/>
        <v/>
      </c>
      <c r="J850" s="28" t="str">
        <f t="shared" si="299"/>
        <v/>
      </c>
      <c r="K850" s="29" t="str">
        <f t="shared" si="300"/>
        <v/>
      </c>
      <c r="L850" s="99" t="str">
        <f t="shared" si="301"/>
        <v/>
      </c>
      <c r="M850" s="30" t="str">
        <f t="shared" si="302"/>
        <v/>
      </c>
      <c r="N850" s="31" t="str">
        <f t="shared" si="303"/>
        <v/>
      </c>
      <c r="P850" s="14">
        <f t="shared" si="286"/>
        <v>-154</v>
      </c>
      <c r="Q850" s="14"/>
      <c r="R850" s="56" t="e">
        <f t="shared" si="287"/>
        <v>#N/A</v>
      </c>
      <c r="S850" s="56" t="e">
        <f t="shared" si="288"/>
        <v>#N/A</v>
      </c>
      <c r="T850" s="98" t="e">
        <f t="shared" si="289"/>
        <v>#N/A</v>
      </c>
      <c r="U850" s="11" t="e">
        <f t="shared" si="290"/>
        <v>#N/A</v>
      </c>
      <c r="V850" s="11" t="e">
        <f t="shared" si="291"/>
        <v>#N/A</v>
      </c>
      <c r="W850" s="11" t="e">
        <f t="shared" si="292"/>
        <v>#N/A</v>
      </c>
      <c r="X850" s="11" t="e">
        <f t="shared" si="293"/>
        <v>#N/A</v>
      </c>
      <c r="Y850" s="11" t="e">
        <f t="shared" si="294"/>
        <v>#N/A</v>
      </c>
      <c r="Z850" s="11" t="e">
        <f t="shared" si="295"/>
        <v>#N/A</v>
      </c>
      <c r="AA850" s="56" t="e">
        <f t="shared" si="296"/>
        <v>#N/A</v>
      </c>
      <c r="AB850" s="56" t="e">
        <f t="shared" si="297"/>
        <v>#N/A</v>
      </c>
      <c r="AC850" s="35" t="e">
        <f t="shared" si="304"/>
        <v>#N/A</v>
      </c>
      <c r="AD850" s="35" t="e">
        <f t="shared" si="305"/>
        <v>#N/A</v>
      </c>
      <c r="AE850" s="35" t="e">
        <f t="shared" si="306"/>
        <v>#N/A</v>
      </c>
      <c r="AF850" s="35" t="e">
        <f t="shared" si="307"/>
        <v>#N/A</v>
      </c>
      <c r="AI850" s="10"/>
      <c r="AJ850" s="11"/>
      <c r="AK850" s="10"/>
      <c r="AL850" s="11"/>
      <c r="AM850" s="10"/>
      <c r="AN850" s="10"/>
      <c r="AO850" s="10"/>
      <c r="AP850" s="10"/>
      <c r="AQ850" s="10"/>
      <c r="AS850" s="10"/>
      <c r="AT850" s="11"/>
      <c r="AU850" s="11"/>
      <c r="AV850" s="11"/>
      <c r="AW850" s="11"/>
      <c r="AX850" s="11"/>
      <c r="AY850" s="11"/>
      <c r="AZ850" s="11"/>
      <c r="BA850" s="11"/>
      <c r="BC850" s="10"/>
      <c r="BD850" s="11"/>
      <c r="BE850" s="11"/>
      <c r="BF850" s="11"/>
      <c r="BG850" s="11"/>
      <c r="BH850" s="11"/>
      <c r="BI850" s="11"/>
      <c r="BJ850" s="11"/>
      <c r="BK850" s="11"/>
      <c r="BL850" s="11"/>
      <c r="BM850" s="10"/>
      <c r="BN850" s="11"/>
      <c r="BO850" s="10"/>
      <c r="BP850" s="11"/>
      <c r="BQ850" s="10"/>
      <c r="BR850" s="10"/>
      <c r="BS850" s="10"/>
      <c r="BT850" s="10"/>
      <c r="BU850" s="10"/>
      <c r="BV850" s="6"/>
      <c r="BW850" s="6"/>
      <c r="BX850" s="10"/>
      <c r="BY850" s="11"/>
      <c r="BZ850" s="11"/>
      <c r="CA850" s="11"/>
      <c r="CB850" s="11"/>
      <c r="CC850" s="11"/>
      <c r="CD850" s="11"/>
      <c r="CE850" s="11"/>
      <c r="CF850" s="11"/>
      <c r="CG850" s="6"/>
      <c r="CH850" s="10"/>
      <c r="CI850" s="11"/>
      <c r="CJ850" s="11"/>
      <c r="CK850" s="11"/>
      <c r="CL850" s="11"/>
      <c r="CM850" s="11"/>
      <c r="CN850" s="11"/>
      <c r="CO850" s="11"/>
      <c r="CP850" s="11"/>
    </row>
    <row r="851" spans="1:94" ht="15.75" x14ac:dyDescent="0.25">
      <c r="A851" s="17"/>
      <c r="B851" s="17"/>
      <c r="C851" s="24"/>
      <c r="D851" s="24"/>
      <c r="E851" s="24"/>
      <c r="F851" s="25"/>
      <c r="G851" s="25"/>
      <c r="H851" s="46"/>
      <c r="I851" s="81" t="str">
        <f t="shared" si="298"/>
        <v/>
      </c>
      <c r="J851" s="28" t="str">
        <f t="shared" si="299"/>
        <v/>
      </c>
      <c r="K851" s="29" t="str">
        <f t="shared" si="300"/>
        <v/>
      </c>
      <c r="L851" s="99" t="str">
        <f t="shared" si="301"/>
        <v/>
      </c>
      <c r="M851" s="30" t="str">
        <f t="shared" si="302"/>
        <v/>
      </c>
      <c r="N851" s="31" t="str">
        <f t="shared" si="303"/>
        <v/>
      </c>
      <c r="P851" s="14">
        <f t="shared" si="286"/>
        <v>-154</v>
      </c>
      <c r="Q851" s="14"/>
      <c r="R851" s="56" t="e">
        <f t="shared" si="287"/>
        <v>#N/A</v>
      </c>
      <c r="S851" s="56" t="e">
        <f t="shared" si="288"/>
        <v>#N/A</v>
      </c>
      <c r="T851" s="98" t="e">
        <f t="shared" si="289"/>
        <v>#N/A</v>
      </c>
      <c r="U851" s="11" t="e">
        <f t="shared" si="290"/>
        <v>#N/A</v>
      </c>
      <c r="V851" s="11" t="e">
        <f t="shared" si="291"/>
        <v>#N/A</v>
      </c>
      <c r="W851" s="11" t="e">
        <f t="shared" si="292"/>
        <v>#N/A</v>
      </c>
      <c r="X851" s="11" t="e">
        <f t="shared" si="293"/>
        <v>#N/A</v>
      </c>
      <c r="Y851" s="11" t="e">
        <f t="shared" si="294"/>
        <v>#N/A</v>
      </c>
      <c r="Z851" s="11" t="e">
        <f t="shared" si="295"/>
        <v>#N/A</v>
      </c>
      <c r="AA851" s="56" t="e">
        <f t="shared" si="296"/>
        <v>#N/A</v>
      </c>
      <c r="AB851" s="56" t="e">
        <f t="shared" si="297"/>
        <v>#N/A</v>
      </c>
      <c r="AC851" s="35" t="e">
        <f t="shared" si="304"/>
        <v>#N/A</v>
      </c>
      <c r="AD851" s="35" t="e">
        <f t="shared" si="305"/>
        <v>#N/A</v>
      </c>
      <c r="AE851" s="35" t="e">
        <f t="shared" si="306"/>
        <v>#N/A</v>
      </c>
      <c r="AF851" s="35" t="e">
        <f t="shared" si="307"/>
        <v>#N/A</v>
      </c>
      <c r="AI851" s="10"/>
      <c r="AJ851" s="11"/>
      <c r="AK851" s="10"/>
      <c r="AL851" s="11"/>
      <c r="AM851" s="10"/>
      <c r="AN851" s="10"/>
      <c r="AO851" s="10"/>
      <c r="AP851" s="10"/>
      <c r="AQ851" s="10"/>
      <c r="AS851" s="10"/>
      <c r="AT851" s="11"/>
      <c r="AU851" s="11"/>
      <c r="AV851" s="11"/>
      <c r="AW851" s="11"/>
      <c r="AX851" s="11"/>
      <c r="AY851" s="11"/>
      <c r="AZ851" s="11"/>
      <c r="BA851" s="11"/>
      <c r="BC851" s="10"/>
      <c r="BD851" s="11"/>
      <c r="BE851" s="11"/>
      <c r="BF851" s="11"/>
      <c r="BG851" s="11"/>
      <c r="BH851" s="11"/>
      <c r="BI851" s="11"/>
      <c r="BJ851" s="11"/>
      <c r="BK851" s="11"/>
      <c r="BL851" s="11"/>
      <c r="BM851" s="10"/>
      <c r="BN851" s="11"/>
      <c r="BO851" s="10"/>
      <c r="BP851" s="11"/>
      <c r="BQ851" s="10"/>
      <c r="BR851" s="10"/>
      <c r="BS851" s="10"/>
      <c r="BT851" s="10"/>
      <c r="BU851" s="10"/>
      <c r="BV851" s="6"/>
      <c r="BW851" s="6"/>
      <c r="BX851" s="10"/>
      <c r="BY851" s="11"/>
      <c r="BZ851" s="11"/>
      <c r="CA851" s="11"/>
      <c r="CB851" s="11"/>
      <c r="CC851" s="11"/>
      <c r="CD851" s="11"/>
      <c r="CE851" s="11"/>
      <c r="CF851" s="11"/>
      <c r="CG851" s="6"/>
      <c r="CH851" s="10"/>
      <c r="CI851" s="11"/>
      <c r="CJ851" s="11"/>
      <c r="CK851" s="11"/>
      <c r="CL851" s="11"/>
      <c r="CM851" s="11"/>
      <c r="CN851" s="11"/>
      <c r="CO851" s="11"/>
      <c r="CP851" s="11"/>
    </row>
    <row r="852" spans="1:94" ht="15.75" x14ac:dyDescent="0.25">
      <c r="A852" s="17"/>
      <c r="B852" s="17"/>
      <c r="C852" s="24"/>
      <c r="D852" s="24"/>
      <c r="E852" s="24"/>
      <c r="F852" s="25"/>
      <c r="G852" s="25"/>
      <c r="H852" s="46"/>
      <c r="I852" s="81" t="str">
        <f t="shared" si="298"/>
        <v/>
      </c>
      <c r="J852" s="28" t="str">
        <f t="shared" si="299"/>
        <v/>
      </c>
      <c r="K852" s="29" t="str">
        <f t="shared" si="300"/>
        <v/>
      </c>
      <c r="L852" s="99" t="str">
        <f t="shared" si="301"/>
        <v/>
      </c>
      <c r="M852" s="30" t="str">
        <f t="shared" si="302"/>
        <v/>
      </c>
      <c r="N852" s="31" t="str">
        <f t="shared" si="303"/>
        <v/>
      </c>
      <c r="P852" s="14">
        <f t="shared" si="286"/>
        <v>-154</v>
      </c>
      <c r="Q852" s="14"/>
      <c r="R852" s="56" t="e">
        <f t="shared" si="287"/>
        <v>#N/A</v>
      </c>
      <c r="S852" s="56" t="e">
        <f t="shared" si="288"/>
        <v>#N/A</v>
      </c>
      <c r="T852" s="98" t="e">
        <f t="shared" si="289"/>
        <v>#N/A</v>
      </c>
      <c r="U852" s="11" t="e">
        <f t="shared" si="290"/>
        <v>#N/A</v>
      </c>
      <c r="V852" s="11" t="e">
        <f t="shared" si="291"/>
        <v>#N/A</v>
      </c>
      <c r="W852" s="11" t="e">
        <f t="shared" si="292"/>
        <v>#N/A</v>
      </c>
      <c r="X852" s="11" t="e">
        <f t="shared" si="293"/>
        <v>#N/A</v>
      </c>
      <c r="Y852" s="11" t="e">
        <f t="shared" si="294"/>
        <v>#N/A</v>
      </c>
      <c r="Z852" s="11" t="e">
        <f t="shared" si="295"/>
        <v>#N/A</v>
      </c>
      <c r="AA852" s="56" t="e">
        <f t="shared" si="296"/>
        <v>#N/A</v>
      </c>
      <c r="AB852" s="56" t="e">
        <f t="shared" si="297"/>
        <v>#N/A</v>
      </c>
      <c r="AC852" s="35" t="e">
        <f t="shared" si="304"/>
        <v>#N/A</v>
      </c>
      <c r="AD852" s="35" t="e">
        <f t="shared" si="305"/>
        <v>#N/A</v>
      </c>
      <c r="AE852" s="35" t="e">
        <f t="shared" si="306"/>
        <v>#N/A</v>
      </c>
      <c r="AF852" s="35" t="e">
        <f t="shared" si="307"/>
        <v>#N/A</v>
      </c>
      <c r="AI852" s="10"/>
      <c r="AJ852" s="11"/>
      <c r="AK852" s="10"/>
      <c r="AL852" s="11"/>
      <c r="AM852" s="10"/>
      <c r="AN852" s="10"/>
      <c r="AO852" s="10"/>
      <c r="AP852" s="10"/>
      <c r="AQ852" s="10"/>
      <c r="AS852" s="10"/>
      <c r="AT852" s="11"/>
      <c r="AU852" s="11"/>
      <c r="AV852" s="11"/>
      <c r="AW852" s="11"/>
      <c r="AX852" s="11"/>
      <c r="AY852" s="11"/>
      <c r="AZ852" s="11"/>
      <c r="BA852" s="11"/>
      <c r="BC852" s="10"/>
      <c r="BD852" s="11"/>
      <c r="BE852" s="11"/>
      <c r="BF852" s="11"/>
      <c r="BG852" s="11"/>
      <c r="BH852" s="11"/>
      <c r="BI852" s="11"/>
      <c r="BJ852" s="11"/>
      <c r="BK852" s="11"/>
      <c r="BL852" s="11"/>
      <c r="BM852" s="10"/>
      <c r="BN852" s="11"/>
      <c r="BO852" s="10"/>
      <c r="BP852" s="11"/>
      <c r="BQ852" s="10"/>
      <c r="BR852" s="10"/>
      <c r="BS852" s="10"/>
      <c r="BT852" s="10"/>
      <c r="BU852" s="10"/>
      <c r="BV852" s="6"/>
      <c r="BW852" s="6"/>
      <c r="BX852" s="10"/>
      <c r="BY852" s="11"/>
      <c r="BZ852" s="11"/>
      <c r="CA852" s="11"/>
      <c r="CB852" s="11"/>
      <c r="CC852" s="11"/>
      <c r="CD852" s="11"/>
      <c r="CE852" s="11"/>
      <c r="CF852" s="11"/>
      <c r="CG852" s="6"/>
      <c r="CH852" s="10"/>
      <c r="CI852" s="11"/>
      <c r="CJ852" s="11"/>
      <c r="CK852" s="11"/>
      <c r="CL852" s="11"/>
      <c r="CM852" s="11"/>
      <c r="CN852" s="11"/>
      <c r="CO852" s="11"/>
      <c r="CP852" s="11"/>
    </row>
    <row r="853" spans="1:94" ht="15.75" x14ac:dyDescent="0.25">
      <c r="A853" s="17"/>
      <c r="B853" s="17"/>
      <c r="C853" s="24"/>
      <c r="D853" s="24"/>
      <c r="E853" s="24"/>
      <c r="F853" s="25"/>
      <c r="G853" s="25"/>
      <c r="H853" s="46"/>
      <c r="I853" s="81" t="str">
        <f t="shared" si="298"/>
        <v/>
      </c>
      <c r="J853" s="28" t="str">
        <f t="shared" si="299"/>
        <v/>
      </c>
      <c r="K853" s="29" t="str">
        <f t="shared" si="300"/>
        <v/>
      </c>
      <c r="L853" s="99" t="str">
        <f t="shared" si="301"/>
        <v/>
      </c>
      <c r="M853" s="30" t="str">
        <f t="shared" si="302"/>
        <v/>
      </c>
      <c r="N853" s="31" t="str">
        <f t="shared" si="303"/>
        <v/>
      </c>
      <c r="P853" s="14">
        <f t="shared" si="286"/>
        <v>-154</v>
      </c>
      <c r="Q853" s="14"/>
      <c r="R853" s="56" t="e">
        <f t="shared" si="287"/>
        <v>#N/A</v>
      </c>
      <c r="S853" s="56" t="e">
        <f t="shared" si="288"/>
        <v>#N/A</v>
      </c>
      <c r="T853" s="98" t="e">
        <f t="shared" si="289"/>
        <v>#N/A</v>
      </c>
      <c r="U853" s="11" t="e">
        <f t="shared" si="290"/>
        <v>#N/A</v>
      </c>
      <c r="V853" s="11" t="e">
        <f t="shared" si="291"/>
        <v>#N/A</v>
      </c>
      <c r="W853" s="11" t="e">
        <f t="shared" si="292"/>
        <v>#N/A</v>
      </c>
      <c r="X853" s="11" t="e">
        <f t="shared" si="293"/>
        <v>#N/A</v>
      </c>
      <c r="Y853" s="11" t="e">
        <f t="shared" si="294"/>
        <v>#N/A</v>
      </c>
      <c r="Z853" s="11" t="e">
        <f t="shared" si="295"/>
        <v>#N/A</v>
      </c>
      <c r="AA853" s="56" t="e">
        <f t="shared" si="296"/>
        <v>#N/A</v>
      </c>
      <c r="AB853" s="56" t="e">
        <f t="shared" si="297"/>
        <v>#N/A</v>
      </c>
      <c r="AC853" s="35" t="e">
        <f t="shared" si="304"/>
        <v>#N/A</v>
      </c>
      <c r="AD853" s="35" t="e">
        <f t="shared" si="305"/>
        <v>#N/A</v>
      </c>
      <c r="AE853" s="35" t="e">
        <f t="shared" si="306"/>
        <v>#N/A</v>
      </c>
      <c r="AF853" s="35" t="e">
        <f t="shared" si="307"/>
        <v>#N/A</v>
      </c>
      <c r="AI853" s="10"/>
      <c r="AJ853" s="11"/>
      <c r="AK853" s="10"/>
      <c r="AL853" s="11"/>
      <c r="AM853" s="10"/>
      <c r="AN853" s="10"/>
      <c r="AO853" s="10"/>
      <c r="AP853" s="10"/>
      <c r="AQ853" s="10"/>
      <c r="AS853" s="10"/>
      <c r="AT853" s="11"/>
      <c r="AU853" s="11"/>
      <c r="AV853" s="11"/>
      <c r="AW853" s="11"/>
      <c r="AX853" s="11"/>
      <c r="AY853" s="11"/>
      <c r="AZ853" s="11"/>
      <c r="BA853" s="11"/>
      <c r="BC853" s="10"/>
      <c r="BD853" s="11"/>
      <c r="BE853" s="11"/>
      <c r="BF853" s="11"/>
      <c r="BG853" s="11"/>
      <c r="BH853" s="11"/>
      <c r="BI853" s="11"/>
      <c r="BJ853" s="11"/>
      <c r="BK853" s="11"/>
      <c r="BL853" s="11"/>
      <c r="BM853" s="10"/>
      <c r="BN853" s="11"/>
      <c r="BO853" s="10"/>
      <c r="BP853" s="11"/>
      <c r="BQ853" s="10"/>
      <c r="BR853" s="10"/>
      <c r="BS853" s="10"/>
      <c r="BT853" s="10"/>
      <c r="BU853" s="10"/>
      <c r="BV853" s="6"/>
      <c r="BW853" s="6"/>
      <c r="BX853" s="10"/>
      <c r="BY853" s="11"/>
      <c r="BZ853" s="11"/>
      <c r="CA853" s="11"/>
      <c r="CB853" s="11"/>
      <c r="CC853" s="11"/>
      <c r="CD853" s="11"/>
      <c r="CE853" s="11"/>
      <c r="CF853" s="11"/>
      <c r="CG853" s="6"/>
      <c r="CH853" s="10"/>
      <c r="CI853" s="11"/>
      <c r="CJ853" s="11"/>
      <c r="CK853" s="11"/>
      <c r="CL853" s="11"/>
      <c r="CM853" s="11"/>
      <c r="CN853" s="11"/>
      <c r="CO853" s="11"/>
      <c r="CP853" s="11"/>
    </row>
    <row r="854" spans="1:94" ht="15.75" x14ac:dyDescent="0.25">
      <c r="A854" s="17"/>
      <c r="B854" s="17"/>
      <c r="C854" s="24"/>
      <c r="D854" s="24"/>
      <c r="E854" s="24"/>
      <c r="F854" s="25"/>
      <c r="G854" s="25"/>
      <c r="H854" s="46"/>
      <c r="I854" s="81" t="str">
        <f t="shared" si="298"/>
        <v/>
      </c>
      <c r="J854" s="28" t="str">
        <f t="shared" si="299"/>
        <v/>
      </c>
      <c r="K854" s="29" t="str">
        <f t="shared" si="300"/>
        <v/>
      </c>
      <c r="L854" s="99" t="str">
        <f t="shared" si="301"/>
        <v/>
      </c>
      <c r="M854" s="30" t="str">
        <f t="shared" si="302"/>
        <v/>
      </c>
      <c r="N854" s="31" t="str">
        <f t="shared" si="303"/>
        <v/>
      </c>
      <c r="P854" s="14">
        <f t="shared" si="286"/>
        <v>-154</v>
      </c>
      <c r="Q854" s="14"/>
      <c r="R854" s="56" t="e">
        <f t="shared" si="287"/>
        <v>#N/A</v>
      </c>
      <c r="S854" s="56" t="e">
        <f t="shared" si="288"/>
        <v>#N/A</v>
      </c>
      <c r="T854" s="98" t="e">
        <f t="shared" si="289"/>
        <v>#N/A</v>
      </c>
      <c r="U854" s="11" t="e">
        <f t="shared" si="290"/>
        <v>#N/A</v>
      </c>
      <c r="V854" s="11" t="e">
        <f t="shared" si="291"/>
        <v>#N/A</v>
      </c>
      <c r="W854" s="11" t="e">
        <f t="shared" si="292"/>
        <v>#N/A</v>
      </c>
      <c r="X854" s="11" t="e">
        <f t="shared" si="293"/>
        <v>#N/A</v>
      </c>
      <c r="Y854" s="11" t="e">
        <f t="shared" si="294"/>
        <v>#N/A</v>
      </c>
      <c r="Z854" s="11" t="e">
        <f t="shared" si="295"/>
        <v>#N/A</v>
      </c>
      <c r="AA854" s="56" t="e">
        <f t="shared" si="296"/>
        <v>#N/A</v>
      </c>
      <c r="AB854" s="56" t="e">
        <f t="shared" si="297"/>
        <v>#N/A</v>
      </c>
      <c r="AC854" s="35" t="e">
        <f t="shared" si="304"/>
        <v>#N/A</v>
      </c>
      <c r="AD854" s="35" t="e">
        <f t="shared" si="305"/>
        <v>#N/A</v>
      </c>
      <c r="AE854" s="35" t="e">
        <f t="shared" si="306"/>
        <v>#N/A</v>
      </c>
      <c r="AF854" s="35" t="e">
        <f t="shared" si="307"/>
        <v>#N/A</v>
      </c>
      <c r="AI854" s="10"/>
      <c r="AJ854" s="11"/>
      <c r="AK854" s="10"/>
      <c r="AL854" s="11"/>
      <c r="AM854" s="10"/>
      <c r="AN854" s="10"/>
      <c r="AO854" s="10"/>
      <c r="AP854" s="10"/>
      <c r="AQ854" s="10"/>
      <c r="AS854" s="10"/>
      <c r="AT854" s="11"/>
      <c r="AU854" s="11"/>
      <c r="AV854" s="11"/>
      <c r="AW854" s="11"/>
      <c r="AX854" s="11"/>
      <c r="AY854" s="11"/>
      <c r="AZ854" s="11"/>
      <c r="BA854" s="11"/>
      <c r="BC854" s="10"/>
      <c r="BD854" s="11"/>
      <c r="BE854" s="11"/>
      <c r="BF854" s="11"/>
      <c r="BG854" s="11"/>
      <c r="BH854" s="11"/>
      <c r="BI854" s="11"/>
      <c r="BJ854" s="11"/>
      <c r="BK854" s="11"/>
      <c r="BL854" s="11"/>
      <c r="BM854" s="10"/>
      <c r="BN854" s="11"/>
      <c r="BO854" s="10"/>
      <c r="BP854" s="11"/>
      <c r="BQ854" s="10"/>
      <c r="BR854" s="10"/>
      <c r="BS854" s="10"/>
      <c r="BT854" s="10"/>
      <c r="BU854" s="10"/>
      <c r="BV854" s="6"/>
      <c r="BW854" s="6"/>
      <c r="BX854" s="10"/>
      <c r="BY854" s="11"/>
      <c r="BZ854" s="11"/>
      <c r="CA854" s="11"/>
      <c r="CB854" s="11"/>
      <c r="CC854" s="11"/>
      <c r="CD854" s="11"/>
      <c r="CE854" s="11"/>
      <c r="CF854" s="11"/>
      <c r="CG854" s="6"/>
      <c r="CH854" s="10"/>
      <c r="CI854" s="11"/>
      <c r="CJ854" s="11"/>
      <c r="CK854" s="11"/>
      <c r="CL854" s="11"/>
      <c r="CM854" s="11"/>
      <c r="CN854" s="11"/>
      <c r="CO854" s="11"/>
      <c r="CP854" s="11"/>
    </row>
    <row r="855" spans="1:94" ht="15.75" x14ac:dyDescent="0.25">
      <c r="A855" s="17"/>
      <c r="B855" s="17"/>
      <c r="C855" s="24"/>
      <c r="D855" s="24"/>
      <c r="E855" s="24"/>
      <c r="F855" s="25"/>
      <c r="G855" s="25"/>
      <c r="H855" s="46"/>
      <c r="I855" s="81" t="str">
        <f t="shared" si="298"/>
        <v/>
      </c>
      <c r="J855" s="28" t="str">
        <f t="shared" si="299"/>
        <v/>
      </c>
      <c r="K855" s="29" t="str">
        <f t="shared" si="300"/>
        <v/>
      </c>
      <c r="L855" s="99" t="str">
        <f t="shared" si="301"/>
        <v/>
      </c>
      <c r="M855" s="30" t="str">
        <f t="shared" si="302"/>
        <v/>
      </c>
      <c r="N855" s="31" t="str">
        <f t="shared" si="303"/>
        <v/>
      </c>
      <c r="P855" s="14">
        <f t="shared" si="286"/>
        <v>-154</v>
      </c>
      <c r="Q855" s="14"/>
      <c r="R855" s="56" t="e">
        <f t="shared" si="287"/>
        <v>#N/A</v>
      </c>
      <c r="S855" s="56" t="e">
        <f t="shared" si="288"/>
        <v>#N/A</v>
      </c>
      <c r="T855" s="98" t="e">
        <f t="shared" si="289"/>
        <v>#N/A</v>
      </c>
      <c r="U855" s="11" t="e">
        <f t="shared" si="290"/>
        <v>#N/A</v>
      </c>
      <c r="V855" s="11" t="e">
        <f t="shared" si="291"/>
        <v>#N/A</v>
      </c>
      <c r="W855" s="11" t="e">
        <f t="shared" si="292"/>
        <v>#N/A</v>
      </c>
      <c r="X855" s="11" t="e">
        <f t="shared" si="293"/>
        <v>#N/A</v>
      </c>
      <c r="Y855" s="11" t="e">
        <f t="shared" si="294"/>
        <v>#N/A</v>
      </c>
      <c r="Z855" s="11" t="e">
        <f t="shared" si="295"/>
        <v>#N/A</v>
      </c>
      <c r="AA855" s="56" t="e">
        <f t="shared" si="296"/>
        <v>#N/A</v>
      </c>
      <c r="AB855" s="56" t="e">
        <f t="shared" si="297"/>
        <v>#N/A</v>
      </c>
      <c r="AC855" s="35" t="e">
        <f t="shared" si="304"/>
        <v>#N/A</v>
      </c>
      <c r="AD855" s="35" t="e">
        <f t="shared" si="305"/>
        <v>#N/A</v>
      </c>
      <c r="AE855" s="35" t="e">
        <f t="shared" si="306"/>
        <v>#N/A</v>
      </c>
      <c r="AF855" s="35" t="e">
        <f t="shared" si="307"/>
        <v>#N/A</v>
      </c>
      <c r="AI855" s="10"/>
      <c r="AJ855" s="11"/>
      <c r="AK855" s="10"/>
      <c r="AL855" s="11"/>
      <c r="AM855" s="10"/>
      <c r="AN855" s="10"/>
      <c r="AO855" s="10"/>
      <c r="AP855" s="10"/>
      <c r="AQ855" s="10"/>
      <c r="AS855" s="10"/>
      <c r="AT855" s="11"/>
      <c r="AU855" s="11"/>
      <c r="AV855" s="11"/>
      <c r="AW855" s="11"/>
      <c r="AX855" s="11"/>
      <c r="AY855" s="11"/>
      <c r="AZ855" s="11"/>
      <c r="BA855" s="11"/>
      <c r="BC855" s="10"/>
      <c r="BD855" s="11"/>
      <c r="BE855" s="11"/>
      <c r="BF855" s="11"/>
      <c r="BG855" s="11"/>
      <c r="BH855" s="11"/>
      <c r="BI855" s="11"/>
      <c r="BJ855" s="11"/>
      <c r="BK855" s="11"/>
      <c r="BL855" s="11"/>
      <c r="BM855" s="10"/>
      <c r="BN855" s="11"/>
      <c r="BO855" s="10"/>
      <c r="BP855" s="11"/>
      <c r="BQ855" s="10"/>
      <c r="BR855" s="10"/>
      <c r="BS855" s="10"/>
      <c r="BT855" s="10"/>
      <c r="BU855" s="10"/>
      <c r="BV855" s="6"/>
      <c r="BW855" s="6"/>
      <c r="BX855" s="10"/>
      <c r="BY855" s="11"/>
      <c r="BZ855" s="11"/>
      <c r="CA855" s="11"/>
      <c r="CB855" s="11"/>
      <c r="CC855" s="11"/>
      <c r="CD855" s="11"/>
      <c r="CE855" s="11"/>
      <c r="CF855" s="11"/>
      <c r="CG855" s="6"/>
      <c r="CH855" s="10"/>
      <c r="CI855" s="11"/>
      <c r="CJ855" s="11"/>
      <c r="CK855" s="11"/>
      <c r="CL855" s="11"/>
      <c r="CM855" s="11"/>
      <c r="CN855" s="11"/>
      <c r="CO855" s="11"/>
      <c r="CP855" s="11"/>
    </row>
    <row r="856" spans="1:94" ht="15.75" x14ac:dyDescent="0.25">
      <c r="A856" s="17"/>
      <c r="B856" s="17"/>
      <c r="C856" s="24"/>
      <c r="D856" s="24"/>
      <c r="E856" s="24"/>
      <c r="F856" s="25"/>
      <c r="G856" s="25"/>
      <c r="H856" s="46"/>
      <c r="I856" s="81" t="str">
        <f t="shared" si="298"/>
        <v/>
      </c>
      <c r="J856" s="28" t="str">
        <f t="shared" si="299"/>
        <v/>
      </c>
      <c r="K856" s="29" t="str">
        <f t="shared" si="300"/>
        <v/>
      </c>
      <c r="L856" s="99" t="str">
        <f t="shared" si="301"/>
        <v/>
      </c>
      <c r="M856" s="30" t="str">
        <f t="shared" si="302"/>
        <v/>
      </c>
      <c r="N856" s="31" t="str">
        <f t="shared" si="303"/>
        <v/>
      </c>
      <c r="P856" s="14">
        <f t="shared" si="286"/>
        <v>-154</v>
      </c>
      <c r="Q856" s="14"/>
      <c r="R856" s="56" t="e">
        <f t="shared" si="287"/>
        <v>#N/A</v>
      </c>
      <c r="S856" s="56" t="e">
        <f t="shared" si="288"/>
        <v>#N/A</v>
      </c>
      <c r="T856" s="98" t="e">
        <f t="shared" si="289"/>
        <v>#N/A</v>
      </c>
      <c r="U856" s="11" t="e">
        <f t="shared" si="290"/>
        <v>#N/A</v>
      </c>
      <c r="V856" s="11" t="e">
        <f t="shared" si="291"/>
        <v>#N/A</v>
      </c>
      <c r="W856" s="11" t="e">
        <f t="shared" si="292"/>
        <v>#N/A</v>
      </c>
      <c r="X856" s="11" t="e">
        <f t="shared" si="293"/>
        <v>#N/A</v>
      </c>
      <c r="Y856" s="11" t="e">
        <f t="shared" si="294"/>
        <v>#N/A</v>
      </c>
      <c r="Z856" s="11" t="e">
        <f t="shared" si="295"/>
        <v>#N/A</v>
      </c>
      <c r="AA856" s="56" t="e">
        <f t="shared" si="296"/>
        <v>#N/A</v>
      </c>
      <c r="AB856" s="56" t="e">
        <f t="shared" si="297"/>
        <v>#N/A</v>
      </c>
      <c r="AC856" s="35" t="e">
        <f t="shared" si="304"/>
        <v>#N/A</v>
      </c>
      <c r="AD856" s="35" t="e">
        <f t="shared" si="305"/>
        <v>#N/A</v>
      </c>
      <c r="AE856" s="35" t="e">
        <f t="shared" si="306"/>
        <v>#N/A</v>
      </c>
      <c r="AF856" s="35" t="e">
        <f t="shared" si="307"/>
        <v>#N/A</v>
      </c>
      <c r="AI856" s="10"/>
      <c r="AJ856" s="11"/>
      <c r="AK856" s="10"/>
      <c r="AL856" s="11"/>
      <c r="AM856" s="10"/>
      <c r="AN856" s="10"/>
      <c r="AO856" s="10"/>
      <c r="AP856" s="10"/>
      <c r="AQ856" s="10"/>
      <c r="AS856" s="10"/>
      <c r="AT856" s="11"/>
      <c r="AU856" s="11"/>
      <c r="AV856" s="11"/>
      <c r="AW856" s="11"/>
      <c r="AX856" s="11"/>
      <c r="AY856" s="11"/>
      <c r="AZ856" s="11"/>
      <c r="BA856" s="11"/>
      <c r="BC856" s="10"/>
      <c r="BD856" s="11"/>
      <c r="BE856" s="11"/>
      <c r="BF856" s="11"/>
      <c r="BG856" s="11"/>
      <c r="BH856" s="11"/>
      <c r="BI856" s="11"/>
      <c r="BJ856" s="11"/>
      <c r="BK856" s="11"/>
      <c r="BL856" s="11"/>
      <c r="BM856" s="10"/>
      <c r="BN856" s="11"/>
      <c r="BO856" s="10"/>
      <c r="BP856" s="11"/>
      <c r="BQ856" s="10"/>
      <c r="BR856" s="10"/>
      <c r="BS856" s="10"/>
      <c r="BT856" s="10"/>
      <c r="BU856" s="10"/>
      <c r="BV856" s="6"/>
      <c r="BW856" s="6"/>
      <c r="BX856" s="10"/>
      <c r="BY856" s="11"/>
      <c r="BZ856" s="11"/>
      <c r="CA856" s="11"/>
      <c r="CB856" s="11"/>
      <c r="CC856" s="11"/>
      <c r="CD856" s="11"/>
      <c r="CE856" s="11"/>
      <c r="CF856" s="11"/>
      <c r="CG856" s="6"/>
      <c r="CH856" s="10"/>
      <c r="CI856" s="11"/>
      <c r="CJ856" s="11"/>
      <c r="CK856" s="11"/>
      <c r="CL856" s="11"/>
      <c r="CM856" s="11"/>
      <c r="CN856" s="11"/>
      <c r="CO856" s="11"/>
      <c r="CP856" s="11"/>
    </row>
    <row r="857" spans="1:94" ht="15.75" x14ac:dyDescent="0.25">
      <c r="A857" s="17"/>
      <c r="B857" s="17"/>
      <c r="C857" s="24"/>
      <c r="D857" s="24"/>
      <c r="E857" s="24"/>
      <c r="F857" s="25"/>
      <c r="G857" s="25"/>
      <c r="H857" s="46"/>
      <c r="I857" s="81" t="str">
        <f t="shared" si="298"/>
        <v/>
      </c>
      <c r="J857" s="28" t="str">
        <f t="shared" si="299"/>
        <v/>
      </c>
      <c r="K857" s="29" t="str">
        <f t="shared" si="300"/>
        <v/>
      </c>
      <c r="L857" s="99" t="str">
        <f t="shared" si="301"/>
        <v/>
      </c>
      <c r="M857" s="30" t="str">
        <f t="shared" si="302"/>
        <v/>
      </c>
      <c r="N857" s="31" t="str">
        <f t="shared" si="303"/>
        <v/>
      </c>
      <c r="P857" s="14">
        <f t="shared" si="286"/>
        <v>-154</v>
      </c>
      <c r="Q857" s="14"/>
      <c r="R857" s="56" t="e">
        <f t="shared" si="287"/>
        <v>#N/A</v>
      </c>
      <c r="S857" s="56" t="e">
        <f t="shared" si="288"/>
        <v>#N/A</v>
      </c>
      <c r="T857" s="98" t="e">
        <f t="shared" si="289"/>
        <v>#N/A</v>
      </c>
      <c r="U857" s="11" t="e">
        <f t="shared" si="290"/>
        <v>#N/A</v>
      </c>
      <c r="V857" s="11" t="e">
        <f t="shared" si="291"/>
        <v>#N/A</v>
      </c>
      <c r="W857" s="11" t="e">
        <f t="shared" si="292"/>
        <v>#N/A</v>
      </c>
      <c r="X857" s="11" t="e">
        <f t="shared" si="293"/>
        <v>#N/A</v>
      </c>
      <c r="Y857" s="11" t="e">
        <f t="shared" si="294"/>
        <v>#N/A</v>
      </c>
      <c r="Z857" s="11" t="e">
        <f t="shared" si="295"/>
        <v>#N/A</v>
      </c>
      <c r="AA857" s="56" t="e">
        <f t="shared" si="296"/>
        <v>#N/A</v>
      </c>
      <c r="AB857" s="56" t="e">
        <f t="shared" si="297"/>
        <v>#N/A</v>
      </c>
      <c r="AC857" s="35" t="e">
        <f t="shared" si="304"/>
        <v>#N/A</v>
      </c>
      <c r="AD857" s="35" t="e">
        <f t="shared" si="305"/>
        <v>#N/A</v>
      </c>
      <c r="AE857" s="35" t="e">
        <f t="shared" si="306"/>
        <v>#N/A</v>
      </c>
      <c r="AF857" s="35" t="e">
        <f t="shared" si="307"/>
        <v>#N/A</v>
      </c>
      <c r="AI857" s="10"/>
      <c r="AJ857" s="11"/>
      <c r="AK857" s="10"/>
      <c r="AL857" s="11"/>
      <c r="AM857" s="10"/>
      <c r="AN857" s="10"/>
      <c r="AO857" s="10"/>
      <c r="AP857" s="10"/>
      <c r="AQ857" s="10"/>
      <c r="AS857" s="10"/>
      <c r="AT857" s="11"/>
      <c r="AU857" s="11"/>
      <c r="AV857" s="11"/>
      <c r="AW857" s="11"/>
      <c r="AX857" s="11"/>
      <c r="AY857" s="11"/>
      <c r="AZ857" s="11"/>
      <c r="BA857" s="11"/>
      <c r="BC857" s="10"/>
      <c r="BD857" s="11"/>
      <c r="BE857" s="11"/>
      <c r="BF857" s="11"/>
      <c r="BG857" s="11"/>
      <c r="BH857" s="11"/>
      <c r="BI857" s="11"/>
      <c r="BJ857" s="11"/>
      <c r="BK857" s="11"/>
      <c r="BL857" s="11"/>
      <c r="BM857" s="10"/>
      <c r="BN857" s="11"/>
      <c r="BO857" s="10"/>
      <c r="BP857" s="11"/>
      <c r="BQ857" s="10"/>
      <c r="BR857" s="10"/>
      <c r="BS857" s="10"/>
      <c r="BT857" s="10"/>
      <c r="BU857" s="10"/>
      <c r="BV857" s="6"/>
      <c r="BW857" s="6"/>
      <c r="BX857" s="10"/>
      <c r="BY857" s="11"/>
      <c r="BZ857" s="11"/>
      <c r="CA857" s="11"/>
      <c r="CB857" s="11"/>
      <c r="CC857" s="11"/>
      <c r="CD857" s="11"/>
      <c r="CE857" s="11"/>
      <c r="CF857" s="11"/>
      <c r="CG857" s="6"/>
      <c r="CH857" s="10"/>
      <c r="CI857" s="11"/>
      <c r="CJ857" s="11"/>
      <c r="CK857" s="11"/>
      <c r="CL857" s="11"/>
      <c r="CM857" s="11"/>
      <c r="CN857" s="11"/>
      <c r="CO857" s="11"/>
      <c r="CP857" s="11"/>
    </row>
    <row r="858" spans="1:94" ht="15.75" x14ac:dyDescent="0.25">
      <c r="A858" s="17"/>
      <c r="B858" s="17"/>
      <c r="C858" s="24"/>
      <c r="D858" s="24"/>
      <c r="E858" s="24"/>
      <c r="F858" s="25"/>
      <c r="G858" s="25"/>
      <c r="H858" s="46"/>
      <c r="I858" s="81" t="str">
        <f t="shared" si="298"/>
        <v/>
      </c>
      <c r="J858" s="28" t="str">
        <f t="shared" si="299"/>
        <v/>
      </c>
      <c r="K858" s="29" t="str">
        <f t="shared" si="300"/>
        <v/>
      </c>
      <c r="L858" s="99" t="str">
        <f t="shared" si="301"/>
        <v/>
      </c>
      <c r="M858" s="30" t="str">
        <f t="shared" si="302"/>
        <v/>
      </c>
      <c r="N858" s="31" t="str">
        <f t="shared" si="303"/>
        <v/>
      </c>
      <c r="P858" s="14">
        <f t="shared" si="286"/>
        <v>-154</v>
      </c>
      <c r="Q858" s="14"/>
      <c r="R858" s="56" t="e">
        <f t="shared" si="287"/>
        <v>#N/A</v>
      </c>
      <c r="S858" s="56" t="e">
        <f t="shared" si="288"/>
        <v>#N/A</v>
      </c>
      <c r="T858" s="98" t="e">
        <f t="shared" si="289"/>
        <v>#N/A</v>
      </c>
      <c r="U858" s="11" t="e">
        <f t="shared" si="290"/>
        <v>#N/A</v>
      </c>
      <c r="V858" s="11" t="e">
        <f t="shared" si="291"/>
        <v>#N/A</v>
      </c>
      <c r="W858" s="11" t="e">
        <f t="shared" si="292"/>
        <v>#N/A</v>
      </c>
      <c r="X858" s="11" t="e">
        <f t="shared" si="293"/>
        <v>#N/A</v>
      </c>
      <c r="Y858" s="11" t="e">
        <f t="shared" si="294"/>
        <v>#N/A</v>
      </c>
      <c r="Z858" s="11" t="e">
        <f t="shared" si="295"/>
        <v>#N/A</v>
      </c>
      <c r="AA858" s="56" t="e">
        <f t="shared" si="296"/>
        <v>#N/A</v>
      </c>
      <c r="AB858" s="56" t="e">
        <f t="shared" si="297"/>
        <v>#N/A</v>
      </c>
      <c r="AC858" s="35" t="e">
        <f t="shared" si="304"/>
        <v>#N/A</v>
      </c>
      <c r="AD858" s="35" t="e">
        <f t="shared" si="305"/>
        <v>#N/A</v>
      </c>
      <c r="AE858" s="35" t="e">
        <f t="shared" si="306"/>
        <v>#N/A</v>
      </c>
      <c r="AF858" s="35" t="e">
        <f t="shared" si="307"/>
        <v>#N/A</v>
      </c>
      <c r="AI858" s="10"/>
      <c r="AJ858" s="11"/>
      <c r="AK858" s="10"/>
      <c r="AL858" s="11"/>
      <c r="AM858" s="10"/>
      <c r="AN858" s="10"/>
      <c r="AO858" s="10"/>
      <c r="AP858" s="10"/>
      <c r="AQ858" s="10"/>
      <c r="AS858" s="10"/>
      <c r="AT858" s="11"/>
      <c r="AU858" s="11"/>
      <c r="AV858" s="11"/>
      <c r="AW858" s="11"/>
      <c r="AX858" s="11"/>
      <c r="AY858" s="11"/>
      <c r="AZ858" s="11"/>
      <c r="BA858" s="11"/>
      <c r="BC858" s="10"/>
      <c r="BD858" s="11"/>
      <c r="BE858" s="11"/>
      <c r="BF858" s="11"/>
      <c r="BG858" s="11"/>
      <c r="BH858" s="11"/>
      <c r="BI858" s="11"/>
      <c r="BJ858" s="11"/>
      <c r="BK858" s="11"/>
      <c r="BL858" s="11"/>
      <c r="BM858" s="10"/>
      <c r="BN858" s="11"/>
      <c r="BO858" s="10"/>
      <c r="BP858" s="11"/>
      <c r="BQ858" s="10"/>
      <c r="BR858" s="10"/>
      <c r="BS858" s="10"/>
      <c r="BT858" s="10"/>
      <c r="BU858" s="10"/>
      <c r="BV858" s="6"/>
      <c r="BW858" s="6"/>
      <c r="BX858" s="10"/>
      <c r="BY858" s="11"/>
      <c r="BZ858" s="11"/>
      <c r="CA858" s="11"/>
      <c r="CB858" s="11"/>
      <c r="CC858" s="11"/>
      <c r="CD858" s="11"/>
      <c r="CE858" s="11"/>
      <c r="CF858" s="11"/>
      <c r="CG858" s="6"/>
      <c r="CH858" s="10"/>
      <c r="CI858" s="11"/>
      <c r="CJ858" s="11"/>
      <c r="CK858" s="11"/>
      <c r="CL858" s="11"/>
      <c r="CM858" s="11"/>
      <c r="CN858" s="11"/>
      <c r="CO858" s="11"/>
      <c r="CP858" s="11"/>
    </row>
    <row r="859" spans="1:94" ht="15.75" x14ac:dyDescent="0.25">
      <c r="A859" s="17"/>
      <c r="B859" s="17"/>
      <c r="C859" s="24"/>
      <c r="D859" s="24"/>
      <c r="E859" s="24"/>
      <c r="F859" s="25"/>
      <c r="G859" s="25"/>
      <c r="H859" s="46"/>
      <c r="I859" s="81" t="str">
        <f t="shared" si="298"/>
        <v/>
      </c>
      <c r="J859" s="28" t="str">
        <f t="shared" si="299"/>
        <v/>
      </c>
      <c r="K859" s="29" t="str">
        <f t="shared" si="300"/>
        <v/>
      </c>
      <c r="L859" s="99" t="str">
        <f t="shared" si="301"/>
        <v/>
      </c>
      <c r="M859" s="30" t="str">
        <f t="shared" si="302"/>
        <v/>
      </c>
      <c r="N859" s="31" t="str">
        <f t="shared" si="303"/>
        <v/>
      </c>
      <c r="P859" s="14">
        <f t="shared" si="286"/>
        <v>-154</v>
      </c>
      <c r="Q859" s="14"/>
      <c r="R859" s="56" t="e">
        <f t="shared" si="287"/>
        <v>#N/A</v>
      </c>
      <c r="S859" s="56" t="e">
        <f t="shared" si="288"/>
        <v>#N/A</v>
      </c>
      <c r="T859" s="98" t="e">
        <f t="shared" si="289"/>
        <v>#N/A</v>
      </c>
      <c r="U859" s="11" t="e">
        <f t="shared" si="290"/>
        <v>#N/A</v>
      </c>
      <c r="V859" s="11" t="e">
        <f t="shared" si="291"/>
        <v>#N/A</v>
      </c>
      <c r="W859" s="11" t="e">
        <f t="shared" si="292"/>
        <v>#N/A</v>
      </c>
      <c r="X859" s="11" t="e">
        <f t="shared" si="293"/>
        <v>#N/A</v>
      </c>
      <c r="Y859" s="11" t="e">
        <f t="shared" si="294"/>
        <v>#N/A</v>
      </c>
      <c r="Z859" s="11" t="e">
        <f t="shared" si="295"/>
        <v>#N/A</v>
      </c>
      <c r="AA859" s="56" t="e">
        <f t="shared" si="296"/>
        <v>#N/A</v>
      </c>
      <c r="AB859" s="56" t="e">
        <f t="shared" si="297"/>
        <v>#N/A</v>
      </c>
      <c r="AC859" s="35" t="e">
        <f t="shared" si="304"/>
        <v>#N/A</v>
      </c>
      <c r="AD859" s="35" t="e">
        <f t="shared" si="305"/>
        <v>#N/A</v>
      </c>
      <c r="AE859" s="35" t="e">
        <f t="shared" si="306"/>
        <v>#N/A</v>
      </c>
      <c r="AF859" s="35" t="e">
        <f t="shared" si="307"/>
        <v>#N/A</v>
      </c>
      <c r="AI859" s="10"/>
      <c r="AJ859" s="11"/>
      <c r="AK859" s="10"/>
      <c r="AL859" s="11"/>
      <c r="AM859" s="10"/>
      <c r="AN859" s="10"/>
      <c r="AO859" s="10"/>
      <c r="AP859" s="10"/>
      <c r="AQ859" s="10"/>
      <c r="AS859" s="10"/>
      <c r="AT859" s="11"/>
      <c r="AU859" s="11"/>
      <c r="AV859" s="11"/>
      <c r="AW859" s="11"/>
      <c r="AX859" s="11"/>
      <c r="AY859" s="11"/>
      <c r="AZ859" s="11"/>
      <c r="BA859" s="11"/>
      <c r="BC859" s="10"/>
      <c r="BD859" s="11"/>
      <c r="BE859" s="11"/>
      <c r="BF859" s="11"/>
      <c r="BG859" s="11"/>
      <c r="BH859" s="11"/>
      <c r="BI859" s="11"/>
      <c r="BJ859" s="11"/>
      <c r="BK859" s="11"/>
      <c r="BL859" s="11"/>
      <c r="BM859" s="10"/>
      <c r="BN859" s="11"/>
      <c r="BO859" s="10"/>
      <c r="BP859" s="11"/>
      <c r="BQ859" s="10"/>
      <c r="BR859" s="10"/>
      <c r="BS859" s="10"/>
      <c r="BT859" s="10"/>
      <c r="BU859" s="10"/>
      <c r="BV859" s="6"/>
      <c r="BW859" s="6"/>
      <c r="BX859" s="10"/>
      <c r="BY859" s="11"/>
      <c r="BZ859" s="11"/>
      <c r="CA859" s="11"/>
      <c r="CB859" s="11"/>
      <c r="CC859" s="11"/>
      <c r="CD859" s="11"/>
      <c r="CE859" s="11"/>
      <c r="CF859" s="11"/>
      <c r="CG859" s="6"/>
      <c r="CH859" s="10"/>
      <c r="CI859" s="11"/>
      <c r="CJ859" s="11"/>
      <c r="CK859" s="11"/>
      <c r="CL859" s="11"/>
      <c r="CM859" s="11"/>
      <c r="CN859" s="11"/>
      <c r="CO859" s="11"/>
      <c r="CP859" s="11"/>
    </row>
    <row r="860" spans="1:94" ht="15.75" x14ac:dyDescent="0.25">
      <c r="A860" s="17"/>
      <c r="B860" s="17"/>
      <c r="C860" s="24"/>
      <c r="D860" s="24"/>
      <c r="E860" s="24"/>
      <c r="F860" s="25"/>
      <c r="G860" s="25"/>
      <c r="H860" s="46"/>
      <c r="I860" s="81" t="str">
        <f t="shared" si="298"/>
        <v/>
      </c>
      <c r="J860" s="28" t="str">
        <f t="shared" si="299"/>
        <v/>
      </c>
      <c r="K860" s="29" t="str">
        <f t="shared" si="300"/>
        <v/>
      </c>
      <c r="L860" s="99" t="str">
        <f t="shared" si="301"/>
        <v/>
      </c>
      <c r="M860" s="30" t="str">
        <f t="shared" si="302"/>
        <v/>
      </c>
      <c r="N860" s="31" t="str">
        <f t="shared" si="303"/>
        <v/>
      </c>
      <c r="P860" s="14">
        <f t="shared" si="286"/>
        <v>-154</v>
      </c>
      <c r="Q860" s="14"/>
      <c r="R860" s="56" t="e">
        <f t="shared" si="287"/>
        <v>#N/A</v>
      </c>
      <c r="S860" s="56" t="e">
        <f t="shared" si="288"/>
        <v>#N/A</v>
      </c>
      <c r="T860" s="98" t="e">
        <f t="shared" si="289"/>
        <v>#N/A</v>
      </c>
      <c r="U860" s="11" t="e">
        <f t="shared" si="290"/>
        <v>#N/A</v>
      </c>
      <c r="V860" s="11" t="e">
        <f t="shared" si="291"/>
        <v>#N/A</v>
      </c>
      <c r="W860" s="11" t="e">
        <f t="shared" si="292"/>
        <v>#N/A</v>
      </c>
      <c r="X860" s="11" t="e">
        <f t="shared" si="293"/>
        <v>#N/A</v>
      </c>
      <c r="Y860" s="11" t="e">
        <f t="shared" si="294"/>
        <v>#N/A</v>
      </c>
      <c r="Z860" s="11" t="e">
        <f t="shared" si="295"/>
        <v>#N/A</v>
      </c>
      <c r="AA860" s="56" t="e">
        <f t="shared" si="296"/>
        <v>#N/A</v>
      </c>
      <c r="AB860" s="56" t="e">
        <f t="shared" si="297"/>
        <v>#N/A</v>
      </c>
      <c r="AC860" s="35" t="e">
        <f t="shared" si="304"/>
        <v>#N/A</v>
      </c>
      <c r="AD860" s="35" t="e">
        <f t="shared" si="305"/>
        <v>#N/A</v>
      </c>
      <c r="AE860" s="35" t="e">
        <f t="shared" si="306"/>
        <v>#N/A</v>
      </c>
      <c r="AF860" s="35" t="e">
        <f t="shared" si="307"/>
        <v>#N/A</v>
      </c>
      <c r="AI860" s="10"/>
      <c r="AJ860" s="11"/>
      <c r="AK860" s="10"/>
      <c r="AL860" s="11"/>
      <c r="AM860" s="10"/>
      <c r="AN860" s="10"/>
      <c r="AO860" s="10"/>
      <c r="AP860" s="10"/>
      <c r="AQ860" s="10"/>
      <c r="AS860" s="10"/>
      <c r="AT860" s="11"/>
      <c r="AU860" s="11"/>
      <c r="AV860" s="11"/>
      <c r="AW860" s="11"/>
      <c r="AX860" s="11"/>
      <c r="AY860" s="11"/>
      <c r="AZ860" s="11"/>
      <c r="BA860" s="11"/>
      <c r="BC860" s="10"/>
      <c r="BD860" s="11"/>
      <c r="BE860" s="11"/>
      <c r="BF860" s="11"/>
      <c r="BG860" s="11"/>
      <c r="BH860" s="11"/>
      <c r="BI860" s="11"/>
      <c r="BJ860" s="11"/>
      <c r="BK860" s="11"/>
      <c r="BL860" s="11"/>
      <c r="BM860" s="10"/>
      <c r="BN860" s="11"/>
      <c r="BO860" s="10"/>
      <c r="BP860" s="11"/>
      <c r="BQ860" s="10"/>
      <c r="BR860" s="10"/>
      <c r="BS860" s="10"/>
      <c r="BT860" s="10"/>
      <c r="BU860" s="10"/>
      <c r="BV860" s="6"/>
      <c r="BW860" s="6"/>
      <c r="BX860" s="10"/>
      <c r="BY860" s="11"/>
      <c r="BZ860" s="11"/>
      <c r="CA860" s="11"/>
      <c r="CB860" s="11"/>
      <c r="CC860" s="11"/>
      <c r="CD860" s="11"/>
      <c r="CE860" s="11"/>
      <c r="CF860" s="11"/>
      <c r="CG860" s="6"/>
      <c r="CH860" s="10"/>
      <c r="CI860" s="11"/>
      <c r="CJ860" s="11"/>
      <c r="CK860" s="11"/>
      <c r="CL860" s="11"/>
      <c r="CM860" s="11"/>
      <c r="CN860" s="11"/>
      <c r="CO860" s="11"/>
      <c r="CP860" s="11"/>
    </row>
    <row r="861" spans="1:94" ht="15.75" x14ac:dyDescent="0.25">
      <c r="A861" s="17"/>
      <c r="B861" s="17"/>
      <c r="C861" s="24"/>
      <c r="D861" s="24"/>
      <c r="E861" s="24"/>
      <c r="F861" s="25"/>
      <c r="G861" s="25"/>
      <c r="H861" s="46"/>
      <c r="I861" s="81" t="str">
        <f t="shared" si="298"/>
        <v/>
      </c>
      <c r="J861" s="28" t="str">
        <f t="shared" si="299"/>
        <v/>
      </c>
      <c r="K861" s="29" t="str">
        <f t="shared" si="300"/>
        <v/>
      </c>
      <c r="L861" s="99" t="str">
        <f t="shared" si="301"/>
        <v/>
      </c>
      <c r="M861" s="30" t="str">
        <f t="shared" si="302"/>
        <v/>
      </c>
      <c r="N861" s="31" t="str">
        <f t="shared" si="303"/>
        <v/>
      </c>
      <c r="P861" s="14">
        <f t="shared" si="286"/>
        <v>-154</v>
      </c>
      <c r="Q861" s="14"/>
      <c r="R861" s="56" t="e">
        <f t="shared" si="287"/>
        <v>#N/A</v>
      </c>
      <c r="S861" s="56" t="e">
        <f t="shared" si="288"/>
        <v>#N/A</v>
      </c>
      <c r="T861" s="98" t="e">
        <f t="shared" si="289"/>
        <v>#N/A</v>
      </c>
      <c r="U861" s="11" t="e">
        <f t="shared" si="290"/>
        <v>#N/A</v>
      </c>
      <c r="V861" s="11" t="e">
        <f t="shared" si="291"/>
        <v>#N/A</v>
      </c>
      <c r="W861" s="11" t="e">
        <f t="shared" si="292"/>
        <v>#N/A</v>
      </c>
      <c r="X861" s="11" t="e">
        <f t="shared" si="293"/>
        <v>#N/A</v>
      </c>
      <c r="Y861" s="11" t="e">
        <f t="shared" si="294"/>
        <v>#N/A</v>
      </c>
      <c r="Z861" s="11" t="e">
        <f t="shared" si="295"/>
        <v>#N/A</v>
      </c>
      <c r="AA861" s="56" t="e">
        <f t="shared" si="296"/>
        <v>#N/A</v>
      </c>
      <c r="AB861" s="56" t="e">
        <f t="shared" si="297"/>
        <v>#N/A</v>
      </c>
      <c r="AC861" s="35" t="e">
        <f t="shared" si="304"/>
        <v>#N/A</v>
      </c>
      <c r="AD861" s="35" t="e">
        <f t="shared" si="305"/>
        <v>#N/A</v>
      </c>
      <c r="AE861" s="35" t="e">
        <f t="shared" si="306"/>
        <v>#N/A</v>
      </c>
      <c r="AF861" s="35" t="e">
        <f t="shared" si="307"/>
        <v>#N/A</v>
      </c>
      <c r="AI861" s="10"/>
      <c r="AJ861" s="11"/>
      <c r="AK861" s="10"/>
      <c r="AL861" s="11"/>
      <c r="AM861" s="10"/>
      <c r="AN861" s="10"/>
      <c r="AO861" s="10"/>
      <c r="AP861" s="10"/>
      <c r="AQ861" s="10"/>
      <c r="AS861" s="10"/>
      <c r="AT861" s="11"/>
      <c r="AU861" s="11"/>
      <c r="AV861" s="11"/>
      <c r="AW861" s="11"/>
      <c r="AX861" s="11"/>
      <c r="AY861" s="11"/>
      <c r="AZ861" s="11"/>
      <c r="BA861" s="11"/>
      <c r="BC861" s="10"/>
      <c r="BD861" s="11"/>
      <c r="BE861" s="11"/>
      <c r="BF861" s="11"/>
      <c r="BG861" s="11"/>
      <c r="BH861" s="11"/>
      <c r="BI861" s="11"/>
      <c r="BJ861" s="11"/>
      <c r="BK861" s="11"/>
      <c r="BL861" s="11"/>
      <c r="BM861" s="10"/>
      <c r="BN861" s="11"/>
      <c r="BO861" s="10"/>
      <c r="BP861" s="11"/>
      <c r="BQ861" s="10"/>
      <c r="BR861" s="10"/>
      <c r="BS861" s="10"/>
      <c r="BT861" s="10"/>
      <c r="BU861" s="10"/>
      <c r="BV861" s="6"/>
      <c r="BW861" s="6"/>
      <c r="BX861" s="10"/>
      <c r="BY861" s="11"/>
      <c r="BZ861" s="11"/>
      <c r="CA861" s="11"/>
      <c r="CB861" s="11"/>
      <c r="CC861" s="11"/>
      <c r="CD861" s="11"/>
      <c r="CE861" s="11"/>
      <c r="CF861" s="11"/>
      <c r="CG861" s="6"/>
      <c r="CH861" s="10"/>
      <c r="CI861" s="11"/>
      <c r="CJ861" s="11"/>
      <c r="CK861" s="11"/>
      <c r="CL861" s="11"/>
      <c r="CM861" s="11"/>
      <c r="CN861" s="11"/>
      <c r="CO861" s="11"/>
      <c r="CP861" s="11"/>
    </row>
    <row r="862" spans="1:94" ht="15.75" x14ac:dyDescent="0.25">
      <c r="A862" s="17"/>
      <c r="B862" s="17"/>
      <c r="C862" s="24"/>
      <c r="D862" s="24"/>
      <c r="E862" s="24"/>
      <c r="F862" s="25"/>
      <c r="G862" s="25"/>
      <c r="H862" s="46"/>
      <c r="I862" s="81" t="str">
        <f t="shared" si="298"/>
        <v/>
      </c>
      <c r="J862" s="28" t="str">
        <f t="shared" si="299"/>
        <v/>
      </c>
      <c r="K862" s="29" t="str">
        <f t="shared" si="300"/>
        <v/>
      </c>
      <c r="L862" s="99" t="str">
        <f t="shared" si="301"/>
        <v/>
      </c>
      <c r="M862" s="30" t="str">
        <f t="shared" si="302"/>
        <v/>
      </c>
      <c r="N862" s="31" t="str">
        <f t="shared" si="303"/>
        <v/>
      </c>
      <c r="P862" s="14">
        <f t="shared" si="286"/>
        <v>-154</v>
      </c>
      <c r="Q862" s="14"/>
      <c r="R862" s="56" t="e">
        <f t="shared" si="287"/>
        <v>#N/A</v>
      </c>
      <c r="S862" s="56" t="e">
        <f t="shared" si="288"/>
        <v>#N/A</v>
      </c>
      <c r="T862" s="98" t="e">
        <f t="shared" si="289"/>
        <v>#N/A</v>
      </c>
      <c r="U862" s="11" t="e">
        <f t="shared" si="290"/>
        <v>#N/A</v>
      </c>
      <c r="V862" s="11" t="e">
        <f t="shared" si="291"/>
        <v>#N/A</v>
      </c>
      <c r="W862" s="11" t="e">
        <f t="shared" si="292"/>
        <v>#N/A</v>
      </c>
      <c r="X862" s="11" t="e">
        <f t="shared" si="293"/>
        <v>#N/A</v>
      </c>
      <c r="Y862" s="11" t="e">
        <f t="shared" si="294"/>
        <v>#N/A</v>
      </c>
      <c r="Z862" s="11" t="e">
        <f t="shared" si="295"/>
        <v>#N/A</v>
      </c>
      <c r="AA862" s="56" t="e">
        <f t="shared" si="296"/>
        <v>#N/A</v>
      </c>
      <c r="AB862" s="56" t="e">
        <f t="shared" si="297"/>
        <v>#N/A</v>
      </c>
      <c r="AC862" s="35" t="e">
        <f t="shared" si="304"/>
        <v>#N/A</v>
      </c>
      <c r="AD862" s="35" t="e">
        <f t="shared" si="305"/>
        <v>#N/A</v>
      </c>
      <c r="AE862" s="35" t="e">
        <f t="shared" si="306"/>
        <v>#N/A</v>
      </c>
      <c r="AF862" s="35" t="e">
        <f t="shared" si="307"/>
        <v>#N/A</v>
      </c>
      <c r="AI862" s="10"/>
      <c r="AJ862" s="11"/>
      <c r="AK862" s="10"/>
      <c r="AL862" s="11"/>
      <c r="AM862" s="10"/>
      <c r="AN862" s="10"/>
      <c r="AO862" s="10"/>
      <c r="AP862" s="10"/>
      <c r="AQ862" s="10"/>
      <c r="AS862" s="10"/>
      <c r="AT862" s="11"/>
      <c r="AU862" s="11"/>
      <c r="AV862" s="11"/>
      <c r="AW862" s="11"/>
      <c r="AX862" s="11"/>
      <c r="AY862" s="11"/>
      <c r="AZ862" s="11"/>
      <c r="BA862" s="11"/>
      <c r="BC862" s="10"/>
      <c r="BD862" s="11"/>
      <c r="BE862" s="11"/>
      <c r="BF862" s="11"/>
      <c r="BG862" s="11"/>
      <c r="BH862" s="11"/>
      <c r="BI862" s="11"/>
      <c r="BJ862" s="11"/>
      <c r="BK862" s="11"/>
      <c r="BL862" s="11"/>
      <c r="BM862" s="10"/>
      <c r="BN862" s="11"/>
      <c r="BO862" s="10"/>
      <c r="BP862" s="11"/>
      <c r="BQ862" s="10"/>
      <c r="BR862" s="10"/>
      <c r="BS862" s="10"/>
      <c r="BT862" s="10"/>
      <c r="BU862" s="10"/>
      <c r="BV862" s="6"/>
      <c r="BW862" s="6"/>
      <c r="BX862" s="10"/>
      <c r="BY862" s="11"/>
      <c r="BZ862" s="11"/>
      <c r="CA862" s="11"/>
      <c r="CB862" s="11"/>
      <c r="CC862" s="11"/>
      <c r="CD862" s="11"/>
      <c r="CE862" s="11"/>
      <c r="CF862" s="11"/>
      <c r="CG862" s="6"/>
      <c r="CH862" s="10"/>
      <c r="CI862" s="11"/>
      <c r="CJ862" s="11"/>
      <c r="CK862" s="11"/>
      <c r="CL862" s="11"/>
      <c r="CM862" s="11"/>
      <c r="CN862" s="11"/>
      <c r="CO862" s="11"/>
      <c r="CP862" s="11"/>
    </row>
    <row r="863" spans="1:94" ht="15.75" x14ac:dyDescent="0.25">
      <c r="A863" s="17"/>
      <c r="B863" s="17"/>
      <c r="C863" s="24"/>
      <c r="D863" s="24"/>
      <c r="E863" s="24"/>
      <c r="F863" s="25"/>
      <c r="G863" s="25"/>
      <c r="H863" s="46"/>
      <c r="I863" s="81" t="str">
        <f t="shared" si="298"/>
        <v/>
      </c>
      <c r="J863" s="28" t="str">
        <f t="shared" si="299"/>
        <v/>
      </c>
      <c r="K863" s="29" t="str">
        <f t="shared" si="300"/>
        <v/>
      </c>
      <c r="L863" s="99" t="str">
        <f t="shared" si="301"/>
        <v/>
      </c>
      <c r="M863" s="30" t="str">
        <f t="shared" si="302"/>
        <v/>
      </c>
      <c r="N863" s="31" t="str">
        <f t="shared" si="303"/>
        <v/>
      </c>
      <c r="P863" s="14">
        <f t="shared" si="286"/>
        <v>-154</v>
      </c>
      <c r="Q863" s="14"/>
      <c r="R863" s="56" t="e">
        <f t="shared" si="287"/>
        <v>#N/A</v>
      </c>
      <c r="S863" s="56" t="e">
        <f t="shared" si="288"/>
        <v>#N/A</v>
      </c>
      <c r="T863" s="98" t="e">
        <f t="shared" si="289"/>
        <v>#N/A</v>
      </c>
      <c r="U863" s="11" t="e">
        <f t="shared" si="290"/>
        <v>#N/A</v>
      </c>
      <c r="V863" s="11" t="e">
        <f t="shared" si="291"/>
        <v>#N/A</v>
      </c>
      <c r="W863" s="11" t="e">
        <f t="shared" si="292"/>
        <v>#N/A</v>
      </c>
      <c r="X863" s="11" t="e">
        <f t="shared" si="293"/>
        <v>#N/A</v>
      </c>
      <c r="Y863" s="11" t="e">
        <f t="shared" si="294"/>
        <v>#N/A</v>
      </c>
      <c r="Z863" s="11" t="e">
        <f t="shared" si="295"/>
        <v>#N/A</v>
      </c>
      <c r="AA863" s="56" t="e">
        <f t="shared" si="296"/>
        <v>#N/A</v>
      </c>
      <c r="AB863" s="56" t="e">
        <f t="shared" si="297"/>
        <v>#N/A</v>
      </c>
      <c r="AC863" s="35" t="e">
        <f t="shared" si="304"/>
        <v>#N/A</v>
      </c>
      <c r="AD863" s="35" t="e">
        <f t="shared" si="305"/>
        <v>#N/A</v>
      </c>
      <c r="AE863" s="35" t="e">
        <f t="shared" si="306"/>
        <v>#N/A</v>
      </c>
      <c r="AF863" s="35" t="e">
        <f t="shared" si="307"/>
        <v>#N/A</v>
      </c>
      <c r="AI863" s="10"/>
      <c r="AJ863" s="11"/>
      <c r="AK863" s="10"/>
      <c r="AL863" s="11"/>
      <c r="AM863" s="10"/>
      <c r="AN863" s="10"/>
      <c r="AO863" s="10"/>
      <c r="AP863" s="10"/>
      <c r="AQ863" s="10"/>
      <c r="AS863" s="10"/>
      <c r="AT863" s="11"/>
      <c r="AU863" s="11"/>
      <c r="AV863" s="11"/>
      <c r="AW863" s="11"/>
      <c r="AX863" s="11"/>
      <c r="AY863" s="11"/>
      <c r="AZ863" s="11"/>
      <c r="BA863" s="11"/>
      <c r="BC863" s="10"/>
      <c r="BD863" s="11"/>
      <c r="BE863" s="11"/>
      <c r="BF863" s="11"/>
      <c r="BG863" s="11"/>
      <c r="BH863" s="11"/>
      <c r="BI863" s="11"/>
      <c r="BJ863" s="11"/>
      <c r="BK863" s="11"/>
      <c r="BL863" s="11"/>
      <c r="BM863" s="10"/>
      <c r="BN863" s="11"/>
      <c r="BO863" s="10"/>
      <c r="BP863" s="11"/>
      <c r="BQ863" s="10"/>
      <c r="BR863" s="10"/>
      <c r="BS863" s="10"/>
      <c r="BT863" s="10"/>
      <c r="BU863" s="10"/>
      <c r="BV863" s="6"/>
      <c r="BW863" s="6"/>
      <c r="BX863" s="10"/>
      <c r="BY863" s="11"/>
      <c r="BZ863" s="11"/>
      <c r="CA863" s="11"/>
      <c r="CB863" s="11"/>
      <c r="CC863" s="11"/>
      <c r="CD863" s="11"/>
      <c r="CE863" s="11"/>
      <c r="CF863" s="11"/>
      <c r="CG863" s="6"/>
      <c r="CH863" s="10"/>
      <c r="CI863" s="11"/>
      <c r="CJ863" s="11"/>
      <c r="CK863" s="11"/>
      <c r="CL863" s="11"/>
      <c r="CM863" s="11"/>
      <c r="CN863" s="11"/>
      <c r="CO863" s="11"/>
      <c r="CP863" s="11"/>
    </row>
    <row r="864" spans="1:94" ht="15.75" x14ac:dyDescent="0.25">
      <c r="A864" s="17"/>
      <c r="B864" s="17"/>
      <c r="C864" s="24"/>
      <c r="D864" s="24"/>
      <c r="E864" s="24"/>
      <c r="F864" s="25"/>
      <c r="G864" s="25"/>
      <c r="H864" s="46"/>
      <c r="I864" s="81" t="str">
        <f t="shared" si="298"/>
        <v/>
      </c>
      <c r="J864" s="28" t="str">
        <f t="shared" si="299"/>
        <v/>
      </c>
      <c r="K864" s="29" t="str">
        <f t="shared" si="300"/>
        <v/>
      </c>
      <c r="L864" s="99" t="str">
        <f t="shared" si="301"/>
        <v/>
      </c>
      <c r="M864" s="30" t="str">
        <f t="shared" si="302"/>
        <v/>
      </c>
      <c r="N864" s="31" t="str">
        <f t="shared" si="303"/>
        <v/>
      </c>
      <c r="P864" s="14">
        <f t="shared" si="286"/>
        <v>-154</v>
      </c>
      <c r="Q864" s="14"/>
      <c r="R864" s="56" t="e">
        <f t="shared" si="287"/>
        <v>#N/A</v>
      </c>
      <c r="S864" s="56" t="e">
        <f t="shared" si="288"/>
        <v>#N/A</v>
      </c>
      <c r="T864" s="98" t="e">
        <f t="shared" si="289"/>
        <v>#N/A</v>
      </c>
      <c r="U864" s="11" t="e">
        <f t="shared" si="290"/>
        <v>#N/A</v>
      </c>
      <c r="V864" s="11" t="e">
        <f t="shared" si="291"/>
        <v>#N/A</v>
      </c>
      <c r="W864" s="11" t="e">
        <f t="shared" si="292"/>
        <v>#N/A</v>
      </c>
      <c r="X864" s="11" t="e">
        <f t="shared" si="293"/>
        <v>#N/A</v>
      </c>
      <c r="Y864" s="11" t="e">
        <f t="shared" si="294"/>
        <v>#N/A</v>
      </c>
      <c r="Z864" s="11" t="e">
        <f t="shared" si="295"/>
        <v>#N/A</v>
      </c>
      <c r="AA864" s="56" t="e">
        <f t="shared" si="296"/>
        <v>#N/A</v>
      </c>
      <c r="AB864" s="56" t="e">
        <f t="shared" si="297"/>
        <v>#N/A</v>
      </c>
      <c r="AC864" s="35" t="e">
        <f t="shared" si="304"/>
        <v>#N/A</v>
      </c>
      <c r="AD864" s="35" t="e">
        <f t="shared" si="305"/>
        <v>#N/A</v>
      </c>
      <c r="AE864" s="35" t="e">
        <f t="shared" si="306"/>
        <v>#N/A</v>
      </c>
      <c r="AF864" s="35" t="e">
        <f t="shared" si="307"/>
        <v>#N/A</v>
      </c>
      <c r="AI864" s="10"/>
      <c r="AJ864" s="11"/>
      <c r="AK864" s="10"/>
      <c r="AL864" s="11"/>
      <c r="AM864" s="10"/>
      <c r="AN864" s="10"/>
      <c r="AO864" s="10"/>
      <c r="AP864" s="10"/>
      <c r="AQ864" s="10"/>
      <c r="AS864" s="10"/>
      <c r="AT864" s="11"/>
      <c r="AU864" s="11"/>
      <c r="AV864" s="11"/>
      <c r="AW864" s="11"/>
      <c r="AX864" s="11"/>
      <c r="AY864" s="11"/>
      <c r="AZ864" s="11"/>
      <c r="BA864" s="11"/>
      <c r="BC864" s="10"/>
      <c r="BD864" s="11"/>
      <c r="BE864" s="11"/>
      <c r="BF864" s="11"/>
      <c r="BG864" s="11"/>
      <c r="BH864" s="11"/>
      <c r="BI864" s="11"/>
      <c r="BJ864" s="11"/>
      <c r="BK864" s="11"/>
      <c r="BL864" s="11"/>
      <c r="BM864" s="10"/>
      <c r="BN864" s="11"/>
      <c r="BO864" s="10"/>
      <c r="BP864" s="11"/>
      <c r="BQ864" s="10"/>
      <c r="BR864" s="10"/>
      <c r="BS864" s="10"/>
      <c r="BT864" s="10"/>
      <c r="BU864" s="10"/>
      <c r="BV864" s="6"/>
      <c r="BW864" s="6"/>
      <c r="BX864" s="10"/>
      <c r="BY864" s="11"/>
      <c r="BZ864" s="11"/>
      <c r="CA864" s="11"/>
      <c r="CB864" s="11"/>
      <c r="CC864" s="11"/>
      <c r="CD864" s="11"/>
      <c r="CE864" s="11"/>
      <c r="CF864" s="11"/>
      <c r="CG864" s="6"/>
      <c r="CH864" s="10"/>
      <c r="CI864" s="11"/>
      <c r="CJ864" s="11"/>
      <c r="CK864" s="11"/>
      <c r="CL864" s="11"/>
      <c r="CM864" s="11"/>
      <c r="CN864" s="11"/>
      <c r="CO864" s="11"/>
      <c r="CP864" s="11"/>
    </row>
    <row r="865" spans="1:94" ht="15.75" x14ac:dyDescent="0.25">
      <c r="A865" s="17"/>
      <c r="B865" s="17"/>
      <c r="C865" s="24"/>
      <c r="D865" s="24"/>
      <c r="E865" s="24"/>
      <c r="F865" s="25"/>
      <c r="G865" s="25"/>
      <c r="H865" s="46"/>
      <c r="I865" s="81" t="str">
        <f t="shared" si="298"/>
        <v/>
      </c>
      <c r="J865" s="28" t="str">
        <f t="shared" si="299"/>
        <v/>
      </c>
      <c r="K865" s="29" t="str">
        <f t="shared" si="300"/>
        <v/>
      </c>
      <c r="L865" s="99" t="str">
        <f t="shared" si="301"/>
        <v/>
      </c>
      <c r="M865" s="30" t="str">
        <f t="shared" si="302"/>
        <v/>
      </c>
      <c r="N865" s="31" t="str">
        <f t="shared" si="303"/>
        <v/>
      </c>
      <c r="P865" s="14">
        <f t="shared" si="286"/>
        <v>-154</v>
      </c>
      <c r="Q865" s="14"/>
      <c r="R865" s="56" t="e">
        <f t="shared" si="287"/>
        <v>#N/A</v>
      </c>
      <c r="S865" s="56" t="e">
        <f t="shared" si="288"/>
        <v>#N/A</v>
      </c>
      <c r="T865" s="98" t="e">
        <f t="shared" si="289"/>
        <v>#N/A</v>
      </c>
      <c r="U865" s="11" t="e">
        <f t="shared" si="290"/>
        <v>#N/A</v>
      </c>
      <c r="V865" s="11" t="e">
        <f t="shared" si="291"/>
        <v>#N/A</v>
      </c>
      <c r="W865" s="11" t="e">
        <f t="shared" si="292"/>
        <v>#N/A</v>
      </c>
      <c r="X865" s="11" t="e">
        <f t="shared" si="293"/>
        <v>#N/A</v>
      </c>
      <c r="Y865" s="11" t="e">
        <f t="shared" si="294"/>
        <v>#N/A</v>
      </c>
      <c r="Z865" s="11" t="e">
        <f t="shared" si="295"/>
        <v>#N/A</v>
      </c>
      <c r="AA865" s="56" t="e">
        <f t="shared" si="296"/>
        <v>#N/A</v>
      </c>
      <c r="AB865" s="56" t="e">
        <f t="shared" si="297"/>
        <v>#N/A</v>
      </c>
      <c r="AC865" s="35" t="e">
        <f t="shared" si="304"/>
        <v>#N/A</v>
      </c>
      <c r="AD865" s="35" t="e">
        <f t="shared" si="305"/>
        <v>#N/A</v>
      </c>
      <c r="AE865" s="35" t="e">
        <f t="shared" si="306"/>
        <v>#N/A</v>
      </c>
      <c r="AF865" s="35" t="e">
        <f t="shared" si="307"/>
        <v>#N/A</v>
      </c>
      <c r="AI865" s="10"/>
      <c r="AJ865" s="11"/>
      <c r="AK865" s="10"/>
      <c r="AL865" s="11"/>
      <c r="AM865" s="10"/>
      <c r="AN865" s="10"/>
      <c r="AO865" s="10"/>
      <c r="AP865" s="10"/>
      <c r="AQ865" s="10"/>
      <c r="AS865" s="10"/>
      <c r="AT865" s="11"/>
      <c r="AU865" s="11"/>
      <c r="AV865" s="11"/>
      <c r="AW865" s="11"/>
      <c r="AX865" s="11"/>
      <c r="AY865" s="11"/>
      <c r="AZ865" s="11"/>
      <c r="BA865" s="11"/>
      <c r="BC865" s="10"/>
      <c r="BD865" s="11"/>
      <c r="BE865" s="11"/>
      <c r="BF865" s="11"/>
      <c r="BG865" s="11"/>
      <c r="BH865" s="11"/>
      <c r="BI865" s="11"/>
      <c r="BJ865" s="11"/>
      <c r="BK865" s="11"/>
      <c r="BL865" s="11"/>
      <c r="BM865" s="10"/>
      <c r="BN865" s="11"/>
      <c r="BO865" s="10"/>
      <c r="BP865" s="11"/>
      <c r="BQ865" s="10"/>
      <c r="BR865" s="10"/>
      <c r="BS865" s="10"/>
      <c r="BT865" s="10"/>
      <c r="BU865" s="10"/>
      <c r="BV865" s="6"/>
      <c r="BW865" s="6"/>
      <c r="BX865" s="10"/>
      <c r="BY865" s="11"/>
      <c r="BZ865" s="11"/>
      <c r="CA865" s="11"/>
      <c r="CB865" s="11"/>
      <c r="CC865" s="11"/>
      <c r="CD865" s="11"/>
      <c r="CE865" s="11"/>
      <c r="CF865" s="11"/>
      <c r="CG865" s="6"/>
      <c r="CH865" s="10"/>
      <c r="CI865" s="11"/>
      <c r="CJ865" s="11"/>
      <c r="CK865" s="11"/>
      <c r="CL865" s="11"/>
      <c r="CM865" s="11"/>
      <c r="CN865" s="11"/>
      <c r="CO865" s="11"/>
      <c r="CP865" s="11"/>
    </row>
    <row r="866" spans="1:94" ht="15.75" x14ac:dyDescent="0.25">
      <c r="A866" s="17"/>
      <c r="B866" s="17"/>
      <c r="C866" s="24"/>
      <c r="D866" s="24"/>
      <c r="E866" s="24"/>
      <c r="F866" s="25"/>
      <c r="G866" s="25"/>
      <c r="H866" s="46"/>
      <c r="I866" s="81" t="str">
        <f t="shared" si="298"/>
        <v/>
      </c>
      <c r="J866" s="28" t="str">
        <f t="shared" si="299"/>
        <v/>
      </c>
      <c r="K866" s="29" t="str">
        <f t="shared" si="300"/>
        <v/>
      </c>
      <c r="L866" s="99" t="str">
        <f t="shared" si="301"/>
        <v/>
      </c>
      <c r="M866" s="30" t="str">
        <f t="shared" si="302"/>
        <v/>
      </c>
      <c r="N866" s="31" t="str">
        <f t="shared" si="303"/>
        <v/>
      </c>
      <c r="P866" s="14">
        <f t="shared" si="286"/>
        <v>-154</v>
      </c>
      <c r="Q866" s="14"/>
      <c r="R866" s="56" t="e">
        <f t="shared" si="287"/>
        <v>#N/A</v>
      </c>
      <c r="S866" s="56" t="e">
        <f t="shared" si="288"/>
        <v>#N/A</v>
      </c>
      <c r="T866" s="98" t="e">
        <f t="shared" si="289"/>
        <v>#N/A</v>
      </c>
      <c r="U866" s="11" t="e">
        <f t="shared" si="290"/>
        <v>#N/A</v>
      </c>
      <c r="V866" s="11" t="e">
        <f t="shared" si="291"/>
        <v>#N/A</v>
      </c>
      <c r="W866" s="11" t="e">
        <f t="shared" si="292"/>
        <v>#N/A</v>
      </c>
      <c r="X866" s="11" t="e">
        <f t="shared" si="293"/>
        <v>#N/A</v>
      </c>
      <c r="Y866" s="11" t="e">
        <f t="shared" si="294"/>
        <v>#N/A</v>
      </c>
      <c r="Z866" s="11" t="e">
        <f t="shared" si="295"/>
        <v>#N/A</v>
      </c>
      <c r="AA866" s="56" t="e">
        <f t="shared" si="296"/>
        <v>#N/A</v>
      </c>
      <c r="AB866" s="56" t="e">
        <f t="shared" si="297"/>
        <v>#N/A</v>
      </c>
      <c r="AC866" s="35" t="e">
        <f t="shared" si="304"/>
        <v>#N/A</v>
      </c>
      <c r="AD866" s="35" t="e">
        <f t="shared" si="305"/>
        <v>#N/A</v>
      </c>
      <c r="AE866" s="35" t="e">
        <f t="shared" si="306"/>
        <v>#N/A</v>
      </c>
      <c r="AF866" s="35" t="e">
        <f t="shared" si="307"/>
        <v>#N/A</v>
      </c>
      <c r="AI866" s="10"/>
      <c r="AJ866" s="11"/>
      <c r="AK866" s="10"/>
      <c r="AL866" s="11"/>
      <c r="AM866" s="10"/>
      <c r="AN866" s="10"/>
      <c r="AO866" s="10"/>
      <c r="AP866" s="10"/>
      <c r="AQ866" s="10"/>
      <c r="AS866" s="10"/>
      <c r="AT866" s="11"/>
      <c r="AU866" s="11"/>
      <c r="AV866" s="11"/>
      <c r="AW866" s="11"/>
      <c r="AX866" s="11"/>
      <c r="AY866" s="11"/>
      <c r="AZ866" s="11"/>
      <c r="BA866" s="11"/>
      <c r="BC866" s="10"/>
      <c r="BD866" s="11"/>
      <c r="BE866" s="11"/>
      <c r="BF866" s="11"/>
      <c r="BG866" s="11"/>
      <c r="BH866" s="11"/>
      <c r="BI866" s="11"/>
      <c r="BJ866" s="11"/>
      <c r="BK866" s="11"/>
      <c r="BL866" s="11"/>
      <c r="BM866" s="10"/>
      <c r="BN866" s="11"/>
      <c r="BO866" s="10"/>
      <c r="BP866" s="11"/>
      <c r="BQ866" s="10"/>
      <c r="BR866" s="10"/>
      <c r="BS866" s="10"/>
      <c r="BT866" s="10"/>
      <c r="BU866" s="10"/>
      <c r="BV866" s="6"/>
      <c r="BW866" s="6"/>
      <c r="BX866" s="10"/>
      <c r="BY866" s="11"/>
      <c r="BZ866" s="11"/>
      <c r="CA866" s="11"/>
      <c r="CB866" s="11"/>
      <c r="CC866" s="11"/>
      <c r="CD866" s="11"/>
      <c r="CE866" s="11"/>
      <c r="CF866" s="11"/>
      <c r="CG866" s="6"/>
      <c r="CH866" s="10"/>
      <c r="CI866" s="11"/>
      <c r="CJ866" s="11"/>
      <c r="CK866" s="11"/>
      <c r="CL866" s="11"/>
      <c r="CM866" s="11"/>
      <c r="CN866" s="11"/>
      <c r="CO866" s="11"/>
      <c r="CP866" s="11"/>
    </row>
    <row r="867" spans="1:94" ht="15.75" x14ac:dyDescent="0.25">
      <c r="A867" s="17"/>
      <c r="B867" s="17"/>
      <c r="C867" s="24"/>
      <c r="D867" s="24"/>
      <c r="E867" s="24"/>
      <c r="F867" s="25"/>
      <c r="G867" s="25"/>
      <c r="H867" s="46"/>
      <c r="I867" s="81" t="str">
        <f t="shared" si="298"/>
        <v/>
      </c>
      <c r="J867" s="28" t="str">
        <f t="shared" si="299"/>
        <v/>
      </c>
      <c r="K867" s="29" t="str">
        <f t="shared" si="300"/>
        <v/>
      </c>
      <c r="L867" s="99" t="str">
        <f t="shared" si="301"/>
        <v/>
      </c>
      <c r="M867" s="30" t="str">
        <f t="shared" si="302"/>
        <v/>
      </c>
      <c r="N867" s="31" t="str">
        <f t="shared" si="303"/>
        <v/>
      </c>
      <c r="P867" s="14">
        <f t="shared" si="286"/>
        <v>-154</v>
      </c>
      <c r="Q867" s="14"/>
      <c r="R867" s="56" t="e">
        <f t="shared" si="287"/>
        <v>#N/A</v>
      </c>
      <c r="S867" s="56" t="e">
        <f t="shared" si="288"/>
        <v>#N/A</v>
      </c>
      <c r="T867" s="98" t="e">
        <f t="shared" si="289"/>
        <v>#N/A</v>
      </c>
      <c r="U867" s="11" t="e">
        <f t="shared" si="290"/>
        <v>#N/A</v>
      </c>
      <c r="V867" s="11" t="e">
        <f t="shared" si="291"/>
        <v>#N/A</v>
      </c>
      <c r="W867" s="11" t="e">
        <f t="shared" si="292"/>
        <v>#N/A</v>
      </c>
      <c r="X867" s="11" t="e">
        <f t="shared" si="293"/>
        <v>#N/A</v>
      </c>
      <c r="Y867" s="11" t="e">
        <f t="shared" si="294"/>
        <v>#N/A</v>
      </c>
      <c r="Z867" s="11" t="e">
        <f t="shared" si="295"/>
        <v>#N/A</v>
      </c>
      <c r="AA867" s="56" t="e">
        <f t="shared" si="296"/>
        <v>#N/A</v>
      </c>
      <c r="AB867" s="56" t="e">
        <f t="shared" si="297"/>
        <v>#N/A</v>
      </c>
      <c r="AC867" s="35" t="e">
        <f t="shared" si="304"/>
        <v>#N/A</v>
      </c>
      <c r="AD867" s="35" t="e">
        <f t="shared" si="305"/>
        <v>#N/A</v>
      </c>
      <c r="AE867" s="35" t="e">
        <f t="shared" si="306"/>
        <v>#N/A</v>
      </c>
      <c r="AF867" s="35" t="e">
        <f t="shared" si="307"/>
        <v>#N/A</v>
      </c>
      <c r="AI867" s="10"/>
      <c r="AJ867" s="11"/>
      <c r="AK867" s="10"/>
      <c r="AL867" s="11"/>
      <c r="AM867" s="10"/>
      <c r="AN867" s="10"/>
      <c r="AO867" s="10"/>
      <c r="AP867" s="10"/>
      <c r="AQ867" s="10"/>
      <c r="AS867" s="10"/>
      <c r="AT867" s="11"/>
      <c r="AU867" s="11"/>
      <c r="AV867" s="11"/>
      <c r="AW867" s="11"/>
      <c r="AX867" s="11"/>
      <c r="AY867" s="11"/>
      <c r="AZ867" s="11"/>
      <c r="BA867" s="11"/>
      <c r="BC867" s="10"/>
      <c r="BD867" s="11"/>
      <c r="BE867" s="11"/>
      <c r="BF867" s="11"/>
      <c r="BG867" s="11"/>
      <c r="BH867" s="11"/>
      <c r="BI867" s="11"/>
      <c r="BJ867" s="11"/>
      <c r="BK867" s="11"/>
      <c r="BL867" s="11"/>
      <c r="BM867" s="10"/>
      <c r="BN867" s="11"/>
      <c r="BO867" s="10"/>
      <c r="BP867" s="11"/>
      <c r="BQ867" s="10"/>
      <c r="BR867" s="10"/>
      <c r="BS867" s="10"/>
      <c r="BT867" s="10"/>
      <c r="BU867" s="10"/>
      <c r="BV867" s="6"/>
      <c r="BW867" s="6"/>
      <c r="BX867" s="10"/>
      <c r="BY867" s="11"/>
      <c r="BZ867" s="11"/>
      <c r="CA867" s="11"/>
      <c r="CB867" s="11"/>
      <c r="CC867" s="11"/>
      <c r="CD867" s="11"/>
      <c r="CE867" s="11"/>
      <c r="CF867" s="11"/>
      <c r="CG867" s="6"/>
      <c r="CH867" s="10"/>
      <c r="CI867" s="11"/>
      <c r="CJ867" s="11"/>
      <c r="CK867" s="11"/>
      <c r="CL867" s="11"/>
      <c r="CM867" s="11"/>
      <c r="CN867" s="11"/>
      <c r="CO867" s="11"/>
      <c r="CP867" s="11"/>
    </row>
    <row r="868" spans="1:94" ht="15.75" x14ac:dyDescent="0.25">
      <c r="A868" s="17"/>
      <c r="B868" s="17"/>
      <c r="C868" s="24"/>
      <c r="D868" s="24"/>
      <c r="E868" s="24"/>
      <c r="F868" s="25"/>
      <c r="G868" s="25"/>
      <c r="H868" s="46"/>
      <c r="I868" s="81" t="str">
        <f t="shared" si="298"/>
        <v/>
      </c>
      <c r="J868" s="28" t="str">
        <f t="shared" si="299"/>
        <v/>
      </c>
      <c r="K868" s="29" t="str">
        <f t="shared" si="300"/>
        <v/>
      </c>
      <c r="L868" s="99" t="str">
        <f t="shared" si="301"/>
        <v/>
      </c>
      <c r="M868" s="30" t="str">
        <f t="shared" si="302"/>
        <v/>
      </c>
      <c r="N868" s="31" t="str">
        <f t="shared" si="303"/>
        <v/>
      </c>
      <c r="P868" s="14">
        <f t="shared" si="286"/>
        <v>-154</v>
      </c>
      <c r="Q868" s="14"/>
      <c r="R868" s="56" t="e">
        <f t="shared" si="287"/>
        <v>#N/A</v>
      </c>
      <c r="S868" s="56" t="e">
        <f t="shared" si="288"/>
        <v>#N/A</v>
      </c>
      <c r="T868" s="98" t="e">
        <f t="shared" si="289"/>
        <v>#N/A</v>
      </c>
      <c r="U868" s="11" t="e">
        <f t="shared" si="290"/>
        <v>#N/A</v>
      </c>
      <c r="V868" s="11" t="e">
        <f t="shared" si="291"/>
        <v>#N/A</v>
      </c>
      <c r="W868" s="11" t="e">
        <f t="shared" si="292"/>
        <v>#N/A</v>
      </c>
      <c r="X868" s="11" t="e">
        <f t="shared" si="293"/>
        <v>#N/A</v>
      </c>
      <c r="Y868" s="11" t="e">
        <f t="shared" si="294"/>
        <v>#N/A</v>
      </c>
      <c r="Z868" s="11" t="e">
        <f t="shared" si="295"/>
        <v>#N/A</v>
      </c>
      <c r="AA868" s="56" t="e">
        <f t="shared" si="296"/>
        <v>#N/A</v>
      </c>
      <c r="AB868" s="56" t="e">
        <f t="shared" si="297"/>
        <v>#N/A</v>
      </c>
      <c r="AC868" s="35" t="e">
        <f t="shared" si="304"/>
        <v>#N/A</v>
      </c>
      <c r="AD868" s="35" t="e">
        <f t="shared" si="305"/>
        <v>#N/A</v>
      </c>
      <c r="AE868" s="35" t="e">
        <f t="shared" si="306"/>
        <v>#N/A</v>
      </c>
      <c r="AF868" s="35" t="e">
        <f t="shared" si="307"/>
        <v>#N/A</v>
      </c>
      <c r="AI868" s="10"/>
      <c r="AJ868" s="11"/>
      <c r="AK868" s="10"/>
      <c r="AL868" s="11"/>
      <c r="AM868" s="10"/>
      <c r="AN868" s="10"/>
      <c r="AO868" s="10"/>
      <c r="AP868" s="10"/>
      <c r="AQ868" s="10"/>
      <c r="AS868" s="10"/>
      <c r="AT868" s="11"/>
      <c r="AU868" s="11"/>
      <c r="AV868" s="11"/>
      <c r="AW868" s="11"/>
      <c r="AX868" s="11"/>
      <c r="AY868" s="11"/>
      <c r="AZ868" s="11"/>
      <c r="BA868" s="11"/>
      <c r="BC868" s="10"/>
      <c r="BD868" s="11"/>
      <c r="BE868" s="11"/>
      <c r="BF868" s="11"/>
      <c r="BG868" s="11"/>
      <c r="BH868" s="11"/>
      <c r="BI868" s="11"/>
      <c r="BJ868" s="11"/>
      <c r="BK868" s="11"/>
      <c r="BL868" s="11"/>
      <c r="BM868" s="10"/>
      <c r="BN868" s="11"/>
      <c r="BO868" s="10"/>
      <c r="BP868" s="11"/>
      <c r="BQ868" s="10"/>
      <c r="BR868" s="10"/>
      <c r="BS868" s="10"/>
      <c r="BT868" s="10"/>
      <c r="BU868" s="10"/>
      <c r="BV868" s="6"/>
      <c r="BW868" s="6"/>
      <c r="BX868" s="10"/>
      <c r="BY868" s="11"/>
      <c r="BZ868" s="11"/>
      <c r="CA868" s="11"/>
      <c r="CB868" s="11"/>
      <c r="CC868" s="11"/>
      <c r="CD868" s="11"/>
      <c r="CE868" s="11"/>
      <c r="CF868" s="11"/>
      <c r="CG868" s="6"/>
      <c r="CH868" s="10"/>
      <c r="CI868" s="11"/>
      <c r="CJ868" s="11"/>
      <c r="CK868" s="11"/>
      <c r="CL868" s="11"/>
      <c r="CM868" s="11"/>
      <c r="CN868" s="11"/>
      <c r="CO868" s="11"/>
      <c r="CP868" s="11"/>
    </row>
    <row r="869" spans="1:94" ht="15.75" x14ac:dyDescent="0.25">
      <c r="A869" s="17"/>
      <c r="B869" s="17"/>
      <c r="C869" s="24"/>
      <c r="D869" s="24"/>
      <c r="E869" s="24"/>
      <c r="F869" s="25"/>
      <c r="G869" s="25"/>
      <c r="H869" s="46"/>
      <c r="I869" s="81" t="str">
        <f t="shared" si="298"/>
        <v/>
      </c>
      <c r="J869" s="28" t="str">
        <f t="shared" si="299"/>
        <v/>
      </c>
      <c r="K869" s="29" t="str">
        <f t="shared" si="300"/>
        <v/>
      </c>
      <c r="L869" s="99" t="str">
        <f t="shared" si="301"/>
        <v/>
      </c>
      <c r="M869" s="30" t="str">
        <f t="shared" si="302"/>
        <v/>
      </c>
      <c r="N869" s="31" t="str">
        <f t="shared" si="303"/>
        <v/>
      </c>
      <c r="P869" s="14">
        <f t="shared" si="286"/>
        <v>-154</v>
      </c>
      <c r="Q869" s="14"/>
      <c r="R869" s="56" t="e">
        <f t="shared" si="287"/>
        <v>#N/A</v>
      </c>
      <c r="S869" s="56" t="e">
        <f t="shared" si="288"/>
        <v>#N/A</v>
      </c>
      <c r="T869" s="98" t="e">
        <f t="shared" si="289"/>
        <v>#N/A</v>
      </c>
      <c r="U869" s="11" t="e">
        <f t="shared" si="290"/>
        <v>#N/A</v>
      </c>
      <c r="V869" s="11" t="e">
        <f t="shared" si="291"/>
        <v>#N/A</v>
      </c>
      <c r="W869" s="11" t="e">
        <f t="shared" si="292"/>
        <v>#N/A</v>
      </c>
      <c r="X869" s="11" t="e">
        <f t="shared" si="293"/>
        <v>#N/A</v>
      </c>
      <c r="Y869" s="11" t="e">
        <f t="shared" si="294"/>
        <v>#N/A</v>
      </c>
      <c r="Z869" s="11" t="e">
        <f t="shared" si="295"/>
        <v>#N/A</v>
      </c>
      <c r="AA869" s="56" t="e">
        <f t="shared" si="296"/>
        <v>#N/A</v>
      </c>
      <c r="AB869" s="56" t="e">
        <f t="shared" si="297"/>
        <v>#N/A</v>
      </c>
      <c r="AC869" s="35" t="e">
        <f t="shared" si="304"/>
        <v>#N/A</v>
      </c>
      <c r="AD869" s="35" t="e">
        <f t="shared" si="305"/>
        <v>#N/A</v>
      </c>
      <c r="AE869" s="35" t="e">
        <f t="shared" si="306"/>
        <v>#N/A</v>
      </c>
      <c r="AF869" s="35" t="e">
        <f t="shared" si="307"/>
        <v>#N/A</v>
      </c>
      <c r="AI869" s="10"/>
      <c r="AJ869" s="11"/>
      <c r="AK869" s="10"/>
      <c r="AL869" s="11"/>
      <c r="AM869" s="10"/>
      <c r="AN869" s="10"/>
      <c r="AO869" s="10"/>
      <c r="AP869" s="10"/>
      <c r="AQ869" s="10"/>
      <c r="AS869" s="10"/>
      <c r="AT869" s="11"/>
      <c r="AU869" s="11"/>
      <c r="AV869" s="11"/>
      <c r="AW869" s="11"/>
      <c r="AX869" s="11"/>
      <c r="AY869" s="11"/>
      <c r="AZ869" s="11"/>
      <c r="BA869" s="11"/>
      <c r="BC869" s="10"/>
      <c r="BD869" s="11"/>
      <c r="BE869" s="11"/>
      <c r="BF869" s="11"/>
      <c r="BG869" s="11"/>
      <c r="BH869" s="11"/>
      <c r="BI869" s="11"/>
      <c r="BJ869" s="11"/>
      <c r="BK869" s="11"/>
      <c r="BL869" s="11"/>
      <c r="BM869" s="10"/>
      <c r="BN869" s="11"/>
      <c r="BO869" s="10"/>
      <c r="BP869" s="11"/>
      <c r="BQ869" s="10"/>
      <c r="BR869" s="10"/>
      <c r="BS869" s="10"/>
      <c r="BT869" s="10"/>
      <c r="BU869" s="10"/>
      <c r="BV869" s="6"/>
      <c r="BW869" s="6"/>
      <c r="BX869" s="10"/>
      <c r="BY869" s="11"/>
      <c r="BZ869" s="11"/>
      <c r="CA869" s="11"/>
      <c r="CB869" s="11"/>
      <c r="CC869" s="11"/>
      <c r="CD869" s="11"/>
      <c r="CE869" s="11"/>
      <c r="CF869" s="11"/>
      <c r="CG869" s="6"/>
      <c r="CH869" s="10"/>
      <c r="CI869" s="11"/>
      <c r="CJ869" s="11"/>
      <c r="CK869" s="11"/>
      <c r="CL869" s="11"/>
      <c r="CM869" s="11"/>
      <c r="CN869" s="11"/>
      <c r="CO869" s="11"/>
      <c r="CP869" s="11"/>
    </row>
    <row r="870" spans="1:94" ht="15.75" x14ac:dyDescent="0.25">
      <c r="A870" s="17"/>
      <c r="B870" s="17"/>
      <c r="C870" s="24"/>
      <c r="D870" s="24"/>
      <c r="E870" s="24"/>
      <c r="F870" s="25"/>
      <c r="G870" s="25"/>
      <c r="H870" s="46"/>
      <c r="I870" s="81" t="str">
        <f t="shared" si="298"/>
        <v/>
      </c>
      <c r="J870" s="28" t="str">
        <f t="shared" si="299"/>
        <v/>
      </c>
      <c r="K870" s="29" t="str">
        <f t="shared" si="300"/>
        <v/>
      </c>
      <c r="L870" s="99" t="str">
        <f t="shared" si="301"/>
        <v/>
      </c>
      <c r="M870" s="30" t="str">
        <f t="shared" si="302"/>
        <v/>
      </c>
      <c r="N870" s="31" t="str">
        <f t="shared" si="303"/>
        <v/>
      </c>
      <c r="P870" s="14">
        <f t="shared" si="286"/>
        <v>-154</v>
      </c>
      <c r="Q870" s="14"/>
      <c r="R870" s="56" t="e">
        <f t="shared" si="287"/>
        <v>#N/A</v>
      </c>
      <c r="S870" s="56" t="e">
        <f t="shared" si="288"/>
        <v>#N/A</v>
      </c>
      <c r="T870" s="98" t="e">
        <f t="shared" si="289"/>
        <v>#N/A</v>
      </c>
      <c r="U870" s="11" t="e">
        <f t="shared" si="290"/>
        <v>#N/A</v>
      </c>
      <c r="V870" s="11" t="e">
        <f t="shared" si="291"/>
        <v>#N/A</v>
      </c>
      <c r="W870" s="11" t="e">
        <f t="shared" si="292"/>
        <v>#N/A</v>
      </c>
      <c r="X870" s="11" t="e">
        <f t="shared" si="293"/>
        <v>#N/A</v>
      </c>
      <c r="Y870" s="11" t="e">
        <f t="shared" si="294"/>
        <v>#N/A</v>
      </c>
      <c r="Z870" s="11" t="e">
        <f t="shared" si="295"/>
        <v>#N/A</v>
      </c>
      <c r="AA870" s="56" t="e">
        <f t="shared" si="296"/>
        <v>#N/A</v>
      </c>
      <c r="AB870" s="56" t="e">
        <f t="shared" si="297"/>
        <v>#N/A</v>
      </c>
      <c r="AC870" s="35" t="e">
        <f t="shared" si="304"/>
        <v>#N/A</v>
      </c>
      <c r="AD870" s="35" t="e">
        <f t="shared" si="305"/>
        <v>#N/A</v>
      </c>
      <c r="AE870" s="35" t="e">
        <f t="shared" si="306"/>
        <v>#N/A</v>
      </c>
      <c r="AF870" s="35" t="e">
        <f t="shared" si="307"/>
        <v>#N/A</v>
      </c>
      <c r="AI870" s="10"/>
      <c r="AJ870" s="11"/>
      <c r="AK870" s="10"/>
      <c r="AL870" s="11"/>
      <c r="AM870" s="10"/>
      <c r="AN870" s="10"/>
      <c r="AO870" s="10"/>
      <c r="AP870" s="10"/>
      <c r="AQ870" s="10"/>
      <c r="AS870" s="10"/>
      <c r="AT870" s="11"/>
      <c r="AU870" s="11"/>
      <c r="AV870" s="11"/>
      <c r="AW870" s="11"/>
      <c r="AX870" s="11"/>
      <c r="AY870" s="11"/>
      <c r="AZ870" s="11"/>
      <c r="BA870" s="11"/>
      <c r="BC870" s="10"/>
      <c r="BD870" s="11"/>
      <c r="BE870" s="11"/>
      <c r="BF870" s="11"/>
      <c r="BG870" s="11"/>
      <c r="BH870" s="11"/>
      <c r="BI870" s="11"/>
      <c r="BJ870" s="11"/>
      <c r="BK870" s="11"/>
      <c r="BL870" s="11"/>
      <c r="BM870" s="10"/>
      <c r="BN870" s="11"/>
      <c r="BO870" s="10"/>
      <c r="BP870" s="11"/>
      <c r="BQ870" s="10"/>
      <c r="BR870" s="10"/>
      <c r="BS870" s="10"/>
      <c r="BT870" s="10"/>
      <c r="BU870" s="10"/>
      <c r="BV870" s="6"/>
      <c r="BW870" s="6"/>
      <c r="BX870" s="10"/>
      <c r="BY870" s="11"/>
      <c r="BZ870" s="11"/>
      <c r="CA870" s="11"/>
      <c r="CB870" s="11"/>
      <c r="CC870" s="11"/>
      <c r="CD870" s="11"/>
      <c r="CE870" s="11"/>
      <c r="CF870" s="11"/>
      <c r="CG870" s="6"/>
      <c r="CH870" s="10"/>
      <c r="CI870" s="11"/>
      <c r="CJ870" s="11"/>
      <c r="CK870" s="11"/>
      <c r="CL870" s="11"/>
      <c r="CM870" s="11"/>
      <c r="CN870" s="11"/>
      <c r="CO870" s="11"/>
      <c r="CP870" s="11"/>
    </row>
    <row r="871" spans="1:94" ht="15.75" x14ac:dyDescent="0.25">
      <c r="A871" s="17"/>
      <c r="B871" s="17"/>
      <c r="C871" s="24"/>
      <c r="D871" s="24"/>
      <c r="E871" s="24"/>
      <c r="F871" s="25"/>
      <c r="G871" s="25"/>
      <c r="H871" s="46"/>
      <c r="I871" s="81" t="str">
        <f t="shared" si="298"/>
        <v/>
      </c>
      <c r="J871" s="28" t="str">
        <f t="shared" si="299"/>
        <v/>
      </c>
      <c r="K871" s="29" t="str">
        <f t="shared" si="300"/>
        <v/>
      </c>
      <c r="L871" s="99" t="str">
        <f t="shared" si="301"/>
        <v/>
      </c>
      <c r="M871" s="30" t="str">
        <f t="shared" si="302"/>
        <v/>
      </c>
      <c r="N871" s="31" t="str">
        <f t="shared" si="303"/>
        <v/>
      </c>
      <c r="P871" s="14">
        <f t="shared" si="286"/>
        <v>-154</v>
      </c>
      <c r="Q871" s="14"/>
      <c r="R871" s="56" t="e">
        <f t="shared" si="287"/>
        <v>#N/A</v>
      </c>
      <c r="S871" s="56" t="e">
        <f t="shared" si="288"/>
        <v>#N/A</v>
      </c>
      <c r="T871" s="98" t="e">
        <f t="shared" si="289"/>
        <v>#N/A</v>
      </c>
      <c r="U871" s="11" t="e">
        <f t="shared" si="290"/>
        <v>#N/A</v>
      </c>
      <c r="V871" s="11" t="e">
        <f t="shared" si="291"/>
        <v>#N/A</v>
      </c>
      <c r="W871" s="11" t="e">
        <f t="shared" si="292"/>
        <v>#N/A</v>
      </c>
      <c r="X871" s="11" t="e">
        <f t="shared" si="293"/>
        <v>#N/A</v>
      </c>
      <c r="Y871" s="11" t="e">
        <f t="shared" si="294"/>
        <v>#N/A</v>
      </c>
      <c r="Z871" s="11" t="e">
        <f t="shared" si="295"/>
        <v>#N/A</v>
      </c>
      <c r="AA871" s="56" t="e">
        <f t="shared" si="296"/>
        <v>#N/A</v>
      </c>
      <c r="AB871" s="56" t="e">
        <f t="shared" si="297"/>
        <v>#N/A</v>
      </c>
      <c r="AC871" s="35" t="e">
        <f t="shared" si="304"/>
        <v>#N/A</v>
      </c>
      <c r="AD871" s="35" t="e">
        <f t="shared" si="305"/>
        <v>#N/A</v>
      </c>
      <c r="AE871" s="35" t="e">
        <f t="shared" si="306"/>
        <v>#N/A</v>
      </c>
      <c r="AF871" s="35" t="e">
        <f t="shared" si="307"/>
        <v>#N/A</v>
      </c>
      <c r="AI871" s="10"/>
      <c r="AJ871" s="11"/>
      <c r="AK871" s="10"/>
      <c r="AL871" s="11"/>
      <c r="AM871" s="10"/>
      <c r="AN871" s="10"/>
      <c r="AO871" s="10"/>
      <c r="AP871" s="10"/>
      <c r="AQ871" s="10"/>
      <c r="AS871" s="10"/>
      <c r="AT871" s="11"/>
      <c r="AU871" s="11"/>
      <c r="AV871" s="11"/>
      <c r="AW871" s="11"/>
      <c r="AX871" s="11"/>
      <c r="AY871" s="11"/>
      <c r="AZ871" s="11"/>
      <c r="BA871" s="11"/>
      <c r="BC871" s="10"/>
      <c r="BD871" s="11"/>
      <c r="BE871" s="11"/>
      <c r="BF871" s="11"/>
      <c r="BG871" s="11"/>
      <c r="BH871" s="11"/>
      <c r="BI871" s="11"/>
      <c r="BJ871" s="11"/>
      <c r="BK871" s="11"/>
      <c r="BL871" s="11"/>
      <c r="BM871" s="10"/>
      <c r="BN871" s="11"/>
      <c r="BO871" s="10"/>
      <c r="BP871" s="11"/>
      <c r="BQ871" s="10"/>
      <c r="BR871" s="10"/>
      <c r="BS871" s="10"/>
      <c r="BT871" s="10"/>
      <c r="BU871" s="10"/>
      <c r="BV871" s="6"/>
      <c r="BW871" s="6"/>
      <c r="BX871" s="10"/>
      <c r="BY871" s="11"/>
      <c r="BZ871" s="11"/>
      <c r="CA871" s="11"/>
      <c r="CB871" s="11"/>
      <c r="CC871" s="11"/>
      <c r="CD871" s="11"/>
      <c r="CE871" s="11"/>
      <c r="CF871" s="11"/>
      <c r="CG871" s="6"/>
      <c r="CH871" s="10"/>
      <c r="CI871" s="11"/>
      <c r="CJ871" s="11"/>
      <c r="CK871" s="11"/>
      <c r="CL871" s="11"/>
      <c r="CM871" s="11"/>
      <c r="CN871" s="11"/>
      <c r="CO871" s="11"/>
      <c r="CP871" s="11"/>
    </row>
    <row r="872" spans="1:94" ht="15.75" x14ac:dyDescent="0.25">
      <c r="A872" s="17"/>
      <c r="B872" s="17"/>
      <c r="C872" s="24"/>
      <c r="D872" s="24"/>
      <c r="E872" s="24"/>
      <c r="F872" s="25"/>
      <c r="G872" s="25"/>
      <c r="H872" s="46"/>
      <c r="I872" s="81" t="str">
        <f t="shared" si="298"/>
        <v/>
      </c>
      <c r="J872" s="28" t="str">
        <f t="shared" si="299"/>
        <v/>
      </c>
      <c r="K872" s="29" t="str">
        <f t="shared" si="300"/>
        <v/>
      </c>
      <c r="L872" s="99" t="str">
        <f t="shared" si="301"/>
        <v/>
      </c>
      <c r="M872" s="30" t="str">
        <f t="shared" si="302"/>
        <v/>
      </c>
      <c r="N872" s="31" t="str">
        <f t="shared" si="303"/>
        <v/>
      </c>
      <c r="P872" s="14">
        <f t="shared" si="286"/>
        <v>-154</v>
      </c>
      <c r="Q872" s="14"/>
      <c r="R872" s="56" t="e">
        <f t="shared" si="287"/>
        <v>#N/A</v>
      </c>
      <c r="S872" s="56" t="e">
        <f t="shared" si="288"/>
        <v>#N/A</v>
      </c>
      <c r="T872" s="98" t="e">
        <f t="shared" si="289"/>
        <v>#N/A</v>
      </c>
      <c r="U872" s="11" t="e">
        <f t="shared" si="290"/>
        <v>#N/A</v>
      </c>
      <c r="V872" s="11" t="e">
        <f t="shared" si="291"/>
        <v>#N/A</v>
      </c>
      <c r="W872" s="11" t="e">
        <f t="shared" si="292"/>
        <v>#N/A</v>
      </c>
      <c r="X872" s="11" t="e">
        <f t="shared" si="293"/>
        <v>#N/A</v>
      </c>
      <c r="Y872" s="11" t="e">
        <f t="shared" si="294"/>
        <v>#N/A</v>
      </c>
      <c r="Z872" s="11" t="e">
        <f t="shared" si="295"/>
        <v>#N/A</v>
      </c>
      <c r="AA872" s="56" t="e">
        <f t="shared" si="296"/>
        <v>#N/A</v>
      </c>
      <c r="AB872" s="56" t="e">
        <f t="shared" si="297"/>
        <v>#N/A</v>
      </c>
      <c r="AC872" s="35" t="e">
        <f t="shared" si="304"/>
        <v>#N/A</v>
      </c>
      <c r="AD872" s="35" t="e">
        <f t="shared" si="305"/>
        <v>#N/A</v>
      </c>
      <c r="AE872" s="35" t="e">
        <f t="shared" si="306"/>
        <v>#N/A</v>
      </c>
      <c r="AF872" s="35" t="e">
        <f t="shared" si="307"/>
        <v>#N/A</v>
      </c>
      <c r="AI872" s="10"/>
      <c r="AJ872" s="11"/>
      <c r="AK872" s="10"/>
      <c r="AL872" s="11"/>
      <c r="AM872" s="10"/>
      <c r="AN872" s="10"/>
      <c r="AO872" s="10"/>
      <c r="AP872" s="10"/>
      <c r="AQ872" s="10"/>
      <c r="AS872" s="10"/>
      <c r="AT872" s="11"/>
      <c r="AU872" s="11"/>
      <c r="AV872" s="11"/>
      <c r="AW872" s="11"/>
      <c r="AX872" s="11"/>
      <c r="AY872" s="11"/>
      <c r="AZ872" s="11"/>
      <c r="BA872" s="11"/>
      <c r="BC872" s="10"/>
      <c r="BD872" s="11"/>
      <c r="BE872" s="11"/>
      <c r="BF872" s="11"/>
      <c r="BG872" s="11"/>
      <c r="BH872" s="11"/>
      <c r="BI872" s="11"/>
      <c r="BJ872" s="11"/>
      <c r="BK872" s="11"/>
      <c r="BL872" s="11"/>
      <c r="BM872" s="10"/>
      <c r="BN872" s="11"/>
      <c r="BO872" s="10"/>
      <c r="BP872" s="11"/>
      <c r="BQ872" s="10"/>
      <c r="BR872" s="10"/>
      <c r="BS872" s="10"/>
      <c r="BT872" s="10"/>
      <c r="BU872" s="10"/>
      <c r="BV872" s="6"/>
      <c r="BW872" s="6"/>
      <c r="BX872" s="10"/>
      <c r="BY872" s="11"/>
      <c r="BZ872" s="11"/>
      <c r="CA872" s="11"/>
      <c r="CB872" s="11"/>
      <c r="CC872" s="11"/>
      <c r="CD872" s="11"/>
      <c r="CE872" s="11"/>
      <c r="CF872" s="11"/>
      <c r="CG872" s="6"/>
      <c r="CH872" s="10"/>
      <c r="CI872" s="11"/>
      <c r="CJ872" s="11"/>
      <c r="CK872" s="11"/>
      <c r="CL872" s="11"/>
      <c r="CM872" s="11"/>
      <c r="CN872" s="11"/>
      <c r="CO872" s="11"/>
      <c r="CP872" s="11"/>
    </row>
    <row r="873" spans="1:94" ht="15.75" x14ac:dyDescent="0.25">
      <c r="A873" s="17"/>
      <c r="B873" s="17"/>
      <c r="C873" s="24"/>
      <c r="D873" s="24"/>
      <c r="E873" s="24"/>
      <c r="F873" s="25"/>
      <c r="G873" s="25"/>
      <c r="H873" s="46"/>
      <c r="I873" s="81" t="str">
        <f t="shared" si="298"/>
        <v/>
      </c>
      <c r="J873" s="28" t="str">
        <f t="shared" si="299"/>
        <v/>
      </c>
      <c r="K873" s="29" t="str">
        <f t="shared" si="300"/>
        <v/>
      </c>
      <c r="L873" s="99" t="str">
        <f t="shared" si="301"/>
        <v/>
      </c>
      <c r="M873" s="30" t="str">
        <f t="shared" si="302"/>
        <v/>
      </c>
      <c r="N873" s="31" t="str">
        <f t="shared" si="303"/>
        <v/>
      </c>
      <c r="P873" s="14">
        <f t="shared" si="286"/>
        <v>-154</v>
      </c>
      <c r="Q873" s="14"/>
      <c r="R873" s="56" t="e">
        <f t="shared" si="287"/>
        <v>#N/A</v>
      </c>
      <c r="S873" s="56" t="e">
        <f t="shared" si="288"/>
        <v>#N/A</v>
      </c>
      <c r="T873" s="98" t="e">
        <f t="shared" si="289"/>
        <v>#N/A</v>
      </c>
      <c r="U873" s="11" t="e">
        <f t="shared" si="290"/>
        <v>#N/A</v>
      </c>
      <c r="V873" s="11" t="e">
        <f t="shared" si="291"/>
        <v>#N/A</v>
      </c>
      <c r="W873" s="11" t="e">
        <f t="shared" si="292"/>
        <v>#N/A</v>
      </c>
      <c r="X873" s="11" t="e">
        <f t="shared" si="293"/>
        <v>#N/A</v>
      </c>
      <c r="Y873" s="11" t="e">
        <f t="shared" si="294"/>
        <v>#N/A</v>
      </c>
      <c r="Z873" s="11" t="e">
        <f t="shared" si="295"/>
        <v>#N/A</v>
      </c>
      <c r="AA873" s="56" t="e">
        <f t="shared" si="296"/>
        <v>#N/A</v>
      </c>
      <c r="AB873" s="56" t="e">
        <f t="shared" si="297"/>
        <v>#N/A</v>
      </c>
      <c r="AC873" s="35" t="e">
        <f t="shared" si="304"/>
        <v>#N/A</v>
      </c>
      <c r="AD873" s="35" t="e">
        <f t="shared" si="305"/>
        <v>#N/A</v>
      </c>
      <c r="AE873" s="35" t="e">
        <f t="shared" si="306"/>
        <v>#N/A</v>
      </c>
      <c r="AF873" s="35" t="e">
        <f t="shared" si="307"/>
        <v>#N/A</v>
      </c>
      <c r="AI873" s="10"/>
      <c r="AJ873" s="11"/>
      <c r="AK873" s="10"/>
      <c r="AL873" s="11"/>
      <c r="AM873" s="10"/>
      <c r="AN873" s="10"/>
      <c r="AO873" s="10"/>
      <c r="AP873" s="10"/>
      <c r="AQ873" s="10"/>
      <c r="AS873" s="10"/>
      <c r="AT873" s="11"/>
      <c r="AU873" s="11"/>
      <c r="AV873" s="11"/>
      <c r="AW873" s="11"/>
      <c r="AX873" s="11"/>
      <c r="AY873" s="11"/>
      <c r="AZ873" s="11"/>
      <c r="BA873" s="11"/>
      <c r="BC873" s="10"/>
      <c r="BD873" s="11"/>
      <c r="BE873" s="11"/>
      <c r="BF873" s="11"/>
      <c r="BG873" s="11"/>
      <c r="BH873" s="11"/>
      <c r="BI873" s="11"/>
      <c r="BJ873" s="11"/>
      <c r="BK873" s="11"/>
      <c r="BL873" s="11"/>
      <c r="BM873" s="10"/>
      <c r="BN873" s="11"/>
      <c r="BO873" s="10"/>
      <c r="BP873" s="11"/>
      <c r="BQ873" s="10"/>
      <c r="BR873" s="10"/>
      <c r="BS873" s="10"/>
      <c r="BT873" s="10"/>
      <c r="BU873" s="10"/>
      <c r="BV873" s="6"/>
      <c r="BW873" s="6"/>
      <c r="BX873" s="10"/>
      <c r="BY873" s="11"/>
      <c r="BZ873" s="11"/>
      <c r="CA873" s="11"/>
      <c r="CB873" s="11"/>
      <c r="CC873" s="11"/>
      <c r="CD873" s="11"/>
      <c r="CE873" s="11"/>
      <c r="CF873" s="11"/>
      <c r="CG873" s="6"/>
      <c r="CH873" s="10"/>
      <c r="CI873" s="11"/>
      <c r="CJ873" s="11"/>
      <c r="CK873" s="11"/>
      <c r="CL873" s="11"/>
      <c r="CM873" s="11"/>
      <c r="CN873" s="11"/>
      <c r="CO873" s="11"/>
      <c r="CP873" s="11"/>
    </row>
    <row r="874" spans="1:94" ht="15.75" x14ac:dyDescent="0.25">
      <c r="A874" s="17"/>
      <c r="B874" s="17"/>
      <c r="C874" s="24"/>
      <c r="D874" s="24"/>
      <c r="E874" s="24"/>
      <c r="F874" s="25"/>
      <c r="G874" s="25"/>
      <c r="H874" s="46"/>
      <c r="I874" s="81" t="str">
        <f t="shared" si="298"/>
        <v/>
      </c>
      <c r="J874" s="28" t="str">
        <f t="shared" si="299"/>
        <v/>
      </c>
      <c r="K874" s="29" t="str">
        <f t="shared" si="300"/>
        <v/>
      </c>
      <c r="L874" s="99" t="str">
        <f t="shared" si="301"/>
        <v/>
      </c>
      <c r="M874" s="30" t="str">
        <f t="shared" si="302"/>
        <v/>
      </c>
      <c r="N874" s="31" t="str">
        <f t="shared" si="303"/>
        <v/>
      </c>
      <c r="P874" s="14">
        <f t="shared" si="286"/>
        <v>-154</v>
      </c>
      <c r="Q874" s="14"/>
      <c r="R874" s="56" t="e">
        <f t="shared" si="287"/>
        <v>#N/A</v>
      </c>
      <c r="S874" s="56" t="e">
        <f t="shared" si="288"/>
        <v>#N/A</v>
      </c>
      <c r="T874" s="98" t="e">
        <f t="shared" si="289"/>
        <v>#N/A</v>
      </c>
      <c r="U874" s="11" t="e">
        <f t="shared" si="290"/>
        <v>#N/A</v>
      </c>
      <c r="V874" s="11" t="e">
        <f t="shared" si="291"/>
        <v>#N/A</v>
      </c>
      <c r="W874" s="11" t="e">
        <f t="shared" si="292"/>
        <v>#N/A</v>
      </c>
      <c r="X874" s="11" t="e">
        <f t="shared" si="293"/>
        <v>#N/A</v>
      </c>
      <c r="Y874" s="11" t="e">
        <f t="shared" si="294"/>
        <v>#N/A</v>
      </c>
      <c r="Z874" s="11" t="e">
        <f t="shared" si="295"/>
        <v>#N/A</v>
      </c>
      <c r="AA874" s="56" t="e">
        <f t="shared" si="296"/>
        <v>#N/A</v>
      </c>
      <c r="AB874" s="56" t="e">
        <f t="shared" si="297"/>
        <v>#N/A</v>
      </c>
      <c r="AC874" s="35" t="e">
        <f t="shared" si="304"/>
        <v>#N/A</v>
      </c>
      <c r="AD874" s="35" t="e">
        <f t="shared" si="305"/>
        <v>#N/A</v>
      </c>
      <c r="AE874" s="35" t="e">
        <f t="shared" si="306"/>
        <v>#N/A</v>
      </c>
      <c r="AF874" s="35" t="e">
        <f t="shared" si="307"/>
        <v>#N/A</v>
      </c>
      <c r="AI874" s="10"/>
      <c r="AJ874" s="11"/>
      <c r="AK874" s="10"/>
      <c r="AL874" s="11"/>
      <c r="AM874" s="10"/>
      <c r="AN874" s="10"/>
      <c r="AO874" s="10"/>
      <c r="AP874" s="10"/>
      <c r="AQ874" s="10"/>
      <c r="AS874" s="10"/>
      <c r="AT874" s="11"/>
      <c r="AU874" s="11"/>
      <c r="AV874" s="11"/>
      <c r="AW874" s="11"/>
      <c r="AX874" s="11"/>
      <c r="AY874" s="11"/>
      <c r="AZ874" s="11"/>
      <c r="BA874" s="11"/>
      <c r="BC874" s="10"/>
      <c r="BD874" s="11"/>
      <c r="BE874" s="11"/>
      <c r="BF874" s="11"/>
      <c r="BG874" s="11"/>
      <c r="BH874" s="11"/>
      <c r="BI874" s="11"/>
      <c r="BJ874" s="11"/>
      <c r="BK874" s="11"/>
      <c r="BL874" s="11"/>
      <c r="BM874" s="10"/>
      <c r="BN874" s="11"/>
      <c r="BO874" s="10"/>
      <c r="BP874" s="11"/>
      <c r="BQ874" s="10"/>
      <c r="BR874" s="10"/>
      <c r="BS874" s="10"/>
      <c r="BT874" s="10"/>
      <c r="BU874" s="10"/>
      <c r="BV874" s="6"/>
      <c r="BW874" s="6"/>
      <c r="BX874" s="10"/>
      <c r="BY874" s="11"/>
      <c r="BZ874" s="11"/>
      <c r="CA874" s="11"/>
      <c r="CB874" s="11"/>
      <c r="CC874" s="11"/>
      <c r="CD874" s="11"/>
      <c r="CE874" s="11"/>
      <c r="CF874" s="11"/>
      <c r="CG874" s="6"/>
      <c r="CH874" s="10"/>
      <c r="CI874" s="11"/>
      <c r="CJ874" s="11"/>
      <c r="CK874" s="11"/>
      <c r="CL874" s="11"/>
      <c r="CM874" s="11"/>
      <c r="CN874" s="11"/>
      <c r="CO874" s="11"/>
      <c r="CP874" s="11"/>
    </row>
    <row r="875" spans="1:94" ht="15.75" x14ac:dyDescent="0.25">
      <c r="A875" s="17"/>
      <c r="B875" s="17"/>
      <c r="C875" s="24"/>
      <c r="D875" s="24"/>
      <c r="E875" s="24"/>
      <c r="F875" s="25"/>
      <c r="G875" s="25"/>
      <c r="H875" s="46"/>
      <c r="I875" s="81" t="str">
        <f t="shared" si="298"/>
        <v/>
      </c>
      <c r="J875" s="28" t="str">
        <f t="shared" si="299"/>
        <v/>
      </c>
      <c r="K875" s="29" t="str">
        <f t="shared" si="300"/>
        <v/>
      </c>
      <c r="L875" s="99" t="str">
        <f t="shared" si="301"/>
        <v/>
      </c>
      <c r="M875" s="30" t="str">
        <f t="shared" si="302"/>
        <v/>
      </c>
      <c r="N875" s="31" t="str">
        <f t="shared" si="303"/>
        <v/>
      </c>
      <c r="P875" s="14">
        <f t="shared" si="286"/>
        <v>-154</v>
      </c>
      <c r="Q875" s="14"/>
      <c r="R875" s="56" t="e">
        <f t="shared" si="287"/>
        <v>#N/A</v>
      </c>
      <c r="S875" s="56" t="e">
        <f t="shared" si="288"/>
        <v>#N/A</v>
      </c>
      <c r="T875" s="98" t="e">
        <f t="shared" si="289"/>
        <v>#N/A</v>
      </c>
      <c r="U875" s="11" t="e">
        <f t="shared" si="290"/>
        <v>#N/A</v>
      </c>
      <c r="V875" s="11" t="e">
        <f t="shared" si="291"/>
        <v>#N/A</v>
      </c>
      <c r="W875" s="11" t="e">
        <f t="shared" si="292"/>
        <v>#N/A</v>
      </c>
      <c r="X875" s="11" t="e">
        <f t="shared" si="293"/>
        <v>#N/A</v>
      </c>
      <c r="Y875" s="11" t="e">
        <f t="shared" si="294"/>
        <v>#N/A</v>
      </c>
      <c r="Z875" s="11" t="e">
        <f t="shared" si="295"/>
        <v>#N/A</v>
      </c>
      <c r="AA875" s="56" t="e">
        <f t="shared" si="296"/>
        <v>#N/A</v>
      </c>
      <c r="AB875" s="56" t="e">
        <f t="shared" si="297"/>
        <v>#N/A</v>
      </c>
      <c r="AC875" s="35" t="e">
        <f t="shared" si="304"/>
        <v>#N/A</v>
      </c>
      <c r="AD875" s="35" t="e">
        <f t="shared" si="305"/>
        <v>#N/A</v>
      </c>
      <c r="AE875" s="35" t="e">
        <f t="shared" si="306"/>
        <v>#N/A</v>
      </c>
      <c r="AF875" s="35" t="e">
        <f t="shared" si="307"/>
        <v>#N/A</v>
      </c>
      <c r="AI875" s="10"/>
      <c r="AJ875" s="11"/>
      <c r="AK875" s="10"/>
      <c r="AL875" s="11"/>
      <c r="AM875" s="10"/>
      <c r="AN875" s="10"/>
      <c r="AO875" s="10"/>
      <c r="AP875" s="10"/>
      <c r="AQ875" s="10"/>
      <c r="AS875" s="10"/>
      <c r="AT875" s="11"/>
      <c r="AU875" s="11"/>
      <c r="AV875" s="11"/>
      <c r="AW875" s="11"/>
      <c r="AX875" s="11"/>
      <c r="AY875" s="11"/>
      <c r="AZ875" s="11"/>
      <c r="BA875" s="11"/>
      <c r="BC875" s="10"/>
      <c r="BD875" s="11"/>
      <c r="BE875" s="11"/>
      <c r="BF875" s="11"/>
      <c r="BG875" s="11"/>
      <c r="BH875" s="11"/>
      <c r="BI875" s="11"/>
      <c r="BJ875" s="11"/>
      <c r="BK875" s="11"/>
      <c r="BL875" s="11"/>
      <c r="BM875" s="10"/>
      <c r="BN875" s="11"/>
      <c r="BO875" s="10"/>
      <c r="BP875" s="11"/>
      <c r="BQ875" s="10"/>
      <c r="BR875" s="10"/>
      <c r="BS875" s="10"/>
      <c r="BT875" s="10"/>
      <c r="BU875" s="10"/>
      <c r="BV875" s="6"/>
      <c r="BW875" s="6"/>
      <c r="BX875" s="10"/>
      <c r="BY875" s="11"/>
      <c r="BZ875" s="11"/>
      <c r="CA875" s="11"/>
      <c r="CB875" s="11"/>
      <c r="CC875" s="11"/>
      <c r="CD875" s="11"/>
      <c r="CE875" s="11"/>
      <c r="CF875" s="11"/>
      <c r="CG875" s="6"/>
      <c r="CH875" s="10"/>
      <c r="CI875" s="11"/>
      <c r="CJ875" s="11"/>
      <c r="CK875" s="11"/>
      <c r="CL875" s="11"/>
      <c r="CM875" s="11"/>
      <c r="CN875" s="11"/>
      <c r="CO875" s="11"/>
      <c r="CP875" s="11"/>
    </row>
    <row r="876" spans="1:94" ht="15.75" x14ac:dyDescent="0.25">
      <c r="A876" s="17"/>
      <c r="B876" s="17"/>
      <c r="C876" s="24"/>
      <c r="D876" s="24"/>
      <c r="E876" s="24"/>
      <c r="F876" s="25"/>
      <c r="G876" s="25"/>
      <c r="H876" s="46"/>
      <c r="I876" s="81" t="str">
        <f t="shared" si="298"/>
        <v/>
      </c>
      <c r="J876" s="28" t="str">
        <f t="shared" si="299"/>
        <v/>
      </c>
      <c r="K876" s="29" t="str">
        <f t="shared" si="300"/>
        <v/>
      </c>
      <c r="L876" s="99" t="str">
        <f t="shared" si="301"/>
        <v/>
      </c>
      <c r="M876" s="30" t="str">
        <f t="shared" si="302"/>
        <v/>
      </c>
      <c r="N876" s="31" t="str">
        <f t="shared" si="303"/>
        <v/>
      </c>
      <c r="P876" s="14">
        <f t="shared" si="286"/>
        <v>-154</v>
      </c>
      <c r="Q876" s="14"/>
      <c r="R876" s="56" t="e">
        <f t="shared" si="287"/>
        <v>#N/A</v>
      </c>
      <c r="S876" s="56" t="e">
        <f t="shared" si="288"/>
        <v>#N/A</v>
      </c>
      <c r="T876" s="98" t="e">
        <f t="shared" si="289"/>
        <v>#N/A</v>
      </c>
      <c r="U876" s="11" t="e">
        <f t="shared" si="290"/>
        <v>#N/A</v>
      </c>
      <c r="V876" s="11" t="e">
        <f t="shared" si="291"/>
        <v>#N/A</v>
      </c>
      <c r="W876" s="11" t="e">
        <f t="shared" si="292"/>
        <v>#N/A</v>
      </c>
      <c r="X876" s="11" t="e">
        <f t="shared" si="293"/>
        <v>#N/A</v>
      </c>
      <c r="Y876" s="11" t="e">
        <f t="shared" si="294"/>
        <v>#N/A</v>
      </c>
      <c r="Z876" s="11" t="e">
        <f t="shared" si="295"/>
        <v>#N/A</v>
      </c>
      <c r="AA876" s="56" t="e">
        <f t="shared" si="296"/>
        <v>#N/A</v>
      </c>
      <c r="AB876" s="56" t="e">
        <f t="shared" si="297"/>
        <v>#N/A</v>
      </c>
      <c r="AC876" s="35" t="e">
        <f t="shared" si="304"/>
        <v>#N/A</v>
      </c>
      <c r="AD876" s="35" t="e">
        <f t="shared" si="305"/>
        <v>#N/A</v>
      </c>
      <c r="AE876" s="35" t="e">
        <f t="shared" si="306"/>
        <v>#N/A</v>
      </c>
      <c r="AF876" s="35" t="e">
        <f t="shared" si="307"/>
        <v>#N/A</v>
      </c>
      <c r="AI876" s="10"/>
      <c r="AJ876" s="11"/>
      <c r="AK876" s="10"/>
      <c r="AL876" s="11"/>
      <c r="AM876" s="10"/>
      <c r="AN876" s="10"/>
      <c r="AO876" s="10"/>
      <c r="AP876" s="10"/>
      <c r="AQ876" s="10"/>
      <c r="AS876" s="10"/>
      <c r="AT876" s="11"/>
      <c r="AU876" s="11"/>
      <c r="AV876" s="11"/>
      <c r="AW876" s="11"/>
      <c r="AX876" s="11"/>
      <c r="AY876" s="11"/>
      <c r="AZ876" s="11"/>
      <c r="BA876" s="11"/>
      <c r="BC876" s="10"/>
      <c r="BD876" s="11"/>
      <c r="BE876" s="11"/>
      <c r="BF876" s="11"/>
      <c r="BG876" s="11"/>
      <c r="BH876" s="11"/>
      <c r="BI876" s="11"/>
      <c r="BJ876" s="11"/>
      <c r="BK876" s="11"/>
      <c r="BL876" s="11"/>
      <c r="BM876" s="10"/>
      <c r="BN876" s="11"/>
      <c r="BO876" s="10"/>
      <c r="BP876" s="11"/>
      <c r="BQ876" s="10"/>
      <c r="BR876" s="10"/>
      <c r="BS876" s="10"/>
      <c r="BT876" s="10"/>
      <c r="BU876" s="10"/>
      <c r="BV876" s="6"/>
      <c r="BW876" s="6"/>
      <c r="BX876" s="10"/>
      <c r="BY876" s="11"/>
      <c r="BZ876" s="11"/>
      <c r="CA876" s="11"/>
      <c r="CB876" s="11"/>
      <c r="CC876" s="11"/>
      <c r="CD876" s="11"/>
      <c r="CE876" s="11"/>
      <c r="CF876" s="11"/>
      <c r="CG876" s="6"/>
      <c r="CH876" s="10"/>
      <c r="CI876" s="11"/>
      <c r="CJ876" s="11"/>
      <c r="CK876" s="11"/>
      <c r="CL876" s="11"/>
      <c r="CM876" s="11"/>
      <c r="CN876" s="11"/>
      <c r="CO876" s="11"/>
      <c r="CP876" s="11"/>
    </row>
    <row r="877" spans="1:94" ht="15.75" x14ac:dyDescent="0.25">
      <c r="A877" s="17"/>
      <c r="B877" s="17"/>
      <c r="C877" s="24"/>
      <c r="D877" s="24"/>
      <c r="E877" s="24"/>
      <c r="F877" s="25"/>
      <c r="G877" s="25"/>
      <c r="H877" s="46"/>
      <c r="I877" s="81" t="str">
        <f t="shared" si="298"/>
        <v/>
      </c>
      <c r="J877" s="28" t="str">
        <f t="shared" si="299"/>
        <v/>
      </c>
      <c r="K877" s="29" t="str">
        <f t="shared" si="300"/>
        <v/>
      </c>
      <c r="L877" s="99" t="str">
        <f t="shared" si="301"/>
        <v/>
      </c>
      <c r="M877" s="30" t="str">
        <f t="shared" si="302"/>
        <v/>
      </c>
      <c r="N877" s="31" t="str">
        <f t="shared" si="303"/>
        <v/>
      </c>
      <c r="P877" s="14">
        <f t="shared" si="286"/>
        <v>-154</v>
      </c>
      <c r="Q877" s="14"/>
      <c r="R877" s="56" t="e">
        <f t="shared" si="287"/>
        <v>#N/A</v>
      </c>
      <c r="S877" s="56" t="e">
        <f t="shared" si="288"/>
        <v>#N/A</v>
      </c>
      <c r="T877" s="98" t="e">
        <f t="shared" si="289"/>
        <v>#N/A</v>
      </c>
      <c r="U877" s="11" t="e">
        <f t="shared" si="290"/>
        <v>#N/A</v>
      </c>
      <c r="V877" s="11" t="e">
        <f t="shared" si="291"/>
        <v>#N/A</v>
      </c>
      <c r="W877" s="11" t="e">
        <f t="shared" si="292"/>
        <v>#N/A</v>
      </c>
      <c r="X877" s="11" t="e">
        <f t="shared" si="293"/>
        <v>#N/A</v>
      </c>
      <c r="Y877" s="11" t="e">
        <f t="shared" si="294"/>
        <v>#N/A</v>
      </c>
      <c r="Z877" s="11" t="e">
        <f t="shared" si="295"/>
        <v>#N/A</v>
      </c>
      <c r="AA877" s="56" t="e">
        <f t="shared" si="296"/>
        <v>#N/A</v>
      </c>
      <c r="AB877" s="56" t="e">
        <f t="shared" si="297"/>
        <v>#N/A</v>
      </c>
      <c r="AC877" s="35" t="e">
        <f t="shared" si="304"/>
        <v>#N/A</v>
      </c>
      <c r="AD877" s="35" t="e">
        <f t="shared" si="305"/>
        <v>#N/A</v>
      </c>
      <c r="AE877" s="35" t="e">
        <f t="shared" si="306"/>
        <v>#N/A</v>
      </c>
      <c r="AF877" s="35" t="e">
        <f t="shared" si="307"/>
        <v>#N/A</v>
      </c>
      <c r="AI877" s="10"/>
      <c r="AJ877" s="11"/>
      <c r="AK877" s="10"/>
      <c r="AL877" s="11"/>
      <c r="AM877" s="10"/>
      <c r="AN877" s="10"/>
      <c r="AO877" s="10"/>
      <c r="AP877" s="10"/>
      <c r="AQ877" s="10"/>
      <c r="AS877" s="10"/>
      <c r="AT877" s="11"/>
      <c r="AU877" s="11"/>
      <c r="AV877" s="11"/>
      <c r="AW877" s="11"/>
      <c r="AX877" s="11"/>
      <c r="AY877" s="11"/>
      <c r="AZ877" s="11"/>
      <c r="BA877" s="11"/>
      <c r="BC877" s="10"/>
      <c r="BD877" s="11"/>
      <c r="BE877" s="11"/>
      <c r="BF877" s="11"/>
      <c r="BG877" s="11"/>
      <c r="BH877" s="11"/>
      <c r="BI877" s="11"/>
      <c r="BJ877" s="11"/>
      <c r="BK877" s="11"/>
      <c r="BL877" s="11"/>
      <c r="BM877" s="10"/>
      <c r="BN877" s="11"/>
      <c r="BO877" s="10"/>
      <c r="BP877" s="11"/>
      <c r="BQ877" s="10"/>
      <c r="BR877" s="10"/>
      <c r="BS877" s="10"/>
      <c r="BT877" s="10"/>
      <c r="BU877" s="10"/>
      <c r="BV877" s="6"/>
      <c r="BW877" s="6"/>
      <c r="BX877" s="10"/>
      <c r="BY877" s="11"/>
      <c r="BZ877" s="11"/>
      <c r="CA877" s="11"/>
      <c r="CB877" s="11"/>
      <c r="CC877" s="11"/>
      <c r="CD877" s="11"/>
      <c r="CE877" s="11"/>
      <c r="CF877" s="11"/>
      <c r="CG877" s="6"/>
      <c r="CH877" s="10"/>
      <c r="CI877" s="11"/>
      <c r="CJ877" s="11"/>
      <c r="CK877" s="11"/>
      <c r="CL877" s="11"/>
      <c r="CM877" s="11"/>
      <c r="CN877" s="11"/>
      <c r="CO877" s="11"/>
      <c r="CP877" s="11"/>
    </row>
    <row r="878" spans="1:94" ht="15.75" x14ac:dyDescent="0.25">
      <c r="A878" s="17"/>
      <c r="B878" s="17"/>
      <c r="C878" s="24"/>
      <c r="D878" s="24"/>
      <c r="E878" s="24"/>
      <c r="F878" s="25"/>
      <c r="G878" s="25"/>
      <c r="H878" s="46"/>
      <c r="I878" s="81" t="str">
        <f t="shared" si="298"/>
        <v/>
      </c>
      <c r="J878" s="28" t="str">
        <f t="shared" si="299"/>
        <v/>
      </c>
      <c r="K878" s="29" t="str">
        <f t="shared" si="300"/>
        <v/>
      </c>
      <c r="L878" s="99" t="str">
        <f t="shared" si="301"/>
        <v/>
      </c>
      <c r="M878" s="30" t="str">
        <f t="shared" si="302"/>
        <v/>
      </c>
      <c r="N878" s="31" t="str">
        <f t="shared" si="303"/>
        <v/>
      </c>
      <c r="P878" s="14">
        <f t="shared" si="286"/>
        <v>-154</v>
      </c>
      <c r="Q878" s="14"/>
      <c r="R878" s="56" t="e">
        <f t="shared" si="287"/>
        <v>#N/A</v>
      </c>
      <c r="S878" s="56" t="e">
        <f t="shared" si="288"/>
        <v>#N/A</v>
      </c>
      <c r="T878" s="98" t="e">
        <f t="shared" si="289"/>
        <v>#N/A</v>
      </c>
      <c r="U878" s="11" t="e">
        <f t="shared" si="290"/>
        <v>#N/A</v>
      </c>
      <c r="V878" s="11" t="e">
        <f t="shared" si="291"/>
        <v>#N/A</v>
      </c>
      <c r="W878" s="11" t="e">
        <f t="shared" si="292"/>
        <v>#N/A</v>
      </c>
      <c r="X878" s="11" t="e">
        <f t="shared" si="293"/>
        <v>#N/A</v>
      </c>
      <c r="Y878" s="11" t="e">
        <f t="shared" si="294"/>
        <v>#N/A</v>
      </c>
      <c r="Z878" s="11" t="e">
        <f t="shared" si="295"/>
        <v>#N/A</v>
      </c>
      <c r="AA878" s="56" t="e">
        <f t="shared" si="296"/>
        <v>#N/A</v>
      </c>
      <c r="AB878" s="56" t="e">
        <f t="shared" si="297"/>
        <v>#N/A</v>
      </c>
      <c r="AC878" s="35" t="e">
        <f t="shared" si="304"/>
        <v>#N/A</v>
      </c>
      <c r="AD878" s="35" t="e">
        <f t="shared" si="305"/>
        <v>#N/A</v>
      </c>
      <c r="AE878" s="35" t="e">
        <f t="shared" si="306"/>
        <v>#N/A</v>
      </c>
      <c r="AF878" s="35" t="e">
        <f t="shared" si="307"/>
        <v>#N/A</v>
      </c>
      <c r="AI878" s="10"/>
      <c r="AJ878" s="11"/>
      <c r="AK878" s="10"/>
      <c r="AL878" s="11"/>
      <c r="AM878" s="10"/>
      <c r="AN878" s="10"/>
      <c r="AO878" s="10"/>
      <c r="AP878" s="10"/>
      <c r="AQ878" s="10"/>
      <c r="AS878" s="10"/>
      <c r="AT878" s="11"/>
      <c r="AU878" s="11"/>
      <c r="AV878" s="11"/>
      <c r="AW878" s="11"/>
      <c r="AX878" s="11"/>
      <c r="AY878" s="11"/>
      <c r="AZ878" s="11"/>
      <c r="BA878" s="11"/>
      <c r="BC878" s="10"/>
      <c r="BD878" s="11"/>
      <c r="BE878" s="11"/>
      <c r="BF878" s="11"/>
      <c r="BG878" s="11"/>
      <c r="BH878" s="11"/>
      <c r="BI878" s="11"/>
      <c r="BJ878" s="11"/>
      <c r="BK878" s="11"/>
      <c r="BL878" s="11"/>
      <c r="BM878" s="10"/>
      <c r="BN878" s="11"/>
      <c r="BO878" s="10"/>
      <c r="BP878" s="11"/>
      <c r="BQ878" s="10"/>
      <c r="BR878" s="10"/>
      <c r="BS878" s="10"/>
      <c r="BT878" s="10"/>
      <c r="BU878" s="10"/>
      <c r="BV878" s="6"/>
      <c r="BW878" s="6"/>
      <c r="BX878" s="10"/>
      <c r="BY878" s="11"/>
      <c r="BZ878" s="11"/>
      <c r="CA878" s="11"/>
      <c r="CB878" s="11"/>
      <c r="CC878" s="11"/>
      <c r="CD878" s="11"/>
      <c r="CE878" s="11"/>
      <c r="CF878" s="11"/>
      <c r="CG878" s="6"/>
      <c r="CH878" s="10"/>
      <c r="CI878" s="11"/>
      <c r="CJ878" s="11"/>
      <c r="CK878" s="11"/>
      <c r="CL878" s="11"/>
      <c r="CM878" s="11"/>
      <c r="CN878" s="11"/>
      <c r="CO878" s="11"/>
      <c r="CP878" s="11"/>
    </row>
    <row r="879" spans="1:94" ht="15.75" x14ac:dyDescent="0.25">
      <c r="A879" s="17"/>
      <c r="B879" s="17"/>
      <c r="C879" s="24"/>
      <c r="D879" s="24"/>
      <c r="E879" s="24"/>
      <c r="F879" s="25"/>
      <c r="G879" s="25"/>
      <c r="H879" s="46"/>
      <c r="I879" s="81" t="str">
        <f t="shared" si="298"/>
        <v/>
      </c>
      <c r="J879" s="28" t="str">
        <f t="shared" si="299"/>
        <v/>
      </c>
      <c r="K879" s="29" t="str">
        <f t="shared" si="300"/>
        <v/>
      </c>
      <c r="L879" s="99" t="str">
        <f t="shared" si="301"/>
        <v/>
      </c>
      <c r="M879" s="30" t="str">
        <f t="shared" si="302"/>
        <v/>
      </c>
      <c r="N879" s="31" t="str">
        <f t="shared" si="303"/>
        <v/>
      </c>
      <c r="P879" s="14">
        <f t="shared" si="286"/>
        <v>-154</v>
      </c>
      <c r="Q879" s="14"/>
      <c r="R879" s="56" t="e">
        <f t="shared" si="287"/>
        <v>#N/A</v>
      </c>
      <c r="S879" s="56" t="e">
        <f t="shared" si="288"/>
        <v>#N/A</v>
      </c>
      <c r="T879" s="98" t="e">
        <f t="shared" si="289"/>
        <v>#N/A</v>
      </c>
      <c r="U879" s="11" t="e">
        <f t="shared" si="290"/>
        <v>#N/A</v>
      </c>
      <c r="V879" s="11" t="e">
        <f t="shared" si="291"/>
        <v>#N/A</v>
      </c>
      <c r="W879" s="11" t="e">
        <f t="shared" si="292"/>
        <v>#N/A</v>
      </c>
      <c r="X879" s="11" t="e">
        <f t="shared" si="293"/>
        <v>#N/A</v>
      </c>
      <c r="Y879" s="11" t="e">
        <f t="shared" si="294"/>
        <v>#N/A</v>
      </c>
      <c r="Z879" s="11" t="e">
        <f t="shared" si="295"/>
        <v>#N/A</v>
      </c>
      <c r="AA879" s="56" t="e">
        <f t="shared" si="296"/>
        <v>#N/A</v>
      </c>
      <c r="AB879" s="56" t="e">
        <f t="shared" si="297"/>
        <v>#N/A</v>
      </c>
      <c r="AC879" s="35" t="e">
        <f t="shared" si="304"/>
        <v>#N/A</v>
      </c>
      <c r="AD879" s="35" t="e">
        <f t="shared" si="305"/>
        <v>#N/A</v>
      </c>
      <c r="AE879" s="35" t="e">
        <f t="shared" si="306"/>
        <v>#N/A</v>
      </c>
      <c r="AF879" s="35" t="e">
        <f t="shared" si="307"/>
        <v>#N/A</v>
      </c>
      <c r="AI879" s="10"/>
      <c r="AJ879" s="11"/>
      <c r="AK879" s="10"/>
      <c r="AL879" s="11"/>
      <c r="AM879" s="10"/>
      <c r="AN879" s="10"/>
      <c r="AO879" s="10"/>
      <c r="AP879" s="10"/>
      <c r="AQ879" s="10"/>
      <c r="AS879" s="10"/>
      <c r="AT879" s="11"/>
      <c r="AU879" s="11"/>
      <c r="AV879" s="11"/>
      <c r="AW879" s="11"/>
      <c r="AX879" s="11"/>
      <c r="AY879" s="11"/>
      <c r="AZ879" s="11"/>
      <c r="BA879" s="11"/>
      <c r="BC879" s="10"/>
      <c r="BD879" s="11"/>
      <c r="BE879" s="11"/>
      <c r="BF879" s="11"/>
      <c r="BG879" s="11"/>
      <c r="BH879" s="11"/>
      <c r="BI879" s="11"/>
      <c r="BJ879" s="11"/>
      <c r="BK879" s="11"/>
      <c r="BL879" s="11"/>
      <c r="BM879" s="10"/>
      <c r="BN879" s="11"/>
      <c r="BO879" s="10"/>
      <c r="BP879" s="11"/>
      <c r="BQ879" s="10"/>
      <c r="BR879" s="10"/>
      <c r="BS879" s="10"/>
      <c r="BT879" s="10"/>
      <c r="BU879" s="10"/>
      <c r="BV879" s="6"/>
      <c r="BW879" s="6"/>
      <c r="BX879" s="10"/>
      <c r="BY879" s="11"/>
      <c r="BZ879" s="11"/>
      <c r="CA879" s="11"/>
      <c r="CB879" s="11"/>
      <c r="CC879" s="11"/>
      <c r="CD879" s="11"/>
      <c r="CE879" s="11"/>
      <c r="CF879" s="11"/>
      <c r="CG879" s="6"/>
      <c r="CH879" s="10"/>
      <c r="CI879" s="11"/>
      <c r="CJ879" s="11"/>
      <c r="CK879" s="11"/>
      <c r="CL879" s="11"/>
      <c r="CM879" s="11"/>
      <c r="CN879" s="11"/>
      <c r="CO879" s="11"/>
      <c r="CP879" s="11"/>
    </row>
    <row r="880" spans="1:94" ht="15.75" x14ac:dyDescent="0.25">
      <c r="A880" s="17"/>
      <c r="B880" s="17"/>
      <c r="C880" s="24"/>
      <c r="D880" s="24"/>
      <c r="E880" s="24"/>
      <c r="F880" s="25"/>
      <c r="G880" s="25"/>
      <c r="H880" s="46"/>
      <c r="I880" s="81" t="str">
        <f t="shared" si="298"/>
        <v/>
      </c>
      <c r="J880" s="28" t="str">
        <f t="shared" si="299"/>
        <v/>
      </c>
      <c r="K880" s="29" t="str">
        <f t="shared" si="300"/>
        <v/>
      </c>
      <c r="L880" s="99" t="str">
        <f t="shared" si="301"/>
        <v/>
      </c>
      <c r="M880" s="30" t="str">
        <f t="shared" si="302"/>
        <v/>
      </c>
      <c r="N880" s="31" t="str">
        <f t="shared" si="303"/>
        <v/>
      </c>
      <c r="P880" s="14">
        <f t="shared" si="286"/>
        <v>-154</v>
      </c>
      <c r="Q880" s="14"/>
      <c r="R880" s="56" t="e">
        <f t="shared" si="287"/>
        <v>#N/A</v>
      </c>
      <c r="S880" s="56" t="e">
        <f t="shared" si="288"/>
        <v>#N/A</v>
      </c>
      <c r="T880" s="98" t="e">
        <f t="shared" si="289"/>
        <v>#N/A</v>
      </c>
      <c r="U880" s="11" t="e">
        <f t="shared" si="290"/>
        <v>#N/A</v>
      </c>
      <c r="V880" s="11" t="e">
        <f t="shared" si="291"/>
        <v>#N/A</v>
      </c>
      <c r="W880" s="11" t="e">
        <f t="shared" si="292"/>
        <v>#N/A</v>
      </c>
      <c r="X880" s="11" t="e">
        <f t="shared" si="293"/>
        <v>#N/A</v>
      </c>
      <c r="Y880" s="11" t="e">
        <f t="shared" si="294"/>
        <v>#N/A</v>
      </c>
      <c r="Z880" s="11" t="e">
        <f t="shared" si="295"/>
        <v>#N/A</v>
      </c>
      <c r="AA880" s="56" t="e">
        <f t="shared" si="296"/>
        <v>#N/A</v>
      </c>
      <c r="AB880" s="56" t="e">
        <f t="shared" si="297"/>
        <v>#N/A</v>
      </c>
      <c r="AC880" s="35" t="e">
        <f t="shared" si="304"/>
        <v>#N/A</v>
      </c>
      <c r="AD880" s="35" t="e">
        <f t="shared" si="305"/>
        <v>#N/A</v>
      </c>
      <c r="AE880" s="35" t="e">
        <f t="shared" si="306"/>
        <v>#N/A</v>
      </c>
      <c r="AF880" s="35" t="e">
        <f t="shared" si="307"/>
        <v>#N/A</v>
      </c>
      <c r="AI880" s="10"/>
      <c r="AJ880" s="11"/>
      <c r="AK880" s="10"/>
      <c r="AL880" s="11"/>
      <c r="AM880" s="10"/>
      <c r="AN880" s="10"/>
      <c r="AO880" s="10"/>
      <c r="AP880" s="10"/>
      <c r="AQ880" s="10"/>
      <c r="AS880" s="10"/>
      <c r="AT880" s="11"/>
      <c r="AU880" s="11"/>
      <c r="AV880" s="11"/>
      <c r="AW880" s="11"/>
      <c r="AX880" s="11"/>
      <c r="AY880" s="11"/>
      <c r="AZ880" s="11"/>
      <c r="BA880" s="11"/>
      <c r="BC880" s="10"/>
      <c r="BD880" s="11"/>
      <c r="BE880" s="11"/>
      <c r="BF880" s="11"/>
      <c r="BG880" s="11"/>
      <c r="BH880" s="11"/>
      <c r="BI880" s="11"/>
      <c r="BJ880" s="11"/>
      <c r="BK880" s="11"/>
      <c r="BL880" s="11"/>
      <c r="BM880" s="10"/>
      <c r="BN880" s="11"/>
      <c r="BO880" s="10"/>
      <c r="BP880" s="11"/>
      <c r="BQ880" s="10"/>
      <c r="BR880" s="10"/>
      <c r="BS880" s="10"/>
      <c r="BT880" s="10"/>
      <c r="BU880" s="10"/>
      <c r="BV880" s="6"/>
      <c r="BW880" s="6"/>
      <c r="BX880" s="10"/>
      <c r="BY880" s="11"/>
      <c r="BZ880" s="11"/>
      <c r="CA880" s="11"/>
      <c r="CB880" s="11"/>
      <c r="CC880" s="11"/>
      <c r="CD880" s="11"/>
      <c r="CE880" s="11"/>
      <c r="CF880" s="11"/>
      <c r="CG880" s="6"/>
      <c r="CH880" s="10"/>
      <c r="CI880" s="11"/>
      <c r="CJ880" s="11"/>
      <c r="CK880" s="11"/>
      <c r="CL880" s="11"/>
      <c r="CM880" s="11"/>
      <c r="CN880" s="11"/>
      <c r="CO880" s="11"/>
      <c r="CP880" s="11"/>
    </row>
    <row r="881" spans="1:94" ht="15.75" x14ac:dyDescent="0.25">
      <c r="A881" s="17"/>
      <c r="B881" s="17"/>
      <c r="C881" s="24"/>
      <c r="D881" s="24"/>
      <c r="E881" s="24"/>
      <c r="F881" s="25"/>
      <c r="G881" s="25"/>
      <c r="H881" s="46"/>
      <c r="I881" s="81" t="str">
        <f t="shared" si="298"/>
        <v/>
      </c>
      <c r="J881" s="28" t="str">
        <f t="shared" si="299"/>
        <v/>
      </c>
      <c r="K881" s="29" t="str">
        <f t="shared" si="300"/>
        <v/>
      </c>
      <c r="L881" s="99" t="str">
        <f t="shared" si="301"/>
        <v/>
      </c>
      <c r="M881" s="30" t="str">
        <f t="shared" si="302"/>
        <v/>
      </c>
      <c r="N881" s="31" t="str">
        <f t="shared" si="303"/>
        <v/>
      </c>
      <c r="P881" s="14">
        <f t="shared" si="286"/>
        <v>-154</v>
      </c>
      <c r="Q881" s="14"/>
      <c r="R881" s="56" t="e">
        <f t="shared" si="287"/>
        <v>#N/A</v>
      </c>
      <c r="S881" s="56" t="e">
        <f t="shared" si="288"/>
        <v>#N/A</v>
      </c>
      <c r="T881" s="98" t="e">
        <f t="shared" si="289"/>
        <v>#N/A</v>
      </c>
      <c r="U881" s="11" t="e">
        <f t="shared" si="290"/>
        <v>#N/A</v>
      </c>
      <c r="V881" s="11" t="e">
        <f t="shared" si="291"/>
        <v>#N/A</v>
      </c>
      <c r="W881" s="11" t="e">
        <f t="shared" si="292"/>
        <v>#N/A</v>
      </c>
      <c r="X881" s="11" t="e">
        <f t="shared" si="293"/>
        <v>#N/A</v>
      </c>
      <c r="Y881" s="11" t="e">
        <f t="shared" si="294"/>
        <v>#N/A</v>
      </c>
      <c r="Z881" s="11" t="e">
        <f t="shared" si="295"/>
        <v>#N/A</v>
      </c>
      <c r="AA881" s="56" t="e">
        <f t="shared" si="296"/>
        <v>#N/A</v>
      </c>
      <c r="AB881" s="56" t="e">
        <f t="shared" si="297"/>
        <v>#N/A</v>
      </c>
      <c r="AC881" s="35" t="e">
        <f t="shared" si="304"/>
        <v>#N/A</v>
      </c>
      <c r="AD881" s="35" t="e">
        <f t="shared" si="305"/>
        <v>#N/A</v>
      </c>
      <c r="AE881" s="35" t="e">
        <f t="shared" si="306"/>
        <v>#N/A</v>
      </c>
      <c r="AF881" s="35" t="e">
        <f t="shared" si="307"/>
        <v>#N/A</v>
      </c>
      <c r="AI881" s="10"/>
      <c r="AJ881" s="11"/>
      <c r="AK881" s="10"/>
      <c r="AL881" s="11"/>
      <c r="AM881" s="10"/>
      <c r="AN881" s="10"/>
      <c r="AO881" s="10"/>
      <c r="AP881" s="10"/>
      <c r="AQ881" s="10"/>
      <c r="AS881" s="10"/>
      <c r="AT881" s="11"/>
      <c r="AU881" s="11"/>
      <c r="AV881" s="11"/>
      <c r="AW881" s="11"/>
      <c r="AX881" s="11"/>
      <c r="AY881" s="11"/>
      <c r="AZ881" s="11"/>
      <c r="BA881" s="11"/>
      <c r="BC881" s="10"/>
      <c r="BD881" s="11"/>
      <c r="BE881" s="11"/>
      <c r="BF881" s="11"/>
      <c r="BG881" s="11"/>
      <c r="BH881" s="11"/>
      <c r="BI881" s="11"/>
      <c r="BJ881" s="11"/>
      <c r="BK881" s="11"/>
      <c r="BL881" s="11"/>
      <c r="BM881" s="10"/>
      <c r="BN881" s="11"/>
      <c r="BO881" s="10"/>
      <c r="BP881" s="11"/>
      <c r="BQ881" s="10"/>
      <c r="BR881" s="10"/>
      <c r="BS881" s="10"/>
      <c r="BT881" s="10"/>
      <c r="BU881" s="10"/>
      <c r="BV881" s="6"/>
      <c r="BW881" s="6"/>
      <c r="BX881" s="10"/>
      <c r="BY881" s="11"/>
      <c r="BZ881" s="11"/>
      <c r="CA881" s="11"/>
      <c r="CB881" s="11"/>
      <c r="CC881" s="11"/>
      <c r="CD881" s="11"/>
      <c r="CE881" s="11"/>
      <c r="CF881" s="11"/>
      <c r="CG881" s="6"/>
      <c r="CH881" s="10"/>
      <c r="CI881" s="11"/>
      <c r="CJ881" s="11"/>
      <c r="CK881" s="11"/>
      <c r="CL881" s="11"/>
      <c r="CM881" s="11"/>
      <c r="CN881" s="11"/>
      <c r="CO881" s="11"/>
      <c r="CP881" s="11"/>
    </row>
    <row r="882" spans="1:94" ht="15.75" x14ac:dyDescent="0.25">
      <c r="A882" s="17"/>
      <c r="B882" s="17"/>
      <c r="C882" s="24"/>
      <c r="D882" s="24"/>
      <c r="E882" s="24"/>
      <c r="F882" s="25"/>
      <c r="G882" s="25"/>
      <c r="H882" s="46"/>
      <c r="I882" s="81" t="str">
        <f t="shared" si="298"/>
        <v/>
      </c>
      <c r="J882" s="28" t="str">
        <f t="shared" si="299"/>
        <v/>
      </c>
      <c r="K882" s="29" t="str">
        <f t="shared" si="300"/>
        <v/>
      </c>
      <c r="L882" s="99" t="str">
        <f t="shared" si="301"/>
        <v/>
      </c>
      <c r="M882" s="30" t="str">
        <f t="shared" si="302"/>
        <v/>
      </c>
      <c r="N882" s="31" t="str">
        <f t="shared" si="303"/>
        <v/>
      </c>
      <c r="P882" s="14">
        <f t="shared" si="286"/>
        <v>-154</v>
      </c>
      <c r="Q882" s="14"/>
      <c r="R882" s="56" t="e">
        <f t="shared" si="287"/>
        <v>#N/A</v>
      </c>
      <c r="S882" s="56" t="e">
        <f t="shared" si="288"/>
        <v>#N/A</v>
      </c>
      <c r="T882" s="98" t="e">
        <f t="shared" si="289"/>
        <v>#N/A</v>
      </c>
      <c r="U882" s="11" t="e">
        <f t="shared" si="290"/>
        <v>#N/A</v>
      </c>
      <c r="V882" s="11" t="e">
        <f t="shared" si="291"/>
        <v>#N/A</v>
      </c>
      <c r="W882" s="11" t="e">
        <f t="shared" si="292"/>
        <v>#N/A</v>
      </c>
      <c r="X882" s="11" t="e">
        <f t="shared" si="293"/>
        <v>#N/A</v>
      </c>
      <c r="Y882" s="11" t="e">
        <f t="shared" si="294"/>
        <v>#N/A</v>
      </c>
      <c r="Z882" s="11" t="e">
        <f t="shared" si="295"/>
        <v>#N/A</v>
      </c>
      <c r="AA882" s="56" t="e">
        <f t="shared" si="296"/>
        <v>#N/A</v>
      </c>
      <c r="AB882" s="56" t="e">
        <f t="shared" si="297"/>
        <v>#N/A</v>
      </c>
      <c r="AC882" s="35" t="e">
        <f t="shared" si="304"/>
        <v>#N/A</v>
      </c>
      <c r="AD882" s="35" t="e">
        <f t="shared" si="305"/>
        <v>#N/A</v>
      </c>
      <c r="AE882" s="35" t="e">
        <f t="shared" si="306"/>
        <v>#N/A</v>
      </c>
      <c r="AF882" s="35" t="e">
        <f t="shared" si="307"/>
        <v>#N/A</v>
      </c>
      <c r="AI882" s="10"/>
      <c r="AJ882" s="11"/>
      <c r="AK882" s="10"/>
      <c r="AL882" s="11"/>
      <c r="AM882" s="10"/>
      <c r="AN882" s="10"/>
      <c r="AO882" s="10"/>
      <c r="AP882" s="10"/>
      <c r="AQ882" s="10"/>
      <c r="AS882" s="10"/>
      <c r="AT882" s="11"/>
      <c r="AU882" s="11"/>
      <c r="AV882" s="11"/>
      <c r="AW882" s="11"/>
      <c r="AX882" s="11"/>
      <c r="AY882" s="11"/>
      <c r="AZ882" s="11"/>
      <c r="BA882" s="11"/>
      <c r="BC882" s="10"/>
      <c r="BD882" s="11"/>
      <c r="BE882" s="11"/>
      <c r="BF882" s="11"/>
      <c r="BG882" s="11"/>
      <c r="BH882" s="11"/>
      <c r="BI882" s="11"/>
      <c r="BJ882" s="11"/>
      <c r="BK882" s="11"/>
      <c r="BL882" s="11"/>
      <c r="BM882" s="10"/>
      <c r="BN882" s="11"/>
      <c r="BO882" s="10"/>
      <c r="BP882" s="11"/>
      <c r="BQ882" s="10"/>
      <c r="BR882" s="10"/>
      <c r="BS882" s="10"/>
      <c r="BT882" s="10"/>
      <c r="BU882" s="10"/>
      <c r="BV882" s="6"/>
      <c r="BW882" s="6"/>
      <c r="BX882" s="10"/>
      <c r="BY882" s="11"/>
      <c r="BZ882" s="11"/>
      <c r="CA882" s="11"/>
      <c r="CB882" s="11"/>
      <c r="CC882" s="11"/>
      <c r="CD882" s="11"/>
      <c r="CE882" s="11"/>
      <c r="CF882" s="11"/>
      <c r="CG882" s="6"/>
      <c r="CH882" s="10"/>
      <c r="CI882" s="11"/>
      <c r="CJ882" s="11"/>
      <c r="CK882" s="11"/>
      <c r="CL882" s="11"/>
      <c r="CM882" s="11"/>
      <c r="CN882" s="11"/>
      <c r="CO882" s="11"/>
      <c r="CP882" s="11"/>
    </row>
    <row r="883" spans="1:94" ht="15.75" x14ac:dyDescent="0.25">
      <c r="A883" s="17"/>
      <c r="B883" s="17"/>
      <c r="C883" s="24"/>
      <c r="D883" s="24"/>
      <c r="E883" s="24"/>
      <c r="F883" s="25"/>
      <c r="G883" s="25"/>
      <c r="H883" s="46"/>
      <c r="I883" s="81" t="str">
        <f t="shared" si="298"/>
        <v/>
      </c>
      <c r="J883" s="28" t="str">
        <f t="shared" si="299"/>
        <v/>
      </c>
      <c r="K883" s="29" t="str">
        <f t="shared" si="300"/>
        <v/>
      </c>
      <c r="L883" s="99" t="str">
        <f t="shared" si="301"/>
        <v/>
      </c>
      <c r="M883" s="30" t="str">
        <f t="shared" si="302"/>
        <v/>
      </c>
      <c r="N883" s="31" t="str">
        <f t="shared" si="303"/>
        <v/>
      </c>
      <c r="P883" s="14">
        <f t="shared" si="286"/>
        <v>-154</v>
      </c>
      <c r="Q883" s="14"/>
      <c r="R883" s="56" t="e">
        <f t="shared" si="287"/>
        <v>#N/A</v>
      </c>
      <c r="S883" s="56" t="e">
        <f t="shared" si="288"/>
        <v>#N/A</v>
      </c>
      <c r="T883" s="98" t="e">
        <f t="shared" si="289"/>
        <v>#N/A</v>
      </c>
      <c r="U883" s="11" t="e">
        <f t="shared" si="290"/>
        <v>#N/A</v>
      </c>
      <c r="V883" s="11" t="e">
        <f t="shared" si="291"/>
        <v>#N/A</v>
      </c>
      <c r="W883" s="11" t="e">
        <f t="shared" si="292"/>
        <v>#N/A</v>
      </c>
      <c r="X883" s="11" t="e">
        <f t="shared" si="293"/>
        <v>#N/A</v>
      </c>
      <c r="Y883" s="11" t="e">
        <f t="shared" si="294"/>
        <v>#N/A</v>
      </c>
      <c r="Z883" s="11" t="e">
        <f t="shared" si="295"/>
        <v>#N/A</v>
      </c>
      <c r="AA883" s="56" t="e">
        <f t="shared" si="296"/>
        <v>#N/A</v>
      </c>
      <c r="AB883" s="56" t="e">
        <f t="shared" si="297"/>
        <v>#N/A</v>
      </c>
      <c r="AC883" s="35" t="e">
        <f t="shared" si="304"/>
        <v>#N/A</v>
      </c>
      <c r="AD883" s="35" t="e">
        <f t="shared" si="305"/>
        <v>#N/A</v>
      </c>
      <c r="AE883" s="35" t="e">
        <f t="shared" si="306"/>
        <v>#N/A</v>
      </c>
      <c r="AF883" s="35" t="e">
        <f t="shared" si="307"/>
        <v>#N/A</v>
      </c>
      <c r="AI883" s="10"/>
      <c r="AJ883" s="11"/>
      <c r="AK883" s="10"/>
      <c r="AL883" s="11"/>
      <c r="AM883" s="10"/>
      <c r="AN883" s="10"/>
      <c r="AO883" s="10"/>
      <c r="AP883" s="10"/>
      <c r="AQ883" s="10"/>
      <c r="AS883" s="10"/>
      <c r="AT883" s="11"/>
      <c r="AU883" s="11"/>
      <c r="AV883" s="11"/>
      <c r="AW883" s="11"/>
      <c r="AX883" s="11"/>
      <c r="AY883" s="11"/>
      <c r="AZ883" s="11"/>
      <c r="BA883" s="11"/>
      <c r="BC883" s="10"/>
      <c r="BD883" s="11"/>
      <c r="BE883" s="11"/>
      <c r="BF883" s="11"/>
      <c r="BG883" s="11"/>
      <c r="BH883" s="11"/>
      <c r="BI883" s="11"/>
      <c r="BJ883" s="11"/>
      <c r="BK883" s="11"/>
      <c r="BL883" s="11"/>
      <c r="BM883" s="10"/>
      <c r="BN883" s="11"/>
      <c r="BO883" s="10"/>
      <c r="BP883" s="11"/>
      <c r="BQ883" s="10"/>
      <c r="BR883" s="10"/>
      <c r="BS883" s="10"/>
      <c r="BT883" s="10"/>
      <c r="BU883" s="10"/>
      <c r="BV883" s="6"/>
      <c r="BW883" s="6"/>
      <c r="BX883" s="10"/>
      <c r="BY883" s="11"/>
      <c r="BZ883" s="11"/>
      <c r="CA883" s="11"/>
      <c r="CB883" s="11"/>
      <c r="CC883" s="11"/>
      <c r="CD883" s="11"/>
      <c r="CE883" s="11"/>
      <c r="CF883" s="11"/>
      <c r="CG883" s="6"/>
      <c r="CH883" s="10"/>
      <c r="CI883" s="11"/>
      <c r="CJ883" s="11"/>
      <c r="CK883" s="11"/>
      <c r="CL883" s="11"/>
      <c r="CM883" s="11"/>
      <c r="CN883" s="11"/>
      <c r="CO883" s="11"/>
      <c r="CP883" s="11"/>
    </row>
    <row r="884" spans="1:94" ht="15.75" x14ac:dyDescent="0.25">
      <c r="A884" s="17"/>
      <c r="B884" s="17"/>
      <c r="C884" s="24"/>
      <c r="D884" s="24"/>
      <c r="E884" s="24"/>
      <c r="F884" s="25"/>
      <c r="G884" s="25"/>
      <c r="H884" s="46"/>
      <c r="I884" s="81" t="str">
        <f t="shared" si="298"/>
        <v/>
      </c>
      <c r="J884" s="28" t="str">
        <f t="shared" si="299"/>
        <v/>
      </c>
      <c r="K884" s="29" t="str">
        <f t="shared" si="300"/>
        <v/>
      </c>
      <c r="L884" s="99" t="str">
        <f t="shared" si="301"/>
        <v/>
      </c>
      <c r="M884" s="30" t="str">
        <f t="shared" si="302"/>
        <v/>
      </c>
      <c r="N884" s="31" t="str">
        <f t="shared" si="303"/>
        <v/>
      </c>
      <c r="P884" s="14">
        <f t="shared" si="286"/>
        <v>-154</v>
      </c>
      <c r="Q884" s="14"/>
      <c r="R884" s="56" t="e">
        <f t="shared" si="287"/>
        <v>#N/A</v>
      </c>
      <c r="S884" s="56" t="e">
        <f t="shared" si="288"/>
        <v>#N/A</v>
      </c>
      <c r="T884" s="98" t="e">
        <f t="shared" si="289"/>
        <v>#N/A</v>
      </c>
      <c r="U884" s="11" t="e">
        <f t="shared" si="290"/>
        <v>#N/A</v>
      </c>
      <c r="V884" s="11" t="e">
        <f t="shared" si="291"/>
        <v>#N/A</v>
      </c>
      <c r="W884" s="11" t="e">
        <f t="shared" si="292"/>
        <v>#N/A</v>
      </c>
      <c r="X884" s="11" t="e">
        <f t="shared" si="293"/>
        <v>#N/A</v>
      </c>
      <c r="Y884" s="11" t="e">
        <f t="shared" si="294"/>
        <v>#N/A</v>
      </c>
      <c r="Z884" s="11" t="e">
        <f t="shared" si="295"/>
        <v>#N/A</v>
      </c>
      <c r="AA884" s="56" t="e">
        <f t="shared" si="296"/>
        <v>#N/A</v>
      </c>
      <c r="AB884" s="56" t="e">
        <f t="shared" si="297"/>
        <v>#N/A</v>
      </c>
      <c r="AC884" s="35" t="e">
        <f t="shared" si="304"/>
        <v>#N/A</v>
      </c>
      <c r="AD884" s="35" t="e">
        <f t="shared" si="305"/>
        <v>#N/A</v>
      </c>
      <c r="AE884" s="35" t="e">
        <f t="shared" si="306"/>
        <v>#N/A</v>
      </c>
      <c r="AF884" s="35" t="e">
        <f t="shared" si="307"/>
        <v>#N/A</v>
      </c>
      <c r="AI884" s="10"/>
      <c r="AJ884" s="11"/>
      <c r="AK884" s="10"/>
      <c r="AL884" s="11"/>
      <c r="AM884" s="10"/>
      <c r="AN884" s="10"/>
      <c r="AO884" s="10"/>
      <c r="AP884" s="10"/>
      <c r="AQ884" s="10"/>
      <c r="AS884" s="10"/>
      <c r="AT884" s="11"/>
      <c r="AU884" s="11"/>
      <c r="AV884" s="11"/>
      <c r="AW884" s="11"/>
      <c r="AX884" s="11"/>
      <c r="AY884" s="11"/>
      <c r="AZ884" s="11"/>
      <c r="BA884" s="11"/>
      <c r="BC884" s="10"/>
      <c r="BD884" s="11"/>
      <c r="BE884" s="11"/>
      <c r="BF884" s="11"/>
      <c r="BG884" s="11"/>
      <c r="BH884" s="11"/>
      <c r="BI884" s="11"/>
      <c r="BJ884" s="11"/>
      <c r="BK884" s="11"/>
      <c r="BL884" s="11"/>
      <c r="BM884" s="10"/>
      <c r="BN884" s="11"/>
      <c r="BO884" s="10"/>
      <c r="BP884" s="11"/>
      <c r="BQ884" s="10"/>
      <c r="BR884" s="10"/>
      <c r="BS884" s="10"/>
      <c r="BT884" s="10"/>
      <c r="BU884" s="10"/>
      <c r="BV884" s="6"/>
      <c r="BW884" s="6"/>
      <c r="BX884" s="10"/>
      <c r="BY884" s="11"/>
      <c r="BZ884" s="11"/>
      <c r="CA884" s="11"/>
      <c r="CB884" s="11"/>
      <c r="CC884" s="11"/>
      <c r="CD884" s="11"/>
      <c r="CE884" s="11"/>
      <c r="CF884" s="11"/>
      <c r="CG884" s="6"/>
      <c r="CH884" s="10"/>
      <c r="CI884" s="11"/>
      <c r="CJ884" s="11"/>
      <c r="CK884" s="11"/>
      <c r="CL884" s="11"/>
      <c r="CM884" s="11"/>
      <c r="CN884" s="11"/>
      <c r="CO884" s="11"/>
      <c r="CP884" s="11"/>
    </row>
    <row r="885" spans="1:94" ht="15.75" x14ac:dyDescent="0.25">
      <c r="A885" s="17"/>
      <c r="B885" s="17"/>
      <c r="C885" s="24"/>
      <c r="D885" s="24"/>
      <c r="E885" s="24"/>
      <c r="F885" s="25"/>
      <c r="G885" s="25"/>
      <c r="H885" s="46"/>
      <c r="I885" s="81" t="str">
        <f t="shared" si="298"/>
        <v/>
      </c>
      <c r="J885" s="28" t="str">
        <f t="shared" si="299"/>
        <v/>
      </c>
      <c r="K885" s="29" t="str">
        <f t="shared" si="300"/>
        <v/>
      </c>
      <c r="L885" s="99" t="str">
        <f t="shared" si="301"/>
        <v/>
      </c>
      <c r="M885" s="30" t="str">
        <f t="shared" si="302"/>
        <v/>
      </c>
      <c r="N885" s="31" t="str">
        <f t="shared" si="303"/>
        <v/>
      </c>
      <c r="P885" s="14">
        <f t="shared" si="286"/>
        <v>-154</v>
      </c>
      <c r="Q885" s="14"/>
      <c r="R885" s="56" t="e">
        <f t="shared" si="287"/>
        <v>#N/A</v>
      </c>
      <c r="S885" s="56" t="e">
        <f t="shared" si="288"/>
        <v>#N/A</v>
      </c>
      <c r="T885" s="98" t="e">
        <f t="shared" si="289"/>
        <v>#N/A</v>
      </c>
      <c r="U885" s="11" t="e">
        <f t="shared" si="290"/>
        <v>#N/A</v>
      </c>
      <c r="V885" s="11" t="e">
        <f t="shared" si="291"/>
        <v>#N/A</v>
      </c>
      <c r="W885" s="11" t="e">
        <f t="shared" si="292"/>
        <v>#N/A</v>
      </c>
      <c r="X885" s="11" t="e">
        <f t="shared" si="293"/>
        <v>#N/A</v>
      </c>
      <c r="Y885" s="11" t="e">
        <f t="shared" si="294"/>
        <v>#N/A</v>
      </c>
      <c r="Z885" s="11" t="e">
        <f t="shared" si="295"/>
        <v>#N/A</v>
      </c>
      <c r="AA885" s="56" t="e">
        <f t="shared" si="296"/>
        <v>#N/A</v>
      </c>
      <c r="AB885" s="56" t="e">
        <f t="shared" si="297"/>
        <v>#N/A</v>
      </c>
      <c r="AC885" s="35" t="e">
        <f t="shared" si="304"/>
        <v>#N/A</v>
      </c>
      <c r="AD885" s="35" t="e">
        <f t="shared" si="305"/>
        <v>#N/A</v>
      </c>
      <c r="AE885" s="35" t="e">
        <f t="shared" si="306"/>
        <v>#N/A</v>
      </c>
      <c r="AF885" s="35" t="e">
        <f t="shared" si="307"/>
        <v>#N/A</v>
      </c>
      <c r="AI885" s="10"/>
      <c r="AJ885" s="11"/>
      <c r="AK885" s="10"/>
      <c r="AL885" s="11"/>
      <c r="AM885" s="10"/>
      <c r="AN885" s="10"/>
      <c r="AO885" s="10"/>
      <c r="AP885" s="10"/>
      <c r="AQ885" s="10"/>
      <c r="AS885" s="10"/>
      <c r="AT885" s="11"/>
      <c r="AU885" s="11"/>
      <c r="AV885" s="11"/>
      <c r="AW885" s="11"/>
      <c r="AX885" s="11"/>
      <c r="AY885" s="11"/>
      <c r="AZ885" s="11"/>
      <c r="BA885" s="11"/>
      <c r="BC885" s="10"/>
      <c r="BD885" s="11"/>
      <c r="BE885" s="11"/>
      <c r="BF885" s="11"/>
      <c r="BG885" s="11"/>
      <c r="BH885" s="11"/>
      <c r="BI885" s="11"/>
      <c r="BJ885" s="11"/>
      <c r="BK885" s="11"/>
      <c r="BL885" s="11"/>
      <c r="BM885" s="10"/>
      <c r="BN885" s="11"/>
      <c r="BO885" s="10"/>
      <c r="BP885" s="11"/>
      <c r="BQ885" s="10"/>
      <c r="BR885" s="10"/>
      <c r="BS885" s="10"/>
      <c r="BT885" s="10"/>
      <c r="BU885" s="10"/>
      <c r="BV885" s="6"/>
      <c r="BW885" s="6"/>
      <c r="BX885" s="10"/>
      <c r="BY885" s="11"/>
      <c r="BZ885" s="11"/>
      <c r="CA885" s="11"/>
      <c r="CB885" s="11"/>
      <c r="CC885" s="11"/>
      <c r="CD885" s="11"/>
      <c r="CE885" s="11"/>
      <c r="CF885" s="11"/>
      <c r="CG885" s="6"/>
      <c r="CH885" s="10"/>
      <c r="CI885" s="11"/>
      <c r="CJ885" s="11"/>
      <c r="CK885" s="11"/>
      <c r="CL885" s="11"/>
      <c r="CM885" s="11"/>
      <c r="CN885" s="11"/>
      <c r="CO885" s="11"/>
      <c r="CP885" s="11"/>
    </row>
    <row r="886" spans="1:94" ht="15.75" x14ac:dyDescent="0.25">
      <c r="A886" s="17"/>
      <c r="B886" s="17"/>
      <c r="C886" s="24"/>
      <c r="D886" s="24"/>
      <c r="E886" s="24"/>
      <c r="F886" s="25"/>
      <c r="G886" s="25"/>
      <c r="H886" s="46"/>
      <c r="I886" s="81" t="str">
        <f t="shared" si="298"/>
        <v/>
      </c>
      <c r="J886" s="28" t="str">
        <f t="shared" si="299"/>
        <v/>
      </c>
      <c r="K886" s="29" t="str">
        <f t="shared" si="300"/>
        <v/>
      </c>
      <c r="L886" s="99" t="str">
        <f t="shared" si="301"/>
        <v/>
      </c>
      <c r="M886" s="30" t="str">
        <f t="shared" si="302"/>
        <v/>
      </c>
      <c r="N886" s="31" t="str">
        <f t="shared" si="303"/>
        <v/>
      </c>
      <c r="P886" s="14">
        <f t="shared" si="286"/>
        <v>-154</v>
      </c>
      <c r="Q886" s="14"/>
      <c r="R886" s="56" t="e">
        <f t="shared" si="287"/>
        <v>#N/A</v>
      </c>
      <c r="S886" s="56" t="e">
        <f t="shared" si="288"/>
        <v>#N/A</v>
      </c>
      <c r="T886" s="98" t="e">
        <f t="shared" si="289"/>
        <v>#N/A</v>
      </c>
      <c r="U886" s="11" t="e">
        <f t="shared" si="290"/>
        <v>#N/A</v>
      </c>
      <c r="V886" s="11" t="e">
        <f t="shared" si="291"/>
        <v>#N/A</v>
      </c>
      <c r="W886" s="11" t="e">
        <f t="shared" si="292"/>
        <v>#N/A</v>
      </c>
      <c r="X886" s="11" t="e">
        <f t="shared" si="293"/>
        <v>#N/A</v>
      </c>
      <c r="Y886" s="11" t="e">
        <f t="shared" si="294"/>
        <v>#N/A</v>
      </c>
      <c r="Z886" s="11" t="e">
        <f t="shared" si="295"/>
        <v>#N/A</v>
      </c>
      <c r="AA886" s="56" t="e">
        <f t="shared" si="296"/>
        <v>#N/A</v>
      </c>
      <c r="AB886" s="56" t="e">
        <f t="shared" si="297"/>
        <v>#N/A</v>
      </c>
      <c r="AC886" s="35" t="e">
        <f t="shared" si="304"/>
        <v>#N/A</v>
      </c>
      <c r="AD886" s="35" t="e">
        <f t="shared" si="305"/>
        <v>#N/A</v>
      </c>
      <c r="AE886" s="35" t="e">
        <f t="shared" si="306"/>
        <v>#N/A</v>
      </c>
      <c r="AF886" s="35" t="e">
        <f t="shared" si="307"/>
        <v>#N/A</v>
      </c>
      <c r="AI886" s="10"/>
      <c r="AJ886" s="11"/>
      <c r="AK886" s="10"/>
      <c r="AL886" s="11"/>
      <c r="AM886" s="10"/>
      <c r="AN886" s="10"/>
      <c r="AO886" s="10"/>
      <c r="AP886" s="10"/>
      <c r="AQ886" s="10"/>
      <c r="AS886" s="10"/>
      <c r="AT886" s="11"/>
      <c r="AU886" s="11"/>
      <c r="AV886" s="11"/>
      <c r="AW886" s="11"/>
      <c r="AX886" s="11"/>
      <c r="AY886" s="11"/>
      <c r="AZ886" s="11"/>
      <c r="BA886" s="11"/>
      <c r="BC886" s="10"/>
      <c r="BD886" s="11"/>
      <c r="BE886" s="11"/>
      <c r="BF886" s="11"/>
      <c r="BG886" s="11"/>
      <c r="BH886" s="11"/>
      <c r="BI886" s="11"/>
      <c r="BJ886" s="11"/>
      <c r="BK886" s="11"/>
      <c r="BL886" s="11"/>
      <c r="BM886" s="10"/>
      <c r="BN886" s="11"/>
      <c r="BO886" s="10"/>
      <c r="BP886" s="11"/>
      <c r="BQ886" s="10"/>
      <c r="BR886" s="10"/>
      <c r="BS886" s="10"/>
      <c r="BT886" s="10"/>
      <c r="BU886" s="10"/>
      <c r="BV886" s="6"/>
      <c r="BW886" s="6"/>
      <c r="BX886" s="10"/>
      <c r="BY886" s="11"/>
      <c r="BZ886" s="11"/>
      <c r="CA886" s="11"/>
      <c r="CB886" s="11"/>
      <c r="CC886" s="11"/>
      <c r="CD886" s="11"/>
      <c r="CE886" s="11"/>
      <c r="CF886" s="11"/>
      <c r="CG886" s="6"/>
      <c r="CH886" s="10"/>
      <c r="CI886" s="11"/>
      <c r="CJ886" s="11"/>
      <c r="CK886" s="11"/>
      <c r="CL886" s="11"/>
      <c r="CM886" s="11"/>
      <c r="CN886" s="11"/>
      <c r="CO886" s="11"/>
      <c r="CP886" s="11"/>
    </row>
    <row r="887" spans="1:94" ht="15.75" x14ac:dyDescent="0.25">
      <c r="A887" s="17"/>
      <c r="B887" s="17"/>
      <c r="C887" s="24"/>
      <c r="D887" s="24"/>
      <c r="E887" s="24"/>
      <c r="F887" s="25"/>
      <c r="G887" s="25"/>
      <c r="H887" s="46"/>
      <c r="I887" s="81" t="str">
        <f t="shared" si="298"/>
        <v/>
      </c>
      <c r="J887" s="28" t="str">
        <f t="shared" si="299"/>
        <v/>
      </c>
      <c r="K887" s="29" t="str">
        <f t="shared" si="300"/>
        <v/>
      </c>
      <c r="L887" s="99" t="str">
        <f t="shared" si="301"/>
        <v/>
      </c>
      <c r="M887" s="30" t="str">
        <f t="shared" si="302"/>
        <v/>
      </c>
      <c r="N887" s="31" t="str">
        <f t="shared" si="303"/>
        <v/>
      </c>
      <c r="P887" s="14">
        <f t="shared" si="286"/>
        <v>-154</v>
      </c>
      <c r="Q887" s="14"/>
      <c r="R887" s="56" t="e">
        <f t="shared" si="287"/>
        <v>#N/A</v>
      </c>
      <c r="S887" s="56" t="e">
        <f t="shared" si="288"/>
        <v>#N/A</v>
      </c>
      <c r="T887" s="98" t="e">
        <f t="shared" si="289"/>
        <v>#N/A</v>
      </c>
      <c r="U887" s="11" t="e">
        <f t="shared" si="290"/>
        <v>#N/A</v>
      </c>
      <c r="V887" s="11" t="e">
        <f t="shared" si="291"/>
        <v>#N/A</v>
      </c>
      <c r="W887" s="11" t="e">
        <f t="shared" si="292"/>
        <v>#N/A</v>
      </c>
      <c r="X887" s="11" t="e">
        <f t="shared" si="293"/>
        <v>#N/A</v>
      </c>
      <c r="Y887" s="11" t="e">
        <f t="shared" si="294"/>
        <v>#N/A</v>
      </c>
      <c r="Z887" s="11" t="e">
        <f t="shared" si="295"/>
        <v>#N/A</v>
      </c>
      <c r="AA887" s="56" t="e">
        <f t="shared" si="296"/>
        <v>#N/A</v>
      </c>
      <c r="AB887" s="56" t="e">
        <f t="shared" si="297"/>
        <v>#N/A</v>
      </c>
      <c r="AC887" s="35" t="e">
        <f t="shared" si="304"/>
        <v>#N/A</v>
      </c>
      <c r="AD887" s="35" t="e">
        <f t="shared" si="305"/>
        <v>#N/A</v>
      </c>
      <c r="AE887" s="35" t="e">
        <f t="shared" si="306"/>
        <v>#N/A</v>
      </c>
      <c r="AF887" s="35" t="e">
        <f t="shared" si="307"/>
        <v>#N/A</v>
      </c>
      <c r="AI887" s="10"/>
      <c r="AJ887" s="11"/>
      <c r="AK887" s="10"/>
      <c r="AL887" s="11"/>
      <c r="AM887" s="10"/>
      <c r="AN887" s="10"/>
      <c r="AO887" s="10"/>
      <c r="AP887" s="10"/>
      <c r="AQ887" s="10"/>
      <c r="AS887" s="10"/>
      <c r="AT887" s="11"/>
      <c r="AU887" s="11"/>
      <c r="AV887" s="11"/>
      <c r="AW887" s="11"/>
      <c r="AX887" s="11"/>
      <c r="AY887" s="11"/>
      <c r="AZ887" s="11"/>
      <c r="BA887" s="11"/>
      <c r="BC887" s="10"/>
      <c r="BD887" s="11"/>
      <c r="BE887" s="11"/>
      <c r="BF887" s="11"/>
      <c r="BG887" s="11"/>
      <c r="BH887" s="11"/>
      <c r="BI887" s="11"/>
      <c r="BJ887" s="11"/>
      <c r="BK887" s="11"/>
      <c r="BL887" s="11"/>
      <c r="BM887" s="10"/>
      <c r="BN887" s="11"/>
      <c r="BO887" s="10"/>
      <c r="BP887" s="11"/>
      <c r="BQ887" s="10"/>
      <c r="BR887" s="10"/>
      <c r="BS887" s="10"/>
      <c r="BT887" s="10"/>
      <c r="BU887" s="10"/>
      <c r="BV887" s="6"/>
      <c r="BW887" s="6"/>
      <c r="BX887" s="10"/>
      <c r="BY887" s="11"/>
      <c r="BZ887" s="11"/>
      <c r="CA887" s="11"/>
      <c r="CB887" s="11"/>
      <c r="CC887" s="11"/>
      <c r="CD887" s="11"/>
      <c r="CE887" s="11"/>
      <c r="CF887" s="11"/>
      <c r="CG887" s="6"/>
      <c r="CH887" s="10"/>
      <c r="CI887" s="11"/>
      <c r="CJ887" s="11"/>
      <c r="CK887" s="11"/>
      <c r="CL887" s="11"/>
      <c r="CM887" s="11"/>
      <c r="CN887" s="11"/>
      <c r="CO887" s="11"/>
      <c r="CP887" s="11"/>
    </row>
    <row r="888" spans="1:94" ht="15.75" x14ac:dyDescent="0.25">
      <c r="A888" s="17"/>
      <c r="B888" s="17"/>
      <c r="C888" s="24"/>
      <c r="D888" s="24"/>
      <c r="E888" s="24"/>
      <c r="F888" s="25"/>
      <c r="G888" s="25"/>
      <c r="H888" s="46"/>
      <c r="I888" s="81" t="str">
        <f t="shared" si="298"/>
        <v/>
      </c>
      <c r="J888" s="28" t="str">
        <f t="shared" si="299"/>
        <v/>
      </c>
      <c r="K888" s="29" t="str">
        <f t="shared" si="300"/>
        <v/>
      </c>
      <c r="L888" s="99" t="str">
        <f t="shared" si="301"/>
        <v/>
      </c>
      <c r="M888" s="30" t="str">
        <f t="shared" si="302"/>
        <v/>
      </c>
      <c r="N888" s="31" t="str">
        <f t="shared" si="303"/>
        <v/>
      </c>
      <c r="P888" s="14">
        <f t="shared" si="286"/>
        <v>-154</v>
      </c>
      <c r="Q888" s="14"/>
      <c r="R888" s="56" t="e">
        <f t="shared" si="287"/>
        <v>#N/A</v>
      </c>
      <c r="S888" s="56" t="e">
        <f t="shared" si="288"/>
        <v>#N/A</v>
      </c>
      <c r="T888" s="98" t="e">
        <f t="shared" si="289"/>
        <v>#N/A</v>
      </c>
      <c r="U888" s="11" t="e">
        <f t="shared" si="290"/>
        <v>#N/A</v>
      </c>
      <c r="V888" s="11" t="e">
        <f t="shared" si="291"/>
        <v>#N/A</v>
      </c>
      <c r="W888" s="11" t="e">
        <f t="shared" si="292"/>
        <v>#N/A</v>
      </c>
      <c r="X888" s="11" t="e">
        <f t="shared" si="293"/>
        <v>#N/A</v>
      </c>
      <c r="Y888" s="11" t="e">
        <f t="shared" si="294"/>
        <v>#N/A</v>
      </c>
      <c r="Z888" s="11" t="e">
        <f t="shared" si="295"/>
        <v>#N/A</v>
      </c>
      <c r="AA888" s="56" t="e">
        <f t="shared" si="296"/>
        <v>#N/A</v>
      </c>
      <c r="AB888" s="56" t="e">
        <f t="shared" si="297"/>
        <v>#N/A</v>
      </c>
      <c r="AC888" s="35" t="e">
        <f t="shared" si="304"/>
        <v>#N/A</v>
      </c>
      <c r="AD888" s="35" t="e">
        <f t="shared" si="305"/>
        <v>#N/A</v>
      </c>
      <c r="AE888" s="35" t="e">
        <f t="shared" si="306"/>
        <v>#N/A</v>
      </c>
      <c r="AF888" s="35" t="e">
        <f t="shared" si="307"/>
        <v>#N/A</v>
      </c>
      <c r="AI888" s="10"/>
      <c r="AJ888" s="11"/>
      <c r="AK888" s="10"/>
      <c r="AL888" s="11"/>
      <c r="AM888" s="10"/>
      <c r="AN888" s="10"/>
      <c r="AO888" s="10"/>
      <c r="AP888" s="10"/>
      <c r="AQ888" s="10"/>
      <c r="AS888" s="10"/>
      <c r="AT888" s="11"/>
      <c r="AU888" s="11"/>
      <c r="AV888" s="11"/>
      <c r="AW888" s="11"/>
      <c r="AX888" s="11"/>
      <c r="AY888" s="11"/>
      <c r="AZ888" s="11"/>
      <c r="BA888" s="11"/>
      <c r="BC888" s="10"/>
      <c r="BD888" s="11"/>
      <c r="BE888" s="11"/>
      <c r="BF888" s="11"/>
      <c r="BG888" s="11"/>
      <c r="BH888" s="11"/>
      <c r="BI888" s="11"/>
      <c r="BJ888" s="11"/>
      <c r="BK888" s="11"/>
      <c r="BL888" s="11"/>
      <c r="BM888" s="10"/>
      <c r="BN888" s="11"/>
      <c r="BO888" s="10"/>
      <c r="BP888" s="11"/>
      <c r="BQ888" s="10"/>
      <c r="BR888" s="10"/>
      <c r="BS888" s="10"/>
      <c r="BT888" s="10"/>
      <c r="BU888" s="10"/>
      <c r="BV888" s="6"/>
      <c r="BW888" s="6"/>
      <c r="BX888" s="10"/>
      <c r="BY888" s="11"/>
      <c r="BZ888" s="11"/>
      <c r="CA888" s="11"/>
      <c r="CB888" s="11"/>
      <c r="CC888" s="11"/>
      <c r="CD888" s="11"/>
      <c r="CE888" s="11"/>
      <c r="CF888" s="11"/>
      <c r="CG888" s="6"/>
      <c r="CH888" s="10"/>
      <c r="CI888" s="11"/>
      <c r="CJ888" s="11"/>
      <c r="CK888" s="11"/>
      <c r="CL888" s="11"/>
      <c r="CM888" s="11"/>
      <c r="CN888" s="11"/>
      <c r="CO888" s="11"/>
      <c r="CP888" s="11"/>
    </row>
    <row r="889" spans="1:94" ht="15.75" x14ac:dyDescent="0.25">
      <c r="A889" s="17"/>
      <c r="B889" s="17"/>
      <c r="C889" s="24"/>
      <c r="D889" s="24"/>
      <c r="E889" s="24"/>
      <c r="F889" s="25"/>
      <c r="G889" s="25"/>
      <c r="H889" s="46"/>
      <c r="I889" s="81" t="str">
        <f t="shared" si="298"/>
        <v/>
      </c>
      <c r="J889" s="28" t="str">
        <f t="shared" si="299"/>
        <v/>
      </c>
      <c r="K889" s="29" t="str">
        <f t="shared" si="300"/>
        <v/>
      </c>
      <c r="L889" s="99" t="str">
        <f t="shared" si="301"/>
        <v/>
      </c>
      <c r="M889" s="30" t="str">
        <f t="shared" si="302"/>
        <v/>
      </c>
      <c r="N889" s="31" t="str">
        <f t="shared" si="303"/>
        <v/>
      </c>
      <c r="P889" s="14">
        <f t="shared" si="286"/>
        <v>-154</v>
      </c>
      <c r="Q889" s="14"/>
      <c r="R889" s="56" t="e">
        <f t="shared" si="287"/>
        <v>#N/A</v>
      </c>
      <c r="S889" s="56" t="e">
        <f t="shared" si="288"/>
        <v>#N/A</v>
      </c>
      <c r="T889" s="98" t="e">
        <f t="shared" si="289"/>
        <v>#N/A</v>
      </c>
      <c r="U889" s="11" t="e">
        <f t="shared" si="290"/>
        <v>#N/A</v>
      </c>
      <c r="V889" s="11" t="e">
        <f t="shared" si="291"/>
        <v>#N/A</v>
      </c>
      <c r="W889" s="11" t="e">
        <f t="shared" si="292"/>
        <v>#N/A</v>
      </c>
      <c r="X889" s="11" t="e">
        <f t="shared" si="293"/>
        <v>#N/A</v>
      </c>
      <c r="Y889" s="11" t="e">
        <f t="shared" si="294"/>
        <v>#N/A</v>
      </c>
      <c r="Z889" s="11" t="e">
        <f t="shared" si="295"/>
        <v>#N/A</v>
      </c>
      <c r="AA889" s="56" t="e">
        <f t="shared" si="296"/>
        <v>#N/A</v>
      </c>
      <c r="AB889" s="56" t="e">
        <f t="shared" si="297"/>
        <v>#N/A</v>
      </c>
      <c r="AC889" s="35" t="e">
        <f t="shared" si="304"/>
        <v>#N/A</v>
      </c>
      <c r="AD889" s="35" t="e">
        <f t="shared" si="305"/>
        <v>#N/A</v>
      </c>
      <c r="AE889" s="35" t="e">
        <f t="shared" si="306"/>
        <v>#N/A</v>
      </c>
      <c r="AF889" s="35" t="e">
        <f t="shared" si="307"/>
        <v>#N/A</v>
      </c>
      <c r="AI889" s="10"/>
      <c r="AJ889" s="11"/>
      <c r="AK889" s="10"/>
      <c r="AL889" s="11"/>
      <c r="AM889" s="10"/>
      <c r="AN889" s="10"/>
      <c r="AO889" s="10"/>
      <c r="AP889" s="10"/>
      <c r="AQ889" s="10"/>
      <c r="AS889" s="10"/>
      <c r="AT889" s="11"/>
      <c r="AU889" s="11"/>
      <c r="AV889" s="11"/>
      <c r="AW889" s="11"/>
      <c r="AX889" s="11"/>
      <c r="AY889" s="11"/>
      <c r="AZ889" s="11"/>
      <c r="BA889" s="11"/>
      <c r="BC889" s="10"/>
      <c r="BD889" s="11"/>
      <c r="BE889" s="11"/>
      <c r="BF889" s="11"/>
      <c r="BG889" s="11"/>
      <c r="BH889" s="11"/>
      <c r="BI889" s="11"/>
      <c r="BJ889" s="11"/>
      <c r="BK889" s="11"/>
      <c r="BL889" s="11"/>
      <c r="BM889" s="10"/>
      <c r="BN889" s="11"/>
      <c r="BO889" s="10"/>
      <c r="BP889" s="11"/>
      <c r="BQ889" s="10"/>
      <c r="BR889" s="10"/>
      <c r="BS889" s="10"/>
      <c r="BT889" s="10"/>
      <c r="BU889" s="10"/>
      <c r="BV889" s="6"/>
      <c r="BW889" s="6"/>
      <c r="BX889" s="10"/>
      <c r="BY889" s="11"/>
      <c r="BZ889" s="11"/>
      <c r="CA889" s="11"/>
      <c r="CB889" s="11"/>
      <c r="CC889" s="11"/>
      <c r="CD889" s="11"/>
      <c r="CE889" s="11"/>
      <c r="CF889" s="11"/>
      <c r="CG889" s="6"/>
      <c r="CH889" s="10"/>
      <c r="CI889" s="11"/>
      <c r="CJ889" s="11"/>
      <c r="CK889" s="11"/>
      <c r="CL889" s="11"/>
      <c r="CM889" s="11"/>
      <c r="CN889" s="11"/>
      <c r="CO889" s="11"/>
      <c r="CP889" s="11"/>
    </row>
    <row r="890" spans="1:94" ht="15.75" x14ac:dyDescent="0.25">
      <c r="A890" s="17"/>
      <c r="B890" s="17"/>
      <c r="C890" s="24"/>
      <c r="D890" s="24"/>
      <c r="E890" s="24"/>
      <c r="F890" s="25"/>
      <c r="G890" s="25"/>
      <c r="H890" s="46"/>
      <c r="I890" s="81" t="str">
        <f t="shared" si="298"/>
        <v/>
      </c>
      <c r="J890" s="28" t="str">
        <f t="shared" si="299"/>
        <v/>
      </c>
      <c r="K890" s="29" t="str">
        <f t="shared" si="300"/>
        <v/>
      </c>
      <c r="L890" s="99" t="str">
        <f t="shared" si="301"/>
        <v/>
      </c>
      <c r="M890" s="30" t="str">
        <f t="shared" si="302"/>
        <v/>
      </c>
      <c r="N890" s="31" t="str">
        <f t="shared" si="303"/>
        <v/>
      </c>
      <c r="P890" s="14">
        <f t="shared" si="286"/>
        <v>-154</v>
      </c>
      <c r="Q890" s="14"/>
      <c r="R890" s="56" t="e">
        <f t="shared" si="287"/>
        <v>#N/A</v>
      </c>
      <c r="S890" s="56" t="e">
        <f t="shared" si="288"/>
        <v>#N/A</v>
      </c>
      <c r="T890" s="98" t="e">
        <f t="shared" si="289"/>
        <v>#N/A</v>
      </c>
      <c r="U890" s="11" t="e">
        <f t="shared" si="290"/>
        <v>#N/A</v>
      </c>
      <c r="V890" s="11" t="e">
        <f t="shared" si="291"/>
        <v>#N/A</v>
      </c>
      <c r="W890" s="11" t="e">
        <f t="shared" si="292"/>
        <v>#N/A</v>
      </c>
      <c r="X890" s="11" t="e">
        <f t="shared" si="293"/>
        <v>#N/A</v>
      </c>
      <c r="Y890" s="11" t="e">
        <f t="shared" si="294"/>
        <v>#N/A</v>
      </c>
      <c r="Z890" s="11" t="e">
        <f t="shared" si="295"/>
        <v>#N/A</v>
      </c>
      <c r="AA890" s="56" t="e">
        <f t="shared" si="296"/>
        <v>#N/A</v>
      </c>
      <c r="AB890" s="56" t="e">
        <f t="shared" si="297"/>
        <v>#N/A</v>
      </c>
      <c r="AC890" s="35" t="e">
        <f t="shared" si="304"/>
        <v>#N/A</v>
      </c>
      <c r="AD890" s="35" t="e">
        <f t="shared" si="305"/>
        <v>#N/A</v>
      </c>
      <c r="AE890" s="35" t="e">
        <f t="shared" si="306"/>
        <v>#N/A</v>
      </c>
      <c r="AF890" s="35" t="e">
        <f t="shared" si="307"/>
        <v>#N/A</v>
      </c>
      <c r="AI890" s="10"/>
      <c r="AJ890" s="11"/>
      <c r="AK890" s="10"/>
      <c r="AL890" s="11"/>
      <c r="AM890" s="10"/>
      <c r="AN890" s="10"/>
      <c r="AO890" s="10"/>
      <c r="AP890" s="10"/>
      <c r="AQ890" s="10"/>
      <c r="AS890" s="10"/>
      <c r="AT890" s="11"/>
      <c r="AU890" s="11"/>
      <c r="AV890" s="11"/>
      <c r="AW890" s="11"/>
      <c r="AX890" s="11"/>
      <c r="AY890" s="11"/>
      <c r="AZ890" s="11"/>
      <c r="BA890" s="11"/>
      <c r="BC890" s="10"/>
      <c r="BD890" s="11"/>
      <c r="BE890" s="11"/>
      <c r="BF890" s="11"/>
      <c r="BG890" s="11"/>
      <c r="BH890" s="11"/>
      <c r="BI890" s="11"/>
      <c r="BJ890" s="11"/>
      <c r="BK890" s="11"/>
      <c r="BL890" s="11"/>
      <c r="BM890" s="10"/>
      <c r="BN890" s="11"/>
      <c r="BO890" s="10"/>
      <c r="BP890" s="11"/>
      <c r="BQ890" s="10"/>
      <c r="BR890" s="10"/>
      <c r="BS890" s="10"/>
      <c r="BT890" s="10"/>
      <c r="BU890" s="10"/>
      <c r="BV890" s="6"/>
      <c r="BW890" s="6"/>
      <c r="BX890" s="10"/>
      <c r="BY890" s="11"/>
      <c r="BZ890" s="11"/>
      <c r="CA890" s="11"/>
      <c r="CB890" s="11"/>
      <c r="CC890" s="11"/>
      <c r="CD890" s="11"/>
      <c r="CE890" s="11"/>
      <c r="CF890" s="11"/>
      <c r="CG890" s="6"/>
      <c r="CH890" s="10"/>
      <c r="CI890" s="11"/>
      <c r="CJ890" s="11"/>
      <c r="CK890" s="11"/>
      <c r="CL890" s="11"/>
      <c r="CM890" s="11"/>
      <c r="CN890" s="11"/>
      <c r="CO890" s="11"/>
      <c r="CP890" s="11"/>
    </row>
    <row r="891" spans="1:94" ht="15.75" x14ac:dyDescent="0.25">
      <c r="A891" s="17"/>
      <c r="B891" s="17"/>
      <c r="C891" s="24"/>
      <c r="D891" s="24"/>
      <c r="E891" s="24"/>
      <c r="F891" s="25"/>
      <c r="G891" s="25"/>
      <c r="H891" s="46"/>
      <c r="I891" s="81" t="str">
        <f t="shared" si="298"/>
        <v/>
      </c>
      <c r="J891" s="28" t="str">
        <f t="shared" si="299"/>
        <v/>
      </c>
      <c r="K891" s="29" t="str">
        <f t="shared" si="300"/>
        <v/>
      </c>
      <c r="L891" s="99" t="str">
        <f t="shared" si="301"/>
        <v/>
      </c>
      <c r="M891" s="30" t="str">
        <f t="shared" si="302"/>
        <v/>
      </c>
      <c r="N891" s="31" t="str">
        <f t="shared" si="303"/>
        <v/>
      </c>
      <c r="P891" s="14">
        <f t="shared" si="286"/>
        <v>-154</v>
      </c>
      <c r="Q891" s="14"/>
      <c r="R891" s="56" t="e">
        <f t="shared" si="287"/>
        <v>#N/A</v>
      </c>
      <c r="S891" s="56" t="e">
        <f t="shared" si="288"/>
        <v>#N/A</v>
      </c>
      <c r="T891" s="98" t="e">
        <f t="shared" si="289"/>
        <v>#N/A</v>
      </c>
      <c r="U891" s="11" t="e">
        <f t="shared" si="290"/>
        <v>#N/A</v>
      </c>
      <c r="V891" s="11" t="e">
        <f t="shared" si="291"/>
        <v>#N/A</v>
      </c>
      <c r="W891" s="11" t="e">
        <f t="shared" si="292"/>
        <v>#N/A</v>
      </c>
      <c r="X891" s="11" t="e">
        <f t="shared" si="293"/>
        <v>#N/A</v>
      </c>
      <c r="Y891" s="11" t="e">
        <f t="shared" si="294"/>
        <v>#N/A</v>
      </c>
      <c r="Z891" s="11" t="e">
        <f t="shared" si="295"/>
        <v>#N/A</v>
      </c>
      <c r="AA891" s="56" t="e">
        <f t="shared" si="296"/>
        <v>#N/A</v>
      </c>
      <c r="AB891" s="56" t="e">
        <f t="shared" si="297"/>
        <v>#N/A</v>
      </c>
      <c r="AC891" s="35" t="e">
        <f t="shared" si="304"/>
        <v>#N/A</v>
      </c>
      <c r="AD891" s="35" t="e">
        <f t="shared" si="305"/>
        <v>#N/A</v>
      </c>
      <c r="AE891" s="35" t="e">
        <f t="shared" si="306"/>
        <v>#N/A</v>
      </c>
      <c r="AF891" s="35" t="e">
        <f t="shared" si="307"/>
        <v>#N/A</v>
      </c>
      <c r="AI891" s="10"/>
      <c r="AJ891" s="11"/>
      <c r="AK891" s="10"/>
      <c r="AL891" s="11"/>
      <c r="AM891" s="10"/>
      <c r="AN891" s="10"/>
      <c r="AO891" s="10"/>
      <c r="AP891" s="10"/>
      <c r="AQ891" s="10"/>
      <c r="AS891" s="10"/>
      <c r="AT891" s="11"/>
      <c r="AU891" s="11"/>
      <c r="AV891" s="11"/>
      <c r="AW891" s="11"/>
      <c r="AX891" s="11"/>
      <c r="AY891" s="11"/>
      <c r="AZ891" s="11"/>
      <c r="BA891" s="11"/>
      <c r="BC891" s="10"/>
      <c r="BD891" s="11"/>
      <c r="BE891" s="11"/>
      <c r="BF891" s="11"/>
      <c r="BG891" s="11"/>
      <c r="BH891" s="11"/>
      <c r="BI891" s="11"/>
      <c r="BJ891" s="11"/>
      <c r="BK891" s="11"/>
      <c r="BL891" s="11"/>
      <c r="BM891" s="10"/>
      <c r="BN891" s="11"/>
      <c r="BO891" s="10"/>
      <c r="BP891" s="11"/>
      <c r="BQ891" s="10"/>
      <c r="BR891" s="10"/>
      <c r="BS891" s="10"/>
      <c r="BT891" s="10"/>
      <c r="BU891" s="10"/>
      <c r="BV891" s="6"/>
      <c r="BW891" s="6"/>
      <c r="BX891" s="10"/>
      <c r="BY891" s="11"/>
      <c r="BZ891" s="11"/>
      <c r="CA891" s="11"/>
      <c r="CB891" s="11"/>
      <c r="CC891" s="11"/>
      <c r="CD891" s="11"/>
      <c r="CE891" s="11"/>
      <c r="CF891" s="11"/>
      <c r="CG891" s="6"/>
      <c r="CH891" s="10"/>
      <c r="CI891" s="11"/>
      <c r="CJ891" s="11"/>
      <c r="CK891" s="11"/>
      <c r="CL891" s="11"/>
      <c r="CM891" s="11"/>
      <c r="CN891" s="11"/>
      <c r="CO891" s="11"/>
      <c r="CP891" s="11"/>
    </row>
    <row r="892" spans="1:94" ht="15.75" x14ac:dyDescent="0.25">
      <c r="A892" s="17"/>
      <c r="B892" s="17"/>
      <c r="C892" s="24"/>
      <c r="D892" s="24"/>
      <c r="E892" s="24"/>
      <c r="F892" s="25"/>
      <c r="G892" s="25"/>
      <c r="H892" s="46"/>
      <c r="I892" s="81" t="str">
        <f t="shared" si="298"/>
        <v/>
      </c>
      <c r="J892" s="28" t="str">
        <f t="shared" si="299"/>
        <v/>
      </c>
      <c r="K892" s="29" t="str">
        <f t="shared" si="300"/>
        <v/>
      </c>
      <c r="L892" s="99" t="str">
        <f t="shared" si="301"/>
        <v/>
      </c>
      <c r="M892" s="30" t="str">
        <f t="shared" si="302"/>
        <v/>
      </c>
      <c r="N892" s="31" t="str">
        <f t="shared" si="303"/>
        <v/>
      </c>
      <c r="P892" s="14">
        <f t="shared" si="286"/>
        <v>-154</v>
      </c>
      <c r="Q892" s="14"/>
      <c r="R892" s="56" t="e">
        <f t="shared" si="287"/>
        <v>#N/A</v>
      </c>
      <c r="S892" s="56" t="e">
        <f t="shared" si="288"/>
        <v>#N/A</v>
      </c>
      <c r="T892" s="98" t="e">
        <f t="shared" si="289"/>
        <v>#N/A</v>
      </c>
      <c r="U892" s="11" t="e">
        <f t="shared" si="290"/>
        <v>#N/A</v>
      </c>
      <c r="V892" s="11" t="e">
        <f t="shared" si="291"/>
        <v>#N/A</v>
      </c>
      <c r="W892" s="11" t="e">
        <f t="shared" si="292"/>
        <v>#N/A</v>
      </c>
      <c r="X892" s="11" t="e">
        <f t="shared" si="293"/>
        <v>#N/A</v>
      </c>
      <c r="Y892" s="11" t="e">
        <f t="shared" si="294"/>
        <v>#N/A</v>
      </c>
      <c r="Z892" s="11" t="e">
        <f t="shared" si="295"/>
        <v>#N/A</v>
      </c>
      <c r="AA892" s="56" t="e">
        <f t="shared" si="296"/>
        <v>#N/A</v>
      </c>
      <c r="AB892" s="56" t="e">
        <f t="shared" si="297"/>
        <v>#N/A</v>
      </c>
      <c r="AC892" s="35" t="e">
        <f t="shared" si="304"/>
        <v>#N/A</v>
      </c>
      <c r="AD892" s="35" t="e">
        <f t="shared" si="305"/>
        <v>#N/A</v>
      </c>
      <c r="AE892" s="35" t="e">
        <f t="shared" si="306"/>
        <v>#N/A</v>
      </c>
      <c r="AF892" s="35" t="e">
        <f t="shared" si="307"/>
        <v>#N/A</v>
      </c>
      <c r="AI892" s="10"/>
      <c r="AJ892" s="11"/>
      <c r="AK892" s="10"/>
      <c r="AL892" s="11"/>
      <c r="AM892" s="10"/>
      <c r="AN892" s="10"/>
      <c r="AO892" s="10"/>
      <c r="AP892" s="10"/>
      <c r="AQ892" s="10"/>
      <c r="AS892" s="10"/>
      <c r="AT892" s="11"/>
      <c r="AU892" s="11"/>
      <c r="AV892" s="11"/>
      <c r="AW892" s="11"/>
      <c r="AX892" s="11"/>
      <c r="AY892" s="11"/>
      <c r="AZ892" s="11"/>
      <c r="BA892" s="11"/>
      <c r="BC892" s="10"/>
      <c r="BD892" s="11"/>
      <c r="BE892" s="11"/>
      <c r="BF892" s="11"/>
      <c r="BG892" s="11"/>
      <c r="BH892" s="11"/>
      <c r="BI892" s="11"/>
      <c r="BJ892" s="11"/>
      <c r="BK892" s="11"/>
      <c r="BL892" s="11"/>
      <c r="BM892" s="10"/>
      <c r="BN892" s="11"/>
      <c r="BO892" s="10"/>
      <c r="BP892" s="11"/>
      <c r="BQ892" s="10"/>
      <c r="BR892" s="10"/>
      <c r="BS892" s="10"/>
      <c r="BT892" s="10"/>
      <c r="BU892" s="10"/>
      <c r="BV892" s="6"/>
      <c r="BW892" s="6"/>
      <c r="BX892" s="10"/>
      <c r="BY892" s="11"/>
      <c r="BZ892" s="11"/>
      <c r="CA892" s="11"/>
      <c r="CB892" s="11"/>
      <c r="CC892" s="11"/>
      <c r="CD892" s="11"/>
      <c r="CE892" s="11"/>
      <c r="CF892" s="11"/>
      <c r="CG892" s="6"/>
      <c r="CH892" s="10"/>
      <c r="CI892" s="11"/>
      <c r="CJ892" s="11"/>
      <c r="CK892" s="11"/>
      <c r="CL892" s="11"/>
      <c r="CM892" s="11"/>
      <c r="CN892" s="11"/>
      <c r="CO892" s="11"/>
      <c r="CP892" s="11"/>
    </row>
    <row r="893" spans="1:94" ht="15.75" x14ac:dyDescent="0.25">
      <c r="A893" s="17"/>
      <c r="B893" s="17"/>
      <c r="C893" s="24"/>
      <c r="D893" s="24"/>
      <c r="E893" s="24"/>
      <c r="F893" s="25"/>
      <c r="G893" s="25"/>
      <c r="H893" s="46"/>
      <c r="I893" s="81" t="str">
        <f t="shared" si="298"/>
        <v/>
      </c>
      <c r="J893" s="28" t="str">
        <f t="shared" si="299"/>
        <v/>
      </c>
      <c r="K893" s="29" t="str">
        <f t="shared" si="300"/>
        <v/>
      </c>
      <c r="L893" s="99" t="str">
        <f t="shared" si="301"/>
        <v/>
      </c>
      <c r="M893" s="30" t="str">
        <f t="shared" si="302"/>
        <v/>
      </c>
      <c r="N893" s="31" t="str">
        <f t="shared" si="303"/>
        <v/>
      </c>
      <c r="P893" s="14">
        <f t="shared" si="286"/>
        <v>-154</v>
      </c>
      <c r="Q893" s="14"/>
      <c r="R893" s="56" t="e">
        <f t="shared" si="287"/>
        <v>#N/A</v>
      </c>
      <c r="S893" s="56" t="e">
        <f t="shared" si="288"/>
        <v>#N/A</v>
      </c>
      <c r="T893" s="98" t="e">
        <f t="shared" si="289"/>
        <v>#N/A</v>
      </c>
      <c r="U893" s="11" t="e">
        <f t="shared" si="290"/>
        <v>#N/A</v>
      </c>
      <c r="V893" s="11" t="e">
        <f t="shared" si="291"/>
        <v>#N/A</v>
      </c>
      <c r="W893" s="11" t="e">
        <f t="shared" si="292"/>
        <v>#N/A</v>
      </c>
      <c r="X893" s="11" t="e">
        <f t="shared" si="293"/>
        <v>#N/A</v>
      </c>
      <c r="Y893" s="11" t="e">
        <f t="shared" si="294"/>
        <v>#N/A</v>
      </c>
      <c r="Z893" s="11" t="e">
        <f t="shared" si="295"/>
        <v>#N/A</v>
      </c>
      <c r="AA893" s="56" t="e">
        <f t="shared" si="296"/>
        <v>#N/A</v>
      </c>
      <c r="AB893" s="56" t="e">
        <f t="shared" si="297"/>
        <v>#N/A</v>
      </c>
      <c r="AC893" s="35" t="e">
        <f t="shared" si="304"/>
        <v>#N/A</v>
      </c>
      <c r="AD893" s="35" t="e">
        <f t="shared" si="305"/>
        <v>#N/A</v>
      </c>
      <c r="AE893" s="35" t="e">
        <f t="shared" si="306"/>
        <v>#N/A</v>
      </c>
      <c r="AF893" s="35" t="e">
        <f t="shared" si="307"/>
        <v>#N/A</v>
      </c>
      <c r="AI893" s="10"/>
      <c r="AJ893" s="11"/>
      <c r="AK893" s="10"/>
      <c r="AL893" s="11"/>
      <c r="AM893" s="10"/>
      <c r="AN893" s="10"/>
      <c r="AO893" s="10"/>
      <c r="AP893" s="10"/>
      <c r="AQ893" s="10"/>
      <c r="AS893" s="10"/>
      <c r="AT893" s="11"/>
      <c r="AU893" s="11"/>
      <c r="AV893" s="11"/>
      <c r="AW893" s="11"/>
      <c r="AX893" s="11"/>
      <c r="AY893" s="11"/>
      <c r="AZ893" s="11"/>
      <c r="BA893" s="11"/>
      <c r="BC893" s="10"/>
      <c r="BD893" s="11"/>
      <c r="BE893" s="11"/>
      <c r="BF893" s="11"/>
      <c r="BG893" s="11"/>
      <c r="BH893" s="11"/>
      <c r="BI893" s="11"/>
      <c r="BJ893" s="11"/>
      <c r="BK893" s="11"/>
      <c r="BL893" s="11"/>
      <c r="BM893" s="10"/>
      <c r="BN893" s="11"/>
      <c r="BO893" s="10"/>
      <c r="BP893" s="11"/>
      <c r="BQ893" s="10"/>
      <c r="BR893" s="10"/>
      <c r="BS893" s="10"/>
      <c r="BT893" s="10"/>
      <c r="BU893" s="10"/>
      <c r="BV893" s="6"/>
      <c r="BW893" s="6"/>
      <c r="BX893" s="10"/>
      <c r="BY893" s="11"/>
      <c r="BZ893" s="11"/>
      <c r="CA893" s="11"/>
      <c r="CB893" s="11"/>
      <c r="CC893" s="11"/>
      <c r="CD893" s="11"/>
      <c r="CE893" s="11"/>
      <c r="CF893" s="11"/>
      <c r="CG893" s="6"/>
      <c r="CH893" s="10"/>
      <c r="CI893" s="11"/>
      <c r="CJ893" s="11"/>
      <c r="CK893" s="11"/>
      <c r="CL893" s="11"/>
      <c r="CM893" s="11"/>
      <c r="CN893" s="11"/>
      <c r="CO893" s="11"/>
      <c r="CP893" s="11"/>
    </row>
    <row r="894" spans="1:94" ht="15.75" x14ac:dyDescent="0.25">
      <c r="A894" s="17"/>
      <c r="B894" s="17"/>
      <c r="C894" s="24"/>
      <c r="D894" s="24"/>
      <c r="E894" s="24"/>
      <c r="F894" s="25"/>
      <c r="G894" s="25"/>
      <c r="H894" s="46"/>
      <c r="I894" s="81" t="str">
        <f t="shared" si="298"/>
        <v/>
      </c>
      <c r="J894" s="28" t="str">
        <f t="shared" si="299"/>
        <v/>
      </c>
      <c r="K894" s="29" t="str">
        <f t="shared" si="300"/>
        <v/>
      </c>
      <c r="L894" s="99" t="str">
        <f t="shared" si="301"/>
        <v/>
      </c>
      <c r="M894" s="30" t="str">
        <f t="shared" si="302"/>
        <v/>
      </c>
      <c r="N894" s="31" t="str">
        <f t="shared" si="303"/>
        <v/>
      </c>
      <c r="P894" s="14">
        <f t="shared" si="286"/>
        <v>-154</v>
      </c>
      <c r="Q894" s="14"/>
      <c r="R894" s="56" t="e">
        <f t="shared" si="287"/>
        <v>#N/A</v>
      </c>
      <c r="S894" s="56" t="e">
        <f t="shared" si="288"/>
        <v>#N/A</v>
      </c>
      <c r="T894" s="98" t="e">
        <f t="shared" si="289"/>
        <v>#N/A</v>
      </c>
      <c r="U894" s="11" t="e">
        <f t="shared" si="290"/>
        <v>#N/A</v>
      </c>
      <c r="V894" s="11" t="e">
        <f t="shared" si="291"/>
        <v>#N/A</v>
      </c>
      <c r="W894" s="11" t="e">
        <f t="shared" si="292"/>
        <v>#N/A</v>
      </c>
      <c r="X894" s="11" t="e">
        <f t="shared" si="293"/>
        <v>#N/A</v>
      </c>
      <c r="Y894" s="11" t="e">
        <f t="shared" si="294"/>
        <v>#N/A</v>
      </c>
      <c r="Z894" s="11" t="e">
        <f t="shared" si="295"/>
        <v>#N/A</v>
      </c>
      <c r="AA894" s="56" t="e">
        <f t="shared" si="296"/>
        <v>#N/A</v>
      </c>
      <c r="AB894" s="56" t="e">
        <f t="shared" si="297"/>
        <v>#N/A</v>
      </c>
      <c r="AC894" s="35" t="e">
        <f t="shared" si="304"/>
        <v>#N/A</v>
      </c>
      <c r="AD894" s="35" t="e">
        <f t="shared" si="305"/>
        <v>#N/A</v>
      </c>
      <c r="AE894" s="35" t="e">
        <f t="shared" si="306"/>
        <v>#N/A</v>
      </c>
      <c r="AF894" s="35" t="e">
        <f t="shared" si="307"/>
        <v>#N/A</v>
      </c>
      <c r="AI894" s="10"/>
      <c r="AJ894" s="11"/>
      <c r="AK894" s="10"/>
      <c r="AL894" s="11"/>
      <c r="AM894" s="10"/>
      <c r="AN894" s="10"/>
      <c r="AO894" s="10"/>
      <c r="AP894" s="10"/>
      <c r="AQ894" s="10"/>
      <c r="AS894" s="10"/>
      <c r="AT894" s="11"/>
      <c r="AU894" s="11"/>
      <c r="AV894" s="11"/>
      <c r="AW894" s="11"/>
      <c r="AX894" s="11"/>
      <c r="AY894" s="11"/>
      <c r="AZ894" s="11"/>
      <c r="BA894" s="11"/>
      <c r="BC894" s="10"/>
      <c r="BD894" s="11"/>
      <c r="BE894" s="11"/>
      <c r="BF894" s="11"/>
      <c r="BG894" s="11"/>
      <c r="BH894" s="11"/>
      <c r="BI894" s="11"/>
      <c r="BJ894" s="11"/>
      <c r="BK894" s="11"/>
      <c r="BL894" s="11"/>
      <c r="BM894" s="10"/>
      <c r="BN894" s="11"/>
      <c r="BO894" s="10"/>
      <c r="BP894" s="11"/>
      <c r="BQ894" s="10"/>
      <c r="BR894" s="10"/>
      <c r="BS894" s="10"/>
      <c r="BT894" s="10"/>
      <c r="BU894" s="10"/>
      <c r="BV894" s="6"/>
      <c r="BW894" s="6"/>
      <c r="BX894" s="10"/>
      <c r="BY894" s="11"/>
      <c r="BZ894" s="11"/>
      <c r="CA894" s="11"/>
      <c r="CB894" s="11"/>
      <c r="CC894" s="11"/>
      <c r="CD894" s="11"/>
      <c r="CE894" s="11"/>
      <c r="CF894" s="11"/>
      <c r="CG894" s="6"/>
      <c r="CH894" s="10"/>
      <c r="CI894" s="11"/>
      <c r="CJ894" s="11"/>
      <c r="CK894" s="11"/>
      <c r="CL894" s="11"/>
      <c r="CM894" s="11"/>
      <c r="CN894" s="11"/>
      <c r="CO894" s="11"/>
      <c r="CP894" s="11"/>
    </row>
    <row r="895" spans="1:94" ht="15.75" x14ac:dyDescent="0.25">
      <c r="A895" s="17"/>
      <c r="B895" s="17"/>
      <c r="C895" s="24"/>
      <c r="D895" s="24"/>
      <c r="E895" s="24"/>
      <c r="F895" s="25"/>
      <c r="G895" s="25"/>
      <c r="H895" s="46"/>
      <c r="I895" s="81" t="str">
        <f t="shared" si="298"/>
        <v/>
      </c>
      <c r="J895" s="28" t="str">
        <f t="shared" si="299"/>
        <v/>
      </c>
      <c r="K895" s="29" t="str">
        <f t="shared" si="300"/>
        <v/>
      </c>
      <c r="L895" s="99" t="str">
        <f t="shared" si="301"/>
        <v/>
      </c>
      <c r="M895" s="30" t="str">
        <f t="shared" si="302"/>
        <v/>
      </c>
      <c r="N895" s="31" t="str">
        <f t="shared" si="303"/>
        <v/>
      </c>
      <c r="P895" s="14">
        <f t="shared" si="286"/>
        <v>-154</v>
      </c>
      <c r="Q895" s="14"/>
      <c r="R895" s="56" t="e">
        <f t="shared" si="287"/>
        <v>#N/A</v>
      </c>
      <c r="S895" s="56" t="e">
        <f t="shared" si="288"/>
        <v>#N/A</v>
      </c>
      <c r="T895" s="98" t="e">
        <f t="shared" si="289"/>
        <v>#N/A</v>
      </c>
      <c r="U895" s="11" t="e">
        <f t="shared" si="290"/>
        <v>#N/A</v>
      </c>
      <c r="V895" s="11" t="e">
        <f t="shared" si="291"/>
        <v>#N/A</v>
      </c>
      <c r="W895" s="11" t="e">
        <f t="shared" si="292"/>
        <v>#N/A</v>
      </c>
      <c r="X895" s="11" t="e">
        <f t="shared" si="293"/>
        <v>#N/A</v>
      </c>
      <c r="Y895" s="11" t="e">
        <f t="shared" si="294"/>
        <v>#N/A</v>
      </c>
      <c r="Z895" s="11" t="e">
        <f t="shared" si="295"/>
        <v>#N/A</v>
      </c>
      <c r="AA895" s="56" t="e">
        <f t="shared" si="296"/>
        <v>#N/A</v>
      </c>
      <c r="AB895" s="56" t="e">
        <f t="shared" si="297"/>
        <v>#N/A</v>
      </c>
      <c r="AC895" s="35" t="e">
        <f t="shared" si="304"/>
        <v>#N/A</v>
      </c>
      <c r="AD895" s="35" t="e">
        <f t="shared" si="305"/>
        <v>#N/A</v>
      </c>
      <c r="AE895" s="35" t="e">
        <f t="shared" si="306"/>
        <v>#N/A</v>
      </c>
      <c r="AF895" s="35" t="e">
        <f t="shared" si="307"/>
        <v>#N/A</v>
      </c>
      <c r="AI895" s="10"/>
      <c r="AJ895" s="11"/>
      <c r="AK895" s="10"/>
      <c r="AL895" s="11"/>
      <c r="AM895" s="10"/>
      <c r="AN895" s="10"/>
      <c r="AO895" s="10"/>
      <c r="AP895" s="10"/>
      <c r="AQ895" s="10"/>
      <c r="AS895" s="10"/>
      <c r="AT895" s="11"/>
      <c r="AU895" s="11"/>
      <c r="AV895" s="11"/>
      <c r="AW895" s="11"/>
      <c r="AX895" s="11"/>
      <c r="AY895" s="11"/>
      <c r="AZ895" s="11"/>
      <c r="BA895" s="11"/>
      <c r="BC895" s="10"/>
      <c r="BD895" s="11"/>
      <c r="BE895" s="11"/>
      <c r="BF895" s="11"/>
      <c r="BG895" s="11"/>
      <c r="BH895" s="11"/>
      <c r="BI895" s="11"/>
      <c r="BJ895" s="11"/>
      <c r="BK895" s="11"/>
      <c r="BL895" s="11"/>
      <c r="BM895" s="10"/>
      <c r="BN895" s="11"/>
      <c r="BO895" s="10"/>
      <c r="BP895" s="11"/>
      <c r="BQ895" s="10"/>
      <c r="BR895" s="10"/>
      <c r="BS895" s="10"/>
      <c r="BT895" s="10"/>
      <c r="BU895" s="10"/>
      <c r="BV895" s="6"/>
      <c r="BW895" s="6"/>
      <c r="BX895" s="10"/>
      <c r="BY895" s="11"/>
      <c r="BZ895" s="11"/>
      <c r="CA895" s="11"/>
      <c r="CB895" s="11"/>
      <c r="CC895" s="11"/>
      <c r="CD895" s="11"/>
      <c r="CE895" s="11"/>
      <c r="CF895" s="11"/>
      <c r="CG895" s="6"/>
      <c r="CH895" s="10"/>
      <c r="CI895" s="11"/>
      <c r="CJ895" s="11"/>
      <c r="CK895" s="11"/>
      <c r="CL895" s="11"/>
      <c r="CM895" s="11"/>
      <c r="CN895" s="11"/>
      <c r="CO895" s="11"/>
      <c r="CP895" s="11"/>
    </row>
    <row r="896" spans="1:94" ht="15.75" x14ac:dyDescent="0.25">
      <c r="A896" s="17"/>
      <c r="B896" s="17"/>
      <c r="C896" s="24"/>
      <c r="D896" s="24"/>
      <c r="E896" s="24"/>
      <c r="F896" s="25"/>
      <c r="G896" s="25"/>
      <c r="H896" s="46"/>
      <c r="I896" s="81" t="str">
        <f t="shared" si="298"/>
        <v/>
      </c>
      <c r="J896" s="28" t="str">
        <f t="shared" si="299"/>
        <v/>
      </c>
      <c r="K896" s="29" t="str">
        <f t="shared" si="300"/>
        <v/>
      </c>
      <c r="L896" s="99" t="str">
        <f t="shared" si="301"/>
        <v/>
      </c>
      <c r="M896" s="30" t="str">
        <f t="shared" si="302"/>
        <v/>
      </c>
      <c r="N896" s="31" t="str">
        <f t="shared" si="303"/>
        <v/>
      </c>
      <c r="P896" s="14">
        <f t="shared" si="286"/>
        <v>-154</v>
      </c>
      <c r="Q896" s="14"/>
      <c r="R896" s="56" t="e">
        <f t="shared" si="287"/>
        <v>#N/A</v>
      </c>
      <c r="S896" s="56" t="e">
        <f t="shared" si="288"/>
        <v>#N/A</v>
      </c>
      <c r="T896" s="98" t="e">
        <f t="shared" si="289"/>
        <v>#N/A</v>
      </c>
      <c r="U896" s="11" t="e">
        <f t="shared" si="290"/>
        <v>#N/A</v>
      </c>
      <c r="V896" s="11" t="e">
        <f t="shared" si="291"/>
        <v>#N/A</v>
      </c>
      <c r="W896" s="11" t="e">
        <f t="shared" si="292"/>
        <v>#N/A</v>
      </c>
      <c r="X896" s="11" t="e">
        <f t="shared" si="293"/>
        <v>#N/A</v>
      </c>
      <c r="Y896" s="11" t="e">
        <f t="shared" si="294"/>
        <v>#N/A</v>
      </c>
      <c r="Z896" s="11" t="e">
        <f t="shared" si="295"/>
        <v>#N/A</v>
      </c>
      <c r="AA896" s="56" t="e">
        <f t="shared" si="296"/>
        <v>#N/A</v>
      </c>
      <c r="AB896" s="56" t="e">
        <f t="shared" si="297"/>
        <v>#N/A</v>
      </c>
      <c r="AC896" s="35" t="e">
        <f t="shared" si="304"/>
        <v>#N/A</v>
      </c>
      <c r="AD896" s="35" t="e">
        <f t="shared" si="305"/>
        <v>#N/A</v>
      </c>
      <c r="AE896" s="35" t="e">
        <f t="shared" si="306"/>
        <v>#N/A</v>
      </c>
      <c r="AF896" s="35" t="e">
        <f t="shared" si="307"/>
        <v>#N/A</v>
      </c>
      <c r="AI896" s="10"/>
      <c r="AJ896" s="11"/>
      <c r="AK896" s="10"/>
      <c r="AL896" s="11"/>
      <c r="AM896" s="10"/>
      <c r="AN896" s="10"/>
      <c r="AO896" s="10"/>
      <c r="AP896" s="10"/>
      <c r="AQ896" s="10"/>
      <c r="AS896" s="10"/>
      <c r="AT896" s="11"/>
      <c r="AU896" s="11"/>
      <c r="AV896" s="11"/>
      <c r="AW896" s="11"/>
      <c r="AX896" s="11"/>
      <c r="AY896" s="11"/>
      <c r="AZ896" s="11"/>
      <c r="BA896" s="11"/>
      <c r="BC896" s="10"/>
      <c r="BD896" s="11"/>
      <c r="BE896" s="11"/>
      <c r="BF896" s="11"/>
      <c r="BG896" s="11"/>
      <c r="BH896" s="11"/>
      <c r="BI896" s="11"/>
      <c r="BJ896" s="11"/>
      <c r="BK896" s="11"/>
      <c r="BL896" s="11"/>
      <c r="BM896" s="10"/>
      <c r="BN896" s="11"/>
      <c r="BO896" s="10"/>
      <c r="BP896" s="11"/>
      <c r="BQ896" s="10"/>
      <c r="BR896" s="10"/>
      <c r="BS896" s="10"/>
      <c r="BT896" s="10"/>
      <c r="BU896" s="10"/>
      <c r="BV896" s="6"/>
      <c r="BW896" s="6"/>
      <c r="BX896" s="10"/>
      <c r="BY896" s="11"/>
      <c r="BZ896" s="11"/>
      <c r="CA896" s="11"/>
      <c r="CB896" s="11"/>
      <c r="CC896" s="11"/>
      <c r="CD896" s="11"/>
      <c r="CE896" s="11"/>
      <c r="CF896" s="11"/>
      <c r="CG896" s="6"/>
      <c r="CH896" s="10"/>
      <c r="CI896" s="11"/>
      <c r="CJ896" s="11"/>
      <c r="CK896" s="11"/>
      <c r="CL896" s="11"/>
      <c r="CM896" s="11"/>
      <c r="CN896" s="11"/>
      <c r="CO896" s="11"/>
      <c r="CP896" s="11"/>
    </row>
    <row r="897" spans="1:94" ht="15.75" x14ac:dyDescent="0.25">
      <c r="A897" s="17"/>
      <c r="B897" s="17"/>
      <c r="C897" s="24"/>
      <c r="D897" s="24"/>
      <c r="E897" s="24"/>
      <c r="F897" s="25"/>
      <c r="G897" s="25"/>
      <c r="H897" s="46"/>
      <c r="I897" s="81" t="str">
        <f t="shared" si="298"/>
        <v/>
      </c>
      <c r="J897" s="28" t="str">
        <f t="shared" si="299"/>
        <v/>
      </c>
      <c r="K897" s="29" t="str">
        <f t="shared" si="300"/>
        <v/>
      </c>
      <c r="L897" s="99" t="str">
        <f t="shared" si="301"/>
        <v/>
      </c>
      <c r="M897" s="30" t="str">
        <f t="shared" si="302"/>
        <v/>
      </c>
      <c r="N897" s="31" t="str">
        <f t="shared" si="303"/>
        <v/>
      </c>
      <c r="P897" s="14">
        <f t="shared" si="286"/>
        <v>-154</v>
      </c>
      <c r="Q897" s="14"/>
      <c r="R897" s="56" t="e">
        <f t="shared" si="287"/>
        <v>#N/A</v>
      </c>
      <c r="S897" s="56" t="e">
        <f t="shared" si="288"/>
        <v>#N/A</v>
      </c>
      <c r="T897" s="98" t="e">
        <f t="shared" si="289"/>
        <v>#N/A</v>
      </c>
      <c r="U897" s="11" t="e">
        <f t="shared" si="290"/>
        <v>#N/A</v>
      </c>
      <c r="V897" s="11" t="e">
        <f t="shared" si="291"/>
        <v>#N/A</v>
      </c>
      <c r="W897" s="11" t="e">
        <f t="shared" si="292"/>
        <v>#N/A</v>
      </c>
      <c r="X897" s="11" t="e">
        <f t="shared" si="293"/>
        <v>#N/A</v>
      </c>
      <c r="Y897" s="11" t="e">
        <f t="shared" si="294"/>
        <v>#N/A</v>
      </c>
      <c r="Z897" s="11" t="e">
        <f t="shared" si="295"/>
        <v>#N/A</v>
      </c>
      <c r="AA897" s="56" t="e">
        <f t="shared" si="296"/>
        <v>#N/A</v>
      </c>
      <c r="AB897" s="56" t="e">
        <f t="shared" si="297"/>
        <v>#N/A</v>
      </c>
      <c r="AC897" s="35" t="e">
        <f t="shared" si="304"/>
        <v>#N/A</v>
      </c>
      <c r="AD897" s="35" t="e">
        <f t="shared" si="305"/>
        <v>#N/A</v>
      </c>
      <c r="AE897" s="35" t="e">
        <f t="shared" si="306"/>
        <v>#N/A</v>
      </c>
      <c r="AF897" s="35" t="e">
        <f t="shared" si="307"/>
        <v>#N/A</v>
      </c>
      <c r="AI897" s="10"/>
      <c r="AJ897" s="11"/>
      <c r="AK897" s="10"/>
      <c r="AL897" s="11"/>
      <c r="AM897" s="10"/>
      <c r="AN897" s="10"/>
      <c r="AO897" s="10"/>
      <c r="AP897" s="10"/>
      <c r="AQ897" s="10"/>
      <c r="AS897" s="10"/>
      <c r="AT897" s="11"/>
      <c r="AU897" s="11"/>
      <c r="AV897" s="11"/>
      <c r="AW897" s="11"/>
      <c r="AX897" s="11"/>
      <c r="AY897" s="11"/>
      <c r="AZ897" s="11"/>
      <c r="BA897" s="11"/>
      <c r="BC897" s="10"/>
      <c r="BD897" s="11"/>
      <c r="BE897" s="11"/>
      <c r="BF897" s="11"/>
      <c r="BG897" s="11"/>
      <c r="BH897" s="11"/>
      <c r="BI897" s="11"/>
      <c r="BJ897" s="11"/>
      <c r="BK897" s="11"/>
      <c r="BL897" s="11"/>
      <c r="BM897" s="10"/>
      <c r="BN897" s="11"/>
      <c r="BO897" s="10"/>
      <c r="BP897" s="11"/>
      <c r="BQ897" s="10"/>
      <c r="BR897" s="10"/>
      <c r="BS897" s="10"/>
      <c r="BT897" s="10"/>
      <c r="BU897" s="10"/>
      <c r="BV897" s="6"/>
      <c r="BW897" s="6"/>
      <c r="BX897" s="10"/>
      <c r="BY897" s="11"/>
      <c r="BZ897" s="11"/>
      <c r="CA897" s="11"/>
      <c r="CB897" s="11"/>
      <c r="CC897" s="11"/>
      <c r="CD897" s="11"/>
      <c r="CE897" s="11"/>
      <c r="CF897" s="11"/>
      <c r="CG897" s="6"/>
      <c r="CH897" s="10"/>
      <c r="CI897" s="11"/>
      <c r="CJ897" s="11"/>
      <c r="CK897" s="11"/>
      <c r="CL897" s="11"/>
      <c r="CM897" s="11"/>
      <c r="CN897" s="11"/>
      <c r="CO897" s="11"/>
      <c r="CP897" s="11"/>
    </row>
    <row r="898" spans="1:94" ht="15.75" x14ac:dyDescent="0.25">
      <c r="A898" s="17"/>
      <c r="B898" s="17"/>
      <c r="C898" s="24"/>
      <c r="D898" s="24"/>
      <c r="E898" s="24"/>
      <c r="F898" s="25"/>
      <c r="G898" s="25"/>
      <c r="H898" s="46"/>
      <c r="I898" s="81" t="str">
        <f t="shared" si="298"/>
        <v/>
      </c>
      <c r="J898" s="28" t="str">
        <f t="shared" si="299"/>
        <v/>
      </c>
      <c r="K898" s="29" t="str">
        <f t="shared" si="300"/>
        <v/>
      </c>
      <c r="L898" s="99" t="str">
        <f t="shared" si="301"/>
        <v/>
      </c>
      <c r="M898" s="30" t="str">
        <f t="shared" si="302"/>
        <v/>
      </c>
      <c r="N898" s="31" t="str">
        <f t="shared" si="303"/>
        <v/>
      </c>
      <c r="P898" s="14">
        <f t="shared" si="286"/>
        <v>-154</v>
      </c>
      <c r="Q898" s="14"/>
      <c r="R898" s="56" t="e">
        <f t="shared" si="287"/>
        <v>#N/A</v>
      </c>
      <c r="S898" s="56" t="e">
        <f t="shared" si="288"/>
        <v>#N/A</v>
      </c>
      <c r="T898" s="98" t="e">
        <f t="shared" si="289"/>
        <v>#N/A</v>
      </c>
      <c r="U898" s="11" t="e">
        <f t="shared" si="290"/>
        <v>#N/A</v>
      </c>
      <c r="V898" s="11" t="e">
        <f t="shared" si="291"/>
        <v>#N/A</v>
      </c>
      <c r="W898" s="11" t="e">
        <f t="shared" si="292"/>
        <v>#N/A</v>
      </c>
      <c r="X898" s="11" t="e">
        <f t="shared" si="293"/>
        <v>#N/A</v>
      </c>
      <c r="Y898" s="11" t="e">
        <f t="shared" si="294"/>
        <v>#N/A</v>
      </c>
      <c r="Z898" s="11" t="e">
        <f t="shared" si="295"/>
        <v>#N/A</v>
      </c>
      <c r="AA898" s="56" t="e">
        <f t="shared" si="296"/>
        <v>#N/A</v>
      </c>
      <c r="AB898" s="56" t="e">
        <f t="shared" si="297"/>
        <v>#N/A</v>
      </c>
      <c r="AC898" s="35" t="e">
        <f t="shared" si="304"/>
        <v>#N/A</v>
      </c>
      <c r="AD898" s="35" t="e">
        <f t="shared" si="305"/>
        <v>#N/A</v>
      </c>
      <c r="AE898" s="35" t="e">
        <f t="shared" si="306"/>
        <v>#N/A</v>
      </c>
      <c r="AF898" s="35" t="e">
        <f t="shared" si="307"/>
        <v>#N/A</v>
      </c>
      <c r="AI898" s="10"/>
      <c r="AJ898" s="11"/>
      <c r="AK898" s="10"/>
      <c r="AL898" s="11"/>
      <c r="AM898" s="10"/>
      <c r="AN898" s="10"/>
      <c r="AO898" s="10"/>
      <c r="AP898" s="10"/>
      <c r="AQ898" s="10"/>
      <c r="AS898" s="10"/>
      <c r="AT898" s="11"/>
      <c r="AU898" s="11"/>
      <c r="AV898" s="11"/>
      <c r="AW898" s="11"/>
      <c r="AX898" s="11"/>
      <c r="AY898" s="11"/>
      <c r="AZ898" s="11"/>
      <c r="BA898" s="11"/>
      <c r="BC898" s="10"/>
      <c r="BD898" s="11"/>
      <c r="BE898" s="11"/>
      <c r="BF898" s="11"/>
      <c r="BG898" s="11"/>
      <c r="BH898" s="11"/>
      <c r="BI898" s="11"/>
      <c r="BJ898" s="11"/>
      <c r="BK898" s="11"/>
      <c r="BL898" s="11"/>
      <c r="BM898" s="10"/>
      <c r="BN898" s="11"/>
      <c r="BO898" s="10"/>
      <c r="BP898" s="11"/>
      <c r="BQ898" s="10"/>
      <c r="BR898" s="10"/>
      <c r="BS898" s="10"/>
      <c r="BT898" s="10"/>
      <c r="BU898" s="10"/>
      <c r="BV898" s="6"/>
      <c r="BW898" s="6"/>
      <c r="BX898" s="10"/>
      <c r="BY898" s="11"/>
      <c r="BZ898" s="11"/>
      <c r="CA898" s="11"/>
      <c r="CB898" s="11"/>
      <c r="CC898" s="11"/>
      <c r="CD898" s="11"/>
      <c r="CE898" s="11"/>
      <c r="CF898" s="11"/>
      <c r="CG898" s="6"/>
      <c r="CH898" s="10"/>
      <c r="CI898" s="11"/>
      <c r="CJ898" s="11"/>
      <c r="CK898" s="11"/>
      <c r="CL898" s="11"/>
      <c r="CM898" s="11"/>
      <c r="CN898" s="11"/>
      <c r="CO898" s="11"/>
      <c r="CP898" s="11"/>
    </row>
    <row r="899" spans="1:94" ht="15.75" x14ac:dyDescent="0.25">
      <c r="A899" s="17"/>
      <c r="B899" s="17"/>
      <c r="C899" s="24"/>
      <c r="D899" s="24"/>
      <c r="E899" s="24"/>
      <c r="F899" s="25"/>
      <c r="G899" s="25"/>
      <c r="H899" s="46"/>
      <c r="I899" s="81" t="str">
        <f t="shared" si="298"/>
        <v/>
      </c>
      <c r="J899" s="28" t="str">
        <f t="shared" si="299"/>
        <v/>
      </c>
      <c r="K899" s="29" t="str">
        <f t="shared" si="300"/>
        <v/>
      </c>
      <c r="L899" s="99" t="str">
        <f t="shared" si="301"/>
        <v/>
      </c>
      <c r="M899" s="30" t="str">
        <f t="shared" si="302"/>
        <v/>
      </c>
      <c r="N899" s="31" t="str">
        <f t="shared" si="303"/>
        <v/>
      </c>
      <c r="P899" s="14">
        <f t="shared" si="286"/>
        <v>-154</v>
      </c>
      <c r="Q899" s="14"/>
      <c r="R899" s="56" t="e">
        <f t="shared" si="287"/>
        <v>#N/A</v>
      </c>
      <c r="S899" s="56" t="e">
        <f t="shared" si="288"/>
        <v>#N/A</v>
      </c>
      <c r="T899" s="98" t="e">
        <f t="shared" si="289"/>
        <v>#N/A</v>
      </c>
      <c r="U899" s="11" t="e">
        <f t="shared" si="290"/>
        <v>#N/A</v>
      </c>
      <c r="V899" s="11" t="e">
        <f t="shared" si="291"/>
        <v>#N/A</v>
      </c>
      <c r="W899" s="11" t="e">
        <f t="shared" si="292"/>
        <v>#N/A</v>
      </c>
      <c r="X899" s="11" t="e">
        <f t="shared" si="293"/>
        <v>#N/A</v>
      </c>
      <c r="Y899" s="11" t="e">
        <f t="shared" si="294"/>
        <v>#N/A</v>
      </c>
      <c r="Z899" s="11" t="e">
        <f t="shared" si="295"/>
        <v>#N/A</v>
      </c>
      <c r="AA899" s="56" t="e">
        <f t="shared" si="296"/>
        <v>#N/A</v>
      </c>
      <c r="AB899" s="56" t="e">
        <f t="shared" si="297"/>
        <v>#N/A</v>
      </c>
      <c r="AC899" s="35" t="e">
        <f t="shared" si="304"/>
        <v>#N/A</v>
      </c>
      <c r="AD899" s="35" t="e">
        <f t="shared" si="305"/>
        <v>#N/A</v>
      </c>
      <c r="AE899" s="35" t="e">
        <f t="shared" si="306"/>
        <v>#N/A</v>
      </c>
      <c r="AF899" s="35" t="e">
        <f t="shared" si="307"/>
        <v>#N/A</v>
      </c>
      <c r="AI899" s="10"/>
      <c r="AJ899" s="11"/>
      <c r="AK899" s="10"/>
      <c r="AL899" s="11"/>
      <c r="AM899" s="10"/>
      <c r="AN899" s="10"/>
      <c r="AO899" s="10"/>
      <c r="AP899" s="10"/>
      <c r="AQ899" s="10"/>
      <c r="AS899" s="10"/>
      <c r="AT899" s="11"/>
      <c r="AU899" s="11"/>
      <c r="AV899" s="11"/>
      <c r="AW899" s="11"/>
      <c r="AX899" s="11"/>
      <c r="AY899" s="11"/>
      <c r="AZ899" s="11"/>
      <c r="BA899" s="11"/>
      <c r="BC899" s="10"/>
      <c r="BD899" s="11"/>
      <c r="BE899" s="11"/>
      <c r="BF899" s="11"/>
      <c r="BG899" s="11"/>
      <c r="BH899" s="11"/>
      <c r="BI899" s="11"/>
      <c r="BJ899" s="11"/>
      <c r="BK899" s="11"/>
      <c r="BL899" s="11"/>
      <c r="BM899" s="10"/>
      <c r="BN899" s="11"/>
      <c r="BO899" s="10"/>
      <c r="BP899" s="11"/>
      <c r="BQ899" s="10"/>
      <c r="BR899" s="10"/>
      <c r="BS899" s="10"/>
      <c r="BT899" s="10"/>
      <c r="BU899" s="10"/>
      <c r="BV899" s="6"/>
      <c r="BW899" s="6"/>
      <c r="BX899" s="10"/>
      <c r="BY899" s="11"/>
      <c r="BZ899" s="11"/>
      <c r="CA899" s="11"/>
      <c r="CB899" s="11"/>
      <c r="CC899" s="11"/>
      <c r="CD899" s="11"/>
      <c r="CE899" s="11"/>
      <c r="CF899" s="11"/>
      <c r="CG899" s="6"/>
      <c r="CH899" s="10"/>
      <c r="CI899" s="11"/>
      <c r="CJ899" s="11"/>
      <c r="CK899" s="11"/>
      <c r="CL899" s="11"/>
      <c r="CM899" s="11"/>
      <c r="CN899" s="11"/>
      <c r="CO899" s="11"/>
      <c r="CP899" s="11"/>
    </row>
    <row r="900" spans="1:94" ht="15.75" x14ac:dyDescent="0.25">
      <c r="A900" s="17"/>
      <c r="B900" s="17"/>
      <c r="C900" s="24"/>
      <c r="D900" s="24"/>
      <c r="E900" s="24"/>
      <c r="F900" s="25"/>
      <c r="G900" s="25"/>
      <c r="H900" s="46"/>
      <c r="I900" s="81" t="str">
        <f t="shared" si="298"/>
        <v/>
      </c>
      <c r="J900" s="28" t="str">
        <f t="shared" si="299"/>
        <v/>
      </c>
      <c r="K900" s="29" t="str">
        <f t="shared" si="300"/>
        <v/>
      </c>
      <c r="L900" s="99" t="str">
        <f t="shared" si="301"/>
        <v/>
      </c>
      <c r="M900" s="30" t="str">
        <f t="shared" si="302"/>
        <v/>
      </c>
      <c r="N900" s="31" t="str">
        <f t="shared" si="303"/>
        <v/>
      </c>
      <c r="P900" s="14">
        <f t="shared" si="286"/>
        <v>-154</v>
      </c>
      <c r="Q900" s="14"/>
      <c r="R900" s="56" t="e">
        <f t="shared" si="287"/>
        <v>#N/A</v>
      </c>
      <c r="S900" s="56" t="e">
        <f t="shared" si="288"/>
        <v>#N/A</v>
      </c>
      <c r="T900" s="98" t="e">
        <f t="shared" si="289"/>
        <v>#N/A</v>
      </c>
      <c r="U900" s="11" t="e">
        <f t="shared" si="290"/>
        <v>#N/A</v>
      </c>
      <c r="V900" s="11" t="e">
        <f t="shared" si="291"/>
        <v>#N/A</v>
      </c>
      <c r="W900" s="11" t="e">
        <f t="shared" si="292"/>
        <v>#N/A</v>
      </c>
      <c r="X900" s="11" t="e">
        <f t="shared" si="293"/>
        <v>#N/A</v>
      </c>
      <c r="Y900" s="11" t="e">
        <f t="shared" si="294"/>
        <v>#N/A</v>
      </c>
      <c r="Z900" s="11" t="e">
        <f t="shared" si="295"/>
        <v>#N/A</v>
      </c>
      <c r="AA900" s="56" t="e">
        <f t="shared" si="296"/>
        <v>#N/A</v>
      </c>
      <c r="AB900" s="56" t="e">
        <f t="shared" si="297"/>
        <v>#N/A</v>
      </c>
      <c r="AC900" s="35" t="e">
        <f t="shared" si="304"/>
        <v>#N/A</v>
      </c>
      <c r="AD900" s="35" t="e">
        <f t="shared" si="305"/>
        <v>#N/A</v>
      </c>
      <c r="AE900" s="35" t="e">
        <f t="shared" si="306"/>
        <v>#N/A</v>
      </c>
      <c r="AF900" s="35" t="e">
        <f t="shared" si="307"/>
        <v>#N/A</v>
      </c>
      <c r="AI900" s="10"/>
      <c r="AJ900" s="11"/>
      <c r="AK900" s="10"/>
      <c r="AL900" s="11"/>
      <c r="AM900" s="10"/>
      <c r="AN900" s="10"/>
      <c r="AO900" s="10"/>
      <c r="AP900" s="10"/>
      <c r="AQ900" s="10"/>
      <c r="AS900" s="10"/>
      <c r="AT900" s="11"/>
      <c r="AU900" s="11"/>
      <c r="AV900" s="11"/>
      <c r="AW900" s="11"/>
      <c r="AX900" s="11"/>
      <c r="AY900" s="11"/>
      <c r="AZ900" s="11"/>
      <c r="BA900" s="11"/>
      <c r="BC900" s="10"/>
      <c r="BD900" s="11"/>
      <c r="BE900" s="11"/>
      <c r="BF900" s="11"/>
      <c r="BG900" s="11"/>
      <c r="BH900" s="11"/>
      <c r="BI900" s="11"/>
      <c r="BJ900" s="11"/>
      <c r="BK900" s="11"/>
      <c r="BL900" s="11"/>
      <c r="BM900" s="10"/>
      <c r="BN900" s="11"/>
      <c r="BO900" s="10"/>
      <c r="BP900" s="11"/>
      <c r="BQ900" s="10"/>
      <c r="BR900" s="10"/>
      <c r="BS900" s="10"/>
      <c r="BT900" s="10"/>
      <c r="BU900" s="10"/>
      <c r="BV900" s="6"/>
      <c r="BW900" s="6"/>
      <c r="BX900" s="10"/>
      <c r="BY900" s="11"/>
      <c r="BZ900" s="11"/>
      <c r="CA900" s="11"/>
      <c r="CB900" s="11"/>
      <c r="CC900" s="11"/>
      <c r="CD900" s="11"/>
      <c r="CE900" s="11"/>
      <c r="CF900" s="11"/>
      <c r="CG900" s="6"/>
      <c r="CH900" s="10"/>
      <c r="CI900" s="11"/>
      <c r="CJ900" s="11"/>
      <c r="CK900" s="11"/>
      <c r="CL900" s="11"/>
      <c r="CM900" s="11"/>
      <c r="CN900" s="11"/>
      <c r="CO900" s="11"/>
      <c r="CP900" s="11"/>
    </row>
    <row r="901" spans="1:94" ht="15.75" x14ac:dyDescent="0.25">
      <c r="A901" s="17"/>
      <c r="B901" s="17"/>
      <c r="C901" s="24"/>
      <c r="D901" s="24"/>
      <c r="E901" s="24"/>
      <c r="F901" s="25"/>
      <c r="G901" s="25"/>
      <c r="H901" s="46"/>
      <c r="I901" s="81" t="str">
        <f t="shared" si="298"/>
        <v/>
      </c>
      <c r="J901" s="28" t="str">
        <f t="shared" si="299"/>
        <v/>
      </c>
      <c r="K901" s="29" t="str">
        <f t="shared" si="300"/>
        <v/>
      </c>
      <c r="L901" s="99" t="str">
        <f t="shared" si="301"/>
        <v/>
      </c>
      <c r="M901" s="30" t="str">
        <f t="shared" si="302"/>
        <v/>
      </c>
      <c r="N901" s="31" t="str">
        <f t="shared" si="303"/>
        <v/>
      </c>
      <c r="P901" s="14">
        <f t="shared" si="286"/>
        <v>-154</v>
      </c>
      <c r="Q901" s="14"/>
      <c r="R901" s="56" t="e">
        <f t="shared" si="287"/>
        <v>#N/A</v>
      </c>
      <c r="S901" s="56" t="e">
        <f t="shared" si="288"/>
        <v>#N/A</v>
      </c>
      <c r="T901" s="98" t="e">
        <f t="shared" si="289"/>
        <v>#N/A</v>
      </c>
      <c r="U901" s="11" t="e">
        <f t="shared" si="290"/>
        <v>#N/A</v>
      </c>
      <c r="V901" s="11" t="e">
        <f t="shared" si="291"/>
        <v>#N/A</v>
      </c>
      <c r="W901" s="11" t="e">
        <f t="shared" si="292"/>
        <v>#N/A</v>
      </c>
      <c r="X901" s="11" t="e">
        <f t="shared" si="293"/>
        <v>#N/A</v>
      </c>
      <c r="Y901" s="11" t="e">
        <f t="shared" si="294"/>
        <v>#N/A</v>
      </c>
      <c r="Z901" s="11" t="e">
        <f t="shared" si="295"/>
        <v>#N/A</v>
      </c>
      <c r="AA901" s="56" t="e">
        <f t="shared" si="296"/>
        <v>#N/A</v>
      </c>
      <c r="AB901" s="56" t="e">
        <f t="shared" si="297"/>
        <v>#N/A</v>
      </c>
      <c r="AC901" s="35" t="e">
        <f t="shared" si="304"/>
        <v>#N/A</v>
      </c>
      <c r="AD901" s="35" t="e">
        <f t="shared" si="305"/>
        <v>#N/A</v>
      </c>
      <c r="AE901" s="35" t="e">
        <f t="shared" si="306"/>
        <v>#N/A</v>
      </c>
      <c r="AF901" s="35" t="e">
        <f t="shared" si="307"/>
        <v>#N/A</v>
      </c>
      <c r="AI901" s="10"/>
      <c r="AJ901" s="11"/>
      <c r="AK901" s="10"/>
      <c r="AL901" s="11"/>
      <c r="AM901" s="10"/>
      <c r="AN901" s="10"/>
      <c r="AO901" s="10"/>
      <c r="AP901" s="10"/>
      <c r="AQ901" s="10"/>
      <c r="AS901" s="10"/>
      <c r="AT901" s="11"/>
      <c r="AU901" s="11"/>
      <c r="AV901" s="11"/>
      <c r="AW901" s="11"/>
      <c r="AX901" s="11"/>
      <c r="AY901" s="11"/>
      <c r="AZ901" s="11"/>
      <c r="BA901" s="11"/>
      <c r="BC901" s="10"/>
      <c r="BD901" s="11"/>
      <c r="BE901" s="11"/>
      <c r="BF901" s="11"/>
      <c r="BG901" s="11"/>
      <c r="BH901" s="11"/>
      <c r="BI901" s="11"/>
      <c r="BJ901" s="11"/>
      <c r="BK901" s="11"/>
      <c r="BL901" s="11"/>
      <c r="BM901" s="10"/>
      <c r="BN901" s="11"/>
      <c r="BO901" s="10"/>
      <c r="BP901" s="11"/>
      <c r="BQ901" s="10"/>
      <c r="BR901" s="10"/>
      <c r="BS901" s="10"/>
      <c r="BT901" s="10"/>
      <c r="BU901" s="10"/>
      <c r="BV901" s="6"/>
      <c r="BW901" s="6"/>
      <c r="BX901" s="10"/>
      <c r="BY901" s="11"/>
      <c r="BZ901" s="11"/>
      <c r="CA901" s="11"/>
      <c r="CB901" s="11"/>
      <c r="CC901" s="11"/>
      <c r="CD901" s="11"/>
      <c r="CE901" s="11"/>
      <c r="CF901" s="11"/>
      <c r="CG901" s="6"/>
      <c r="CH901" s="10"/>
      <c r="CI901" s="11"/>
      <c r="CJ901" s="11"/>
      <c r="CK901" s="11"/>
      <c r="CL901" s="11"/>
      <c r="CM901" s="11"/>
      <c r="CN901" s="11"/>
      <c r="CO901" s="11"/>
      <c r="CP901" s="11"/>
    </row>
    <row r="902" spans="1:94" ht="15.75" x14ac:dyDescent="0.25">
      <c r="A902" s="17"/>
      <c r="B902" s="17"/>
      <c r="C902" s="24"/>
      <c r="D902" s="24"/>
      <c r="E902" s="24"/>
      <c r="F902" s="25"/>
      <c r="G902" s="25"/>
      <c r="H902" s="46"/>
      <c r="I902" s="81" t="str">
        <f t="shared" si="298"/>
        <v/>
      </c>
      <c r="J902" s="28" t="str">
        <f t="shared" si="299"/>
        <v/>
      </c>
      <c r="K902" s="29" t="str">
        <f t="shared" si="300"/>
        <v/>
      </c>
      <c r="L902" s="99" t="str">
        <f t="shared" si="301"/>
        <v/>
      </c>
      <c r="M902" s="30" t="str">
        <f t="shared" si="302"/>
        <v/>
      </c>
      <c r="N902" s="31" t="str">
        <f t="shared" si="303"/>
        <v/>
      </c>
      <c r="P902" s="14">
        <f t="shared" si="286"/>
        <v>-154</v>
      </c>
      <c r="Q902" s="14"/>
      <c r="R902" s="56" t="e">
        <f t="shared" si="287"/>
        <v>#N/A</v>
      </c>
      <c r="S902" s="56" t="e">
        <f t="shared" si="288"/>
        <v>#N/A</v>
      </c>
      <c r="T902" s="98" t="e">
        <f t="shared" si="289"/>
        <v>#N/A</v>
      </c>
      <c r="U902" s="11" t="e">
        <f t="shared" si="290"/>
        <v>#N/A</v>
      </c>
      <c r="V902" s="11" t="e">
        <f t="shared" si="291"/>
        <v>#N/A</v>
      </c>
      <c r="W902" s="11" t="e">
        <f t="shared" si="292"/>
        <v>#N/A</v>
      </c>
      <c r="X902" s="11" t="e">
        <f t="shared" si="293"/>
        <v>#N/A</v>
      </c>
      <c r="Y902" s="11" t="e">
        <f t="shared" si="294"/>
        <v>#N/A</v>
      </c>
      <c r="Z902" s="11" t="e">
        <f t="shared" si="295"/>
        <v>#N/A</v>
      </c>
      <c r="AA902" s="56" t="e">
        <f t="shared" si="296"/>
        <v>#N/A</v>
      </c>
      <c r="AB902" s="56" t="e">
        <f t="shared" si="297"/>
        <v>#N/A</v>
      </c>
      <c r="AC902" s="35" t="e">
        <f t="shared" si="304"/>
        <v>#N/A</v>
      </c>
      <c r="AD902" s="35" t="e">
        <f t="shared" si="305"/>
        <v>#N/A</v>
      </c>
      <c r="AE902" s="35" t="e">
        <f t="shared" si="306"/>
        <v>#N/A</v>
      </c>
      <c r="AF902" s="35" t="e">
        <f t="shared" si="307"/>
        <v>#N/A</v>
      </c>
      <c r="AI902" s="10"/>
      <c r="AJ902" s="11"/>
      <c r="AK902" s="10"/>
      <c r="AL902" s="11"/>
      <c r="AM902" s="10"/>
      <c r="AN902" s="10"/>
      <c r="AO902" s="10"/>
      <c r="AP902" s="10"/>
      <c r="AQ902" s="10"/>
      <c r="AS902" s="10"/>
      <c r="AT902" s="11"/>
      <c r="AU902" s="11"/>
      <c r="AV902" s="11"/>
      <c r="AW902" s="11"/>
      <c r="AX902" s="11"/>
      <c r="AY902" s="11"/>
      <c r="AZ902" s="11"/>
      <c r="BA902" s="11"/>
      <c r="BC902" s="10"/>
      <c r="BD902" s="11"/>
      <c r="BE902" s="11"/>
      <c r="BF902" s="11"/>
      <c r="BG902" s="11"/>
      <c r="BH902" s="11"/>
      <c r="BI902" s="11"/>
      <c r="BJ902" s="11"/>
      <c r="BK902" s="11"/>
      <c r="BL902" s="11"/>
      <c r="BM902" s="10"/>
      <c r="BN902" s="11"/>
      <c r="BO902" s="10"/>
      <c r="BP902" s="11"/>
      <c r="BQ902" s="10"/>
      <c r="BR902" s="10"/>
      <c r="BS902" s="10"/>
      <c r="BT902" s="10"/>
      <c r="BU902" s="10"/>
      <c r="BV902" s="6"/>
      <c r="BW902" s="6"/>
      <c r="BX902" s="10"/>
      <c r="BY902" s="11"/>
      <c r="BZ902" s="11"/>
      <c r="CA902" s="11"/>
      <c r="CB902" s="11"/>
      <c r="CC902" s="11"/>
      <c r="CD902" s="11"/>
      <c r="CE902" s="11"/>
      <c r="CF902" s="11"/>
      <c r="CG902" s="6"/>
      <c r="CH902" s="10"/>
      <c r="CI902" s="11"/>
      <c r="CJ902" s="11"/>
      <c r="CK902" s="11"/>
      <c r="CL902" s="11"/>
      <c r="CM902" s="11"/>
      <c r="CN902" s="11"/>
      <c r="CO902" s="11"/>
      <c r="CP902" s="11"/>
    </row>
    <row r="903" spans="1:94" ht="15.75" x14ac:dyDescent="0.25">
      <c r="A903" s="17"/>
      <c r="B903" s="17"/>
      <c r="C903" s="24"/>
      <c r="D903" s="24"/>
      <c r="E903" s="24"/>
      <c r="F903" s="25"/>
      <c r="G903" s="25"/>
      <c r="H903" s="46"/>
      <c r="I903" s="81" t="str">
        <f t="shared" si="298"/>
        <v/>
      </c>
      <c r="J903" s="28" t="str">
        <f t="shared" si="299"/>
        <v/>
      </c>
      <c r="K903" s="29" t="str">
        <f t="shared" si="300"/>
        <v/>
      </c>
      <c r="L903" s="99" t="str">
        <f t="shared" si="301"/>
        <v/>
      </c>
      <c r="M903" s="30" t="str">
        <f t="shared" si="302"/>
        <v/>
      </c>
      <c r="N903" s="31" t="str">
        <f t="shared" si="303"/>
        <v/>
      </c>
      <c r="P903" s="14">
        <f t="shared" si="286"/>
        <v>-154</v>
      </c>
      <c r="Q903" s="14"/>
      <c r="R903" s="56" t="e">
        <f t="shared" si="287"/>
        <v>#N/A</v>
      </c>
      <c r="S903" s="56" t="e">
        <f t="shared" si="288"/>
        <v>#N/A</v>
      </c>
      <c r="T903" s="98" t="e">
        <f t="shared" si="289"/>
        <v>#N/A</v>
      </c>
      <c r="U903" s="11" t="e">
        <f t="shared" si="290"/>
        <v>#N/A</v>
      </c>
      <c r="V903" s="11" t="e">
        <f t="shared" si="291"/>
        <v>#N/A</v>
      </c>
      <c r="W903" s="11" t="e">
        <f t="shared" si="292"/>
        <v>#N/A</v>
      </c>
      <c r="X903" s="11" t="e">
        <f t="shared" si="293"/>
        <v>#N/A</v>
      </c>
      <c r="Y903" s="11" t="e">
        <f t="shared" si="294"/>
        <v>#N/A</v>
      </c>
      <c r="Z903" s="11" t="e">
        <f t="shared" si="295"/>
        <v>#N/A</v>
      </c>
      <c r="AA903" s="56" t="e">
        <f t="shared" si="296"/>
        <v>#N/A</v>
      </c>
      <c r="AB903" s="56" t="e">
        <f t="shared" si="297"/>
        <v>#N/A</v>
      </c>
      <c r="AC903" s="35" t="e">
        <f t="shared" si="304"/>
        <v>#N/A</v>
      </c>
      <c r="AD903" s="35" t="e">
        <f t="shared" si="305"/>
        <v>#N/A</v>
      </c>
      <c r="AE903" s="35" t="e">
        <f t="shared" si="306"/>
        <v>#N/A</v>
      </c>
      <c r="AF903" s="35" t="e">
        <f t="shared" si="307"/>
        <v>#N/A</v>
      </c>
      <c r="AI903" s="10"/>
      <c r="AJ903" s="11"/>
      <c r="AK903" s="10"/>
      <c r="AL903" s="11"/>
      <c r="AM903" s="10"/>
      <c r="AN903" s="10"/>
      <c r="AO903" s="10"/>
      <c r="AP903" s="10"/>
      <c r="AQ903" s="10"/>
      <c r="AS903" s="10"/>
      <c r="AT903" s="11"/>
      <c r="AU903" s="11"/>
      <c r="AV903" s="11"/>
      <c r="AW903" s="11"/>
      <c r="AX903" s="11"/>
      <c r="AY903" s="11"/>
      <c r="AZ903" s="11"/>
      <c r="BA903" s="11"/>
      <c r="BC903" s="10"/>
      <c r="BD903" s="11"/>
      <c r="BE903" s="11"/>
      <c r="BF903" s="11"/>
      <c r="BG903" s="11"/>
      <c r="BH903" s="11"/>
      <c r="BI903" s="11"/>
      <c r="BJ903" s="11"/>
      <c r="BK903" s="11"/>
      <c r="BL903" s="11"/>
      <c r="BM903" s="10"/>
      <c r="BN903" s="11"/>
      <c r="BO903" s="10"/>
      <c r="BP903" s="11"/>
      <c r="BQ903" s="10"/>
      <c r="BR903" s="10"/>
      <c r="BS903" s="10"/>
      <c r="BT903" s="10"/>
      <c r="BU903" s="10"/>
      <c r="BV903" s="6"/>
      <c r="BW903" s="6"/>
      <c r="BX903" s="10"/>
      <c r="BY903" s="11"/>
      <c r="BZ903" s="11"/>
      <c r="CA903" s="11"/>
      <c r="CB903" s="11"/>
      <c r="CC903" s="11"/>
      <c r="CD903" s="11"/>
      <c r="CE903" s="11"/>
      <c r="CF903" s="11"/>
      <c r="CG903" s="6"/>
      <c r="CH903" s="10"/>
      <c r="CI903" s="11"/>
      <c r="CJ903" s="11"/>
      <c r="CK903" s="11"/>
      <c r="CL903" s="11"/>
      <c r="CM903" s="11"/>
      <c r="CN903" s="11"/>
      <c r="CO903" s="11"/>
      <c r="CP903" s="11"/>
    </row>
    <row r="904" spans="1:94" ht="15.75" x14ac:dyDescent="0.25">
      <c r="A904" s="17"/>
      <c r="B904" s="17"/>
      <c r="C904" s="24"/>
      <c r="D904" s="24"/>
      <c r="E904" s="24"/>
      <c r="F904" s="25"/>
      <c r="G904" s="25"/>
      <c r="H904" s="46"/>
      <c r="I904" s="81" t="str">
        <f t="shared" si="298"/>
        <v/>
      </c>
      <c r="J904" s="28" t="str">
        <f t="shared" si="299"/>
        <v/>
      </c>
      <c r="K904" s="29" t="str">
        <f t="shared" si="300"/>
        <v/>
      </c>
      <c r="L904" s="99" t="str">
        <f t="shared" si="301"/>
        <v/>
      </c>
      <c r="M904" s="30" t="str">
        <f t="shared" si="302"/>
        <v/>
      </c>
      <c r="N904" s="31" t="str">
        <f t="shared" si="303"/>
        <v/>
      </c>
      <c r="P904" s="14">
        <f t="shared" si="286"/>
        <v>-154</v>
      </c>
      <c r="Q904" s="14"/>
      <c r="R904" s="56" t="e">
        <f t="shared" si="287"/>
        <v>#N/A</v>
      </c>
      <c r="S904" s="56" t="e">
        <f t="shared" si="288"/>
        <v>#N/A</v>
      </c>
      <c r="T904" s="98" t="e">
        <f t="shared" si="289"/>
        <v>#N/A</v>
      </c>
      <c r="U904" s="11" t="e">
        <f t="shared" si="290"/>
        <v>#N/A</v>
      </c>
      <c r="V904" s="11" t="e">
        <f t="shared" si="291"/>
        <v>#N/A</v>
      </c>
      <c r="W904" s="11" t="e">
        <f t="shared" si="292"/>
        <v>#N/A</v>
      </c>
      <c r="X904" s="11" t="e">
        <f t="shared" si="293"/>
        <v>#N/A</v>
      </c>
      <c r="Y904" s="11" t="e">
        <f t="shared" si="294"/>
        <v>#N/A</v>
      </c>
      <c r="Z904" s="11" t="e">
        <f t="shared" si="295"/>
        <v>#N/A</v>
      </c>
      <c r="AA904" s="56" t="e">
        <f t="shared" si="296"/>
        <v>#N/A</v>
      </c>
      <c r="AB904" s="56" t="e">
        <f t="shared" si="297"/>
        <v>#N/A</v>
      </c>
      <c r="AC904" s="35" t="e">
        <f t="shared" si="304"/>
        <v>#N/A</v>
      </c>
      <c r="AD904" s="35" t="e">
        <f t="shared" si="305"/>
        <v>#N/A</v>
      </c>
      <c r="AE904" s="35" t="e">
        <f t="shared" si="306"/>
        <v>#N/A</v>
      </c>
      <c r="AF904" s="35" t="e">
        <f t="shared" si="307"/>
        <v>#N/A</v>
      </c>
      <c r="AI904" s="10"/>
      <c r="AJ904" s="11"/>
      <c r="AK904" s="10"/>
      <c r="AL904" s="11"/>
      <c r="AM904" s="10"/>
      <c r="AN904" s="10"/>
      <c r="AO904" s="10"/>
      <c r="AP904" s="10"/>
      <c r="AQ904" s="10"/>
      <c r="AS904" s="10"/>
      <c r="AT904" s="11"/>
      <c r="AU904" s="11"/>
      <c r="AV904" s="11"/>
      <c r="AW904" s="11"/>
      <c r="AX904" s="11"/>
      <c r="AY904" s="11"/>
      <c r="AZ904" s="11"/>
      <c r="BA904" s="11"/>
      <c r="BC904" s="10"/>
      <c r="BD904" s="11"/>
      <c r="BE904" s="11"/>
      <c r="BF904" s="11"/>
      <c r="BG904" s="11"/>
      <c r="BH904" s="11"/>
      <c r="BI904" s="11"/>
      <c r="BJ904" s="11"/>
      <c r="BK904" s="11"/>
      <c r="BL904" s="11"/>
      <c r="BM904" s="10"/>
      <c r="BN904" s="11"/>
      <c r="BO904" s="10"/>
      <c r="BP904" s="11"/>
      <c r="BQ904" s="10"/>
      <c r="BR904" s="10"/>
      <c r="BS904" s="10"/>
      <c r="BT904" s="10"/>
      <c r="BU904" s="10"/>
      <c r="BV904" s="6"/>
      <c r="BW904" s="6"/>
      <c r="BX904" s="10"/>
      <c r="BY904" s="11"/>
      <c r="BZ904" s="11"/>
      <c r="CA904" s="11"/>
      <c r="CB904" s="11"/>
      <c r="CC904" s="11"/>
      <c r="CD904" s="11"/>
      <c r="CE904" s="11"/>
      <c r="CF904" s="11"/>
      <c r="CG904" s="6"/>
      <c r="CH904" s="10"/>
      <c r="CI904" s="11"/>
      <c r="CJ904" s="11"/>
      <c r="CK904" s="11"/>
      <c r="CL904" s="11"/>
      <c r="CM904" s="11"/>
      <c r="CN904" s="11"/>
      <c r="CO904" s="11"/>
      <c r="CP904" s="11"/>
    </row>
    <row r="905" spans="1:94" ht="15.75" x14ac:dyDescent="0.25">
      <c r="A905" s="17"/>
      <c r="B905" s="17"/>
      <c r="C905" s="24"/>
      <c r="D905" s="24"/>
      <c r="E905" s="24"/>
      <c r="F905" s="25"/>
      <c r="G905" s="25"/>
      <c r="H905" s="46"/>
      <c r="I905" s="81" t="str">
        <f t="shared" si="298"/>
        <v/>
      </c>
      <c r="J905" s="28" t="str">
        <f t="shared" si="299"/>
        <v/>
      </c>
      <c r="K905" s="29" t="str">
        <f t="shared" si="300"/>
        <v/>
      </c>
      <c r="L905" s="99" t="str">
        <f t="shared" si="301"/>
        <v/>
      </c>
      <c r="M905" s="30" t="str">
        <f t="shared" si="302"/>
        <v/>
      </c>
      <c r="N905" s="31" t="str">
        <f t="shared" si="303"/>
        <v/>
      </c>
      <c r="P905" s="14">
        <f t="shared" si="286"/>
        <v>-154</v>
      </c>
      <c r="Q905" s="14"/>
      <c r="R905" s="56" t="e">
        <f t="shared" si="287"/>
        <v>#N/A</v>
      </c>
      <c r="S905" s="56" t="e">
        <f t="shared" si="288"/>
        <v>#N/A</v>
      </c>
      <c r="T905" s="98" t="e">
        <f t="shared" si="289"/>
        <v>#N/A</v>
      </c>
      <c r="U905" s="11" t="e">
        <f t="shared" si="290"/>
        <v>#N/A</v>
      </c>
      <c r="V905" s="11" t="e">
        <f t="shared" si="291"/>
        <v>#N/A</v>
      </c>
      <c r="W905" s="11" t="e">
        <f t="shared" si="292"/>
        <v>#N/A</v>
      </c>
      <c r="X905" s="11" t="e">
        <f t="shared" si="293"/>
        <v>#N/A</v>
      </c>
      <c r="Y905" s="11" t="e">
        <f t="shared" si="294"/>
        <v>#N/A</v>
      </c>
      <c r="Z905" s="11" t="e">
        <f t="shared" si="295"/>
        <v>#N/A</v>
      </c>
      <c r="AA905" s="56" t="e">
        <f t="shared" si="296"/>
        <v>#N/A</v>
      </c>
      <c r="AB905" s="56" t="e">
        <f t="shared" si="297"/>
        <v>#N/A</v>
      </c>
      <c r="AC905" s="35" t="e">
        <f t="shared" si="304"/>
        <v>#N/A</v>
      </c>
      <c r="AD905" s="35" t="e">
        <f t="shared" si="305"/>
        <v>#N/A</v>
      </c>
      <c r="AE905" s="35" t="e">
        <f t="shared" si="306"/>
        <v>#N/A</v>
      </c>
      <c r="AF905" s="35" t="e">
        <f t="shared" si="307"/>
        <v>#N/A</v>
      </c>
      <c r="AI905" s="10"/>
      <c r="AJ905" s="11"/>
      <c r="AK905" s="10"/>
      <c r="AL905" s="11"/>
      <c r="AM905" s="10"/>
      <c r="AN905" s="10"/>
      <c r="AO905" s="10"/>
      <c r="AP905" s="10"/>
      <c r="AQ905" s="10"/>
      <c r="AS905" s="10"/>
      <c r="AT905" s="11"/>
      <c r="AU905" s="11"/>
      <c r="AV905" s="11"/>
      <c r="AW905" s="11"/>
      <c r="AX905" s="11"/>
      <c r="AY905" s="11"/>
      <c r="AZ905" s="11"/>
      <c r="BA905" s="11"/>
      <c r="BC905" s="10"/>
      <c r="BD905" s="11"/>
      <c r="BE905" s="11"/>
      <c r="BF905" s="11"/>
      <c r="BG905" s="11"/>
      <c r="BH905" s="11"/>
      <c r="BI905" s="11"/>
      <c r="BJ905" s="11"/>
      <c r="BK905" s="11"/>
      <c r="BL905" s="11"/>
      <c r="BM905" s="10"/>
      <c r="BN905" s="11"/>
      <c r="BO905" s="10"/>
      <c r="BP905" s="11"/>
      <c r="BQ905" s="10"/>
      <c r="BR905" s="10"/>
      <c r="BS905" s="10"/>
      <c r="BT905" s="10"/>
      <c r="BU905" s="10"/>
      <c r="BV905" s="6"/>
      <c r="BW905" s="6"/>
      <c r="BX905" s="10"/>
      <c r="BY905" s="11"/>
      <c r="BZ905" s="11"/>
      <c r="CA905" s="11"/>
      <c r="CB905" s="11"/>
      <c r="CC905" s="11"/>
      <c r="CD905" s="11"/>
      <c r="CE905" s="11"/>
      <c r="CF905" s="11"/>
      <c r="CG905" s="6"/>
      <c r="CH905" s="10"/>
      <c r="CI905" s="11"/>
      <c r="CJ905" s="11"/>
      <c r="CK905" s="11"/>
      <c r="CL905" s="11"/>
      <c r="CM905" s="11"/>
      <c r="CN905" s="11"/>
      <c r="CO905" s="11"/>
      <c r="CP905" s="11"/>
    </row>
    <row r="906" spans="1:94" ht="15.75" x14ac:dyDescent="0.25">
      <c r="A906" s="17"/>
      <c r="B906" s="17"/>
      <c r="C906" s="24"/>
      <c r="D906" s="24"/>
      <c r="E906" s="24"/>
      <c r="F906" s="25"/>
      <c r="G906" s="25"/>
      <c r="H906" s="46"/>
      <c r="I906" s="81" t="str">
        <f t="shared" si="298"/>
        <v/>
      </c>
      <c r="J906" s="28" t="str">
        <f t="shared" si="299"/>
        <v/>
      </c>
      <c r="K906" s="29" t="str">
        <f t="shared" si="300"/>
        <v/>
      </c>
      <c r="L906" s="99" t="str">
        <f t="shared" si="301"/>
        <v/>
      </c>
      <c r="M906" s="30" t="str">
        <f t="shared" si="302"/>
        <v/>
      </c>
      <c r="N906" s="31" t="str">
        <f t="shared" si="303"/>
        <v/>
      </c>
      <c r="P906" s="14">
        <f t="shared" si="286"/>
        <v>-154</v>
      </c>
      <c r="Q906" s="14"/>
      <c r="R906" s="56" t="e">
        <f t="shared" si="287"/>
        <v>#N/A</v>
      </c>
      <c r="S906" s="56" t="e">
        <f t="shared" si="288"/>
        <v>#N/A</v>
      </c>
      <c r="T906" s="98" t="e">
        <f t="shared" si="289"/>
        <v>#N/A</v>
      </c>
      <c r="U906" s="11" t="e">
        <f t="shared" si="290"/>
        <v>#N/A</v>
      </c>
      <c r="V906" s="11" t="e">
        <f t="shared" si="291"/>
        <v>#N/A</v>
      </c>
      <c r="W906" s="11" t="e">
        <f t="shared" si="292"/>
        <v>#N/A</v>
      </c>
      <c r="X906" s="11" t="e">
        <f t="shared" si="293"/>
        <v>#N/A</v>
      </c>
      <c r="Y906" s="11" t="e">
        <f t="shared" si="294"/>
        <v>#N/A</v>
      </c>
      <c r="Z906" s="11" t="e">
        <f t="shared" si="295"/>
        <v>#N/A</v>
      </c>
      <c r="AA906" s="56" t="e">
        <f t="shared" si="296"/>
        <v>#N/A</v>
      </c>
      <c r="AB906" s="56" t="e">
        <f t="shared" si="297"/>
        <v>#N/A</v>
      </c>
      <c r="AC906" s="35" t="e">
        <f t="shared" si="304"/>
        <v>#N/A</v>
      </c>
      <c r="AD906" s="35" t="e">
        <f t="shared" si="305"/>
        <v>#N/A</v>
      </c>
      <c r="AE906" s="35" t="e">
        <f t="shared" si="306"/>
        <v>#N/A</v>
      </c>
      <c r="AF906" s="35" t="e">
        <f t="shared" si="307"/>
        <v>#N/A</v>
      </c>
      <c r="AI906" s="10"/>
      <c r="AJ906" s="11"/>
      <c r="AK906" s="10"/>
      <c r="AL906" s="11"/>
      <c r="AM906" s="10"/>
      <c r="AN906" s="10"/>
      <c r="AO906" s="10"/>
      <c r="AP906" s="10"/>
      <c r="AQ906" s="10"/>
      <c r="AS906" s="10"/>
      <c r="AT906" s="11"/>
      <c r="AU906" s="11"/>
      <c r="AV906" s="11"/>
      <c r="AW906" s="11"/>
      <c r="AX906" s="11"/>
      <c r="AY906" s="11"/>
      <c r="AZ906" s="11"/>
      <c r="BA906" s="11"/>
      <c r="BC906" s="10"/>
      <c r="BD906" s="11"/>
      <c r="BE906" s="11"/>
      <c r="BF906" s="11"/>
      <c r="BG906" s="11"/>
      <c r="BH906" s="11"/>
      <c r="BI906" s="11"/>
      <c r="BJ906" s="11"/>
      <c r="BK906" s="11"/>
      <c r="BL906" s="11"/>
      <c r="BM906" s="10"/>
      <c r="BN906" s="11"/>
      <c r="BO906" s="10"/>
      <c r="BP906" s="11"/>
      <c r="BQ906" s="10"/>
      <c r="BR906" s="10"/>
      <c r="BS906" s="10"/>
      <c r="BT906" s="10"/>
      <c r="BU906" s="10"/>
      <c r="BV906" s="6"/>
      <c r="BW906" s="6"/>
      <c r="BX906" s="10"/>
      <c r="BY906" s="11"/>
      <c r="BZ906" s="11"/>
      <c r="CA906" s="11"/>
      <c r="CB906" s="11"/>
      <c r="CC906" s="11"/>
      <c r="CD906" s="11"/>
      <c r="CE906" s="11"/>
      <c r="CF906" s="11"/>
      <c r="CG906" s="6"/>
      <c r="CH906" s="10"/>
      <c r="CI906" s="11"/>
      <c r="CJ906" s="11"/>
      <c r="CK906" s="11"/>
      <c r="CL906" s="11"/>
      <c r="CM906" s="11"/>
      <c r="CN906" s="11"/>
      <c r="CO906" s="11"/>
      <c r="CP906" s="11"/>
    </row>
    <row r="907" spans="1:94" ht="15.75" x14ac:dyDescent="0.25">
      <c r="A907" s="17"/>
      <c r="B907" s="17"/>
      <c r="C907" s="24"/>
      <c r="D907" s="24"/>
      <c r="E907" s="24"/>
      <c r="F907" s="25"/>
      <c r="G907" s="25"/>
      <c r="H907" s="46"/>
      <c r="I907" s="81" t="str">
        <f t="shared" si="298"/>
        <v/>
      </c>
      <c r="J907" s="28" t="str">
        <f t="shared" si="299"/>
        <v/>
      </c>
      <c r="K907" s="29" t="str">
        <f t="shared" si="300"/>
        <v/>
      </c>
      <c r="L907" s="99" t="str">
        <f t="shared" si="301"/>
        <v/>
      </c>
      <c r="M907" s="30" t="str">
        <f t="shared" si="302"/>
        <v/>
      </c>
      <c r="N907" s="31" t="str">
        <f t="shared" si="303"/>
        <v/>
      </c>
      <c r="P907" s="14">
        <f t="shared" si="286"/>
        <v>-154</v>
      </c>
      <c r="Q907" s="14"/>
      <c r="R907" s="56" t="e">
        <f t="shared" si="287"/>
        <v>#N/A</v>
      </c>
      <c r="S907" s="56" t="e">
        <f t="shared" si="288"/>
        <v>#N/A</v>
      </c>
      <c r="T907" s="98" t="e">
        <f t="shared" si="289"/>
        <v>#N/A</v>
      </c>
      <c r="U907" s="11" t="e">
        <f t="shared" si="290"/>
        <v>#N/A</v>
      </c>
      <c r="V907" s="11" t="e">
        <f t="shared" si="291"/>
        <v>#N/A</v>
      </c>
      <c r="W907" s="11" t="e">
        <f t="shared" si="292"/>
        <v>#N/A</v>
      </c>
      <c r="X907" s="11" t="e">
        <f t="shared" si="293"/>
        <v>#N/A</v>
      </c>
      <c r="Y907" s="11" t="e">
        <f t="shared" si="294"/>
        <v>#N/A</v>
      </c>
      <c r="Z907" s="11" t="e">
        <f t="shared" si="295"/>
        <v>#N/A</v>
      </c>
      <c r="AA907" s="56" t="e">
        <f t="shared" si="296"/>
        <v>#N/A</v>
      </c>
      <c r="AB907" s="56" t="e">
        <f t="shared" si="297"/>
        <v>#N/A</v>
      </c>
      <c r="AC907" s="35" t="e">
        <f t="shared" si="304"/>
        <v>#N/A</v>
      </c>
      <c r="AD907" s="35" t="e">
        <f t="shared" si="305"/>
        <v>#N/A</v>
      </c>
      <c r="AE907" s="35" t="e">
        <f t="shared" si="306"/>
        <v>#N/A</v>
      </c>
      <c r="AF907" s="35" t="e">
        <f t="shared" si="307"/>
        <v>#N/A</v>
      </c>
      <c r="AI907" s="10"/>
      <c r="AJ907" s="11"/>
      <c r="AK907" s="10"/>
      <c r="AL907" s="11"/>
      <c r="AM907" s="10"/>
      <c r="AN907" s="10"/>
      <c r="AO907" s="10"/>
      <c r="AP907" s="10"/>
      <c r="AQ907" s="10"/>
      <c r="AS907" s="10"/>
      <c r="AT907" s="11"/>
      <c r="AU907" s="11"/>
      <c r="AV907" s="11"/>
      <c r="AW907" s="11"/>
      <c r="AX907" s="11"/>
      <c r="AY907" s="11"/>
      <c r="AZ907" s="11"/>
      <c r="BA907" s="11"/>
      <c r="BC907" s="10"/>
      <c r="BD907" s="11"/>
      <c r="BE907" s="11"/>
      <c r="BF907" s="11"/>
      <c r="BG907" s="11"/>
      <c r="BH907" s="11"/>
      <c r="BI907" s="11"/>
      <c r="BJ907" s="11"/>
      <c r="BK907" s="11"/>
      <c r="BL907" s="11"/>
      <c r="BM907" s="10"/>
      <c r="BN907" s="11"/>
      <c r="BO907" s="10"/>
      <c r="BP907" s="11"/>
      <c r="BQ907" s="10"/>
      <c r="BR907" s="10"/>
      <c r="BS907" s="10"/>
      <c r="BT907" s="10"/>
      <c r="BU907" s="10"/>
      <c r="BV907" s="6"/>
      <c r="BW907" s="6"/>
      <c r="BX907" s="10"/>
      <c r="BY907" s="11"/>
      <c r="BZ907" s="11"/>
      <c r="CA907" s="11"/>
      <c r="CB907" s="11"/>
      <c r="CC907" s="11"/>
      <c r="CD907" s="11"/>
      <c r="CE907" s="11"/>
      <c r="CF907" s="11"/>
      <c r="CG907" s="6"/>
      <c r="CH907" s="10"/>
      <c r="CI907" s="11"/>
      <c r="CJ907" s="11"/>
      <c r="CK907" s="11"/>
      <c r="CL907" s="11"/>
      <c r="CM907" s="11"/>
      <c r="CN907" s="11"/>
      <c r="CO907" s="11"/>
      <c r="CP907" s="11"/>
    </row>
    <row r="908" spans="1:94" ht="15.75" x14ac:dyDescent="0.25">
      <c r="A908" s="17"/>
      <c r="B908" s="17"/>
      <c r="C908" s="24"/>
      <c r="D908" s="24"/>
      <c r="E908" s="24"/>
      <c r="F908" s="25"/>
      <c r="G908" s="25"/>
      <c r="H908" s="46"/>
      <c r="I908" s="81" t="str">
        <f t="shared" si="298"/>
        <v/>
      </c>
      <c r="J908" s="28" t="str">
        <f t="shared" si="299"/>
        <v/>
      </c>
      <c r="K908" s="29" t="str">
        <f t="shared" si="300"/>
        <v/>
      </c>
      <c r="L908" s="99" t="str">
        <f t="shared" si="301"/>
        <v/>
      </c>
      <c r="M908" s="30" t="str">
        <f t="shared" si="302"/>
        <v/>
      </c>
      <c r="N908" s="31" t="str">
        <f t="shared" si="303"/>
        <v/>
      </c>
      <c r="P908" s="14">
        <f t="shared" ref="P908:P971" si="308">((C908-22)*7)+D908</f>
        <v>-154</v>
      </c>
      <c r="Q908" s="14"/>
      <c r="R908" s="56" t="e">
        <f t="shared" ref="R908:R971" si="309">LOOKUP($P908,$AI$12:$AI$205,IF($B908,$AJ$12:$AJ$205,$BN$12:$BN$205))</f>
        <v>#N/A</v>
      </c>
      <c r="S908" s="56" t="e">
        <f t="shared" ref="S908:S971" si="310">LOOKUP($P908,$AI$12:$AI$205,IF($B908,$AK$12:$AK$205,$BO$12:$BO$205))</f>
        <v>#N/A</v>
      </c>
      <c r="T908" s="98" t="e">
        <f t="shared" ref="T908:T971" si="311">LOOKUP($P908,$AI$12:$AI$205,IF($B908,$AL$12:$AL$205,$BP$12:$BP$205))</f>
        <v>#N/A</v>
      </c>
      <c r="U908" s="11" t="e">
        <f t="shared" ref="U908:U971" si="312">LOOKUP($P908,$AS$19:$AS$205,IF($B908,$AT$19:$AT$205,$BY$19:$BY$205))</f>
        <v>#N/A</v>
      </c>
      <c r="V908" s="11" t="e">
        <f t="shared" ref="V908:V971" si="313">LOOKUP($P908,$AS$19:$AS$205,IF($B908,$AU$19:$AU$205,$BZ$19:$BZ$205))</f>
        <v>#N/A</v>
      </c>
      <c r="W908" s="11" t="e">
        <f t="shared" ref="W908:W971" si="314">LOOKUP($P908,$AS$19:$AS$205,IF($B908,$AV$19:$AV$205,$CA$19:$CA$205))</f>
        <v>#N/A</v>
      </c>
      <c r="X908" s="11" t="e">
        <f t="shared" ref="X908:X971" si="315">LOOKUP($P908,$BC$19:$BC$205,IF($B908,$BD$19:$BD$205,$CI$19:$CI$205))</f>
        <v>#N/A</v>
      </c>
      <c r="Y908" s="11" t="e">
        <f t="shared" ref="Y908:Y971" si="316">LOOKUP($P908,$BC$19:$BC$205,IF($B908,$BE$19:$BE$205,$CJ$19:$CJ$205))</f>
        <v>#N/A</v>
      </c>
      <c r="Z908" s="11" t="e">
        <f t="shared" ref="Z908:Z971" si="317">LOOKUP($P908,$BC$19:$BC$205,IF($B908,$BF$19:$BF$205,$CK$19:$CK$205))</f>
        <v>#N/A</v>
      </c>
      <c r="AA908" s="56" t="e">
        <f t="shared" ref="AA908:AA971" si="318">LOOKUP($P908,$AI$12:$AI$205,IF($B908,$AN$12:$AN$205,$BR$12:$BR$205))</f>
        <v>#N/A</v>
      </c>
      <c r="AB908" s="56" t="e">
        <f t="shared" ref="AB908:AB971" si="319">LOOKUP($P908,$AI$12:$AI$205,IF($B908,$AP$12:$AP$205,$BT$12:$BT$205))</f>
        <v>#N/A</v>
      </c>
      <c r="AC908" s="35" t="e">
        <f t="shared" si="304"/>
        <v>#N/A</v>
      </c>
      <c r="AD908" s="35" t="e">
        <f t="shared" si="305"/>
        <v>#N/A</v>
      </c>
      <c r="AE908" s="35" t="e">
        <f t="shared" si="306"/>
        <v>#N/A</v>
      </c>
      <c r="AF908" s="35" t="e">
        <f t="shared" si="307"/>
        <v>#N/A</v>
      </c>
      <c r="AI908" s="10"/>
      <c r="AJ908" s="11"/>
      <c r="AK908" s="10"/>
      <c r="AL908" s="11"/>
      <c r="AM908" s="10"/>
      <c r="AN908" s="10"/>
      <c r="AO908" s="10"/>
      <c r="AP908" s="10"/>
      <c r="AQ908" s="10"/>
      <c r="AS908" s="10"/>
      <c r="AT908" s="11"/>
      <c r="AU908" s="11"/>
      <c r="AV908" s="11"/>
      <c r="AW908" s="11"/>
      <c r="AX908" s="11"/>
      <c r="AY908" s="11"/>
      <c r="AZ908" s="11"/>
      <c r="BA908" s="11"/>
      <c r="BC908" s="10"/>
      <c r="BD908" s="11"/>
      <c r="BE908" s="11"/>
      <c r="BF908" s="11"/>
      <c r="BG908" s="11"/>
      <c r="BH908" s="11"/>
      <c r="BI908" s="11"/>
      <c r="BJ908" s="11"/>
      <c r="BK908" s="11"/>
      <c r="BL908" s="11"/>
      <c r="BM908" s="10"/>
      <c r="BN908" s="11"/>
      <c r="BO908" s="10"/>
      <c r="BP908" s="11"/>
      <c r="BQ908" s="10"/>
      <c r="BR908" s="10"/>
      <c r="BS908" s="10"/>
      <c r="BT908" s="10"/>
      <c r="BU908" s="10"/>
      <c r="BV908" s="6"/>
      <c r="BW908" s="6"/>
      <c r="BX908" s="10"/>
      <c r="BY908" s="11"/>
      <c r="BZ908" s="11"/>
      <c r="CA908" s="11"/>
      <c r="CB908" s="11"/>
      <c r="CC908" s="11"/>
      <c r="CD908" s="11"/>
      <c r="CE908" s="11"/>
      <c r="CF908" s="11"/>
      <c r="CG908" s="6"/>
      <c r="CH908" s="10"/>
      <c r="CI908" s="11"/>
      <c r="CJ908" s="11"/>
      <c r="CK908" s="11"/>
      <c r="CL908" s="11"/>
      <c r="CM908" s="11"/>
      <c r="CN908" s="11"/>
      <c r="CO908" s="11"/>
      <c r="CP908" s="11"/>
    </row>
    <row r="909" spans="1:94" ht="15.75" x14ac:dyDescent="0.25">
      <c r="A909" s="17"/>
      <c r="B909" s="17"/>
      <c r="C909" s="24"/>
      <c r="D909" s="24"/>
      <c r="E909" s="24"/>
      <c r="F909" s="25"/>
      <c r="G909" s="25"/>
      <c r="H909" s="46"/>
      <c r="I909" s="81" t="str">
        <f t="shared" ref="I909:I972" si="320">IF(OR(P909&lt;0,P909&gt;196,C909&gt;50,E909=""),"",IF(((E909/S909)^(R909)-1)/(R909*T909)&gt;3,3+(E909-AC909)/AD909,IF(((E909/S909)^(R909)-1)/(R909*T909)&lt;-3,-3+(E909-AE909)/AF909,((E909/S909)^(R909)-1)/(R909*T909))))</f>
        <v/>
      </c>
      <c r="J909" s="28" t="str">
        <f t="shared" ref="J909:J972" si="321">IF(OR(P909&lt;11,P909&gt;196,F909=""),"",((F909/V909)^(U909)-1)/(U909*W909))</f>
        <v/>
      </c>
      <c r="K909" s="29" t="str">
        <f t="shared" ref="K909:K972" si="322">IF(OR(P909&lt;11,P909&gt;196,G909=""),"",((G909/Y909)^(X909)-1)/(X909*Z909))</f>
        <v/>
      </c>
      <c r="L909" s="99" t="str">
        <f t="shared" ref="L909:L972" si="323">IF(OR(P909&lt;4,P909&gt;196,E909=""),"",NORMSDIST(I909))</f>
        <v/>
      </c>
      <c r="M909" s="30" t="str">
        <f t="shared" ref="M909:M972" si="324">IF(OR(P909&lt;11,P909&gt;196,F909=""),"",NORMSDIST(J909))</f>
        <v/>
      </c>
      <c r="N909" s="31" t="str">
        <f t="shared" ref="N909:N972" si="325">IF(OR(P909&lt;11,P909&gt;196,G909=""),"",NORMSDIST(K909))</f>
        <v/>
      </c>
      <c r="P909" s="14">
        <f t="shared" si="308"/>
        <v>-154</v>
      </c>
      <c r="Q909" s="14"/>
      <c r="R909" s="56" t="e">
        <f t="shared" si="309"/>
        <v>#N/A</v>
      </c>
      <c r="S909" s="56" t="e">
        <f t="shared" si="310"/>
        <v>#N/A</v>
      </c>
      <c r="T909" s="98" t="e">
        <f t="shared" si="311"/>
        <v>#N/A</v>
      </c>
      <c r="U909" s="11" t="e">
        <f t="shared" si="312"/>
        <v>#N/A</v>
      </c>
      <c r="V909" s="11" t="e">
        <f t="shared" si="313"/>
        <v>#N/A</v>
      </c>
      <c r="W909" s="11" t="e">
        <f t="shared" si="314"/>
        <v>#N/A</v>
      </c>
      <c r="X909" s="11" t="e">
        <f t="shared" si="315"/>
        <v>#N/A</v>
      </c>
      <c r="Y909" s="11" t="e">
        <f t="shared" si="316"/>
        <v>#N/A</v>
      </c>
      <c r="Z909" s="11" t="e">
        <f t="shared" si="317"/>
        <v>#N/A</v>
      </c>
      <c r="AA909" s="56" t="e">
        <f t="shared" si="318"/>
        <v>#N/A</v>
      </c>
      <c r="AB909" s="56" t="e">
        <f t="shared" si="319"/>
        <v>#N/A</v>
      </c>
      <c r="AC909" s="35" t="e">
        <f t="shared" ref="AC909:AC972" si="326">$S909*(1+$R909*$T909*3)^(1/$R909)</f>
        <v>#N/A</v>
      </c>
      <c r="AD909" s="35" t="e">
        <f t="shared" ref="AD909:AD972" si="327">$S909*(1+$R909*$T909*3)^(1/$R909)-$S909*(1+$R909*$T909*2)^(1/$R909)</f>
        <v>#N/A</v>
      </c>
      <c r="AE909" s="35" t="e">
        <f t="shared" ref="AE909:AE972" si="328">$S909*(1+$R909*$T909*(-3))^(1/$R909)</f>
        <v>#N/A</v>
      </c>
      <c r="AF909" s="35" t="e">
        <f t="shared" ref="AF909:AF972" si="329">$S909*(1+$R909*$T909*(-2))^(1/$R909)-$S909*(1+$R909*$T909*(-3))^(1/$R909)</f>
        <v>#N/A</v>
      </c>
      <c r="AI909" s="10"/>
      <c r="AJ909" s="11"/>
      <c r="AK909" s="10"/>
      <c r="AL909" s="11"/>
      <c r="AM909" s="10"/>
      <c r="AN909" s="10"/>
      <c r="AO909" s="10"/>
      <c r="AP909" s="10"/>
      <c r="AQ909" s="10"/>
      <c r="AS909" s="10"/>
      <c r="AT909" s="11"/>
      <c r="AU909" s="11"/>
      <c r="AV909" s="11"/>
      <c r="AW909" s="11"/>
      <c r="AX909" s="11"/>
      <c r="AY909" s="11"/>
      <c r="AZ909" s="11"/>
      <c r="BA909" s="11"/>
      <c r="BC909" s="10"/>
      <c r="BD909" s="11"/>
      <c r="BE909" s="11"/>
      <c r="BF909" s="11"/>
      <c r="BG909" s="11"/>
      <c r="BH909" s="11"/>
      <c r="BI909" s="11"/>
      <c r="BJ909" s="11"/>
      <c r="BK909" s="11"/>
      <c r="BL909" s="11"/>
      <c r="BM909" s="10"/>
      <c r="BN909" s="11"/>
      <c r="BO909" s="10"/>
      <c r="BP909" s="11"/>
      <c r="BQ909" s="10"/>
      <c r="BR909" s="10"/>
      <c r="BS909" s="10"/>
      <c r="BT909" s="10"/>
      <c r="BU909" s="10"/>
      <c r="BV909" s="6"/>
      <c r="BW909" s="6"/>
      <c r="BX909" s="10"/>
      <c r="BY909" s="11"/>
      <c r="BZ909" s="11"/>
      <c r="CA909" s="11"/>
      <c r="CB909" s="11"/>
      <c r="CC909" s="11"/>
      <c r="CD909" s="11"/>
      <c r="CE909" s="11"/>
      <c r="CF909" s="11"/>
      <c r="CG909" s="6"/>
      <c r="CH909" s="10"/>
      <c r="CI909" s="11"/>
      <c r="CJ909" s="11"/>
      <c r="CK909" s="11"/>
      <c r="CL909" s="11"/>
      <c r="CM909" s="11"/>
      <c r="CN909" s="11"/>
      <c r="CO909" s="11"/>
      <c r="CP909" s="11"/>
    </row>
    <row r="910" spans="1:94" ht="15.75" x14ac:dyDescent="0.25">
      <c r="A910" s="17"/>
      <c r="B910" s="17"/>
      <c r="C910" s="24"/>
      <c r="D910" s="24"/>
      <c r="E910" s="24"/>
      <c r="F910" s="25"/>
      <c r="G910" s="25"/>
      <c r="H910" s="46"/>
      <c r="I910" s="81" t="str">
        <f t="shared" si="320"/>
        <v/>
      </c>
      <c r="J910" s="28" t="str">
        <f t="shared" si="321"/>
        <v/>
      </c>
      <c r="K910" s="29" t="str">
        <f t="shared" si="322"/>
        <v/>
      </c>
      <c r="L910" s="99" t="str">
        <f t="shared" si="323"/>
        <v/>
      </c>
      <c r="M910" s="30" t="str">
        <f t="shared" si="324"/>
        <v/>
      </c>
      <c r="N910" s="31" t="str">
        <f t="shared" si="325"/>
        <v/>
      </c>
      <c r="P910" s="14">
        <f t="shared" si="308"/>
        <v>-154</v>
      </c>
      <c r="Q910" s="14"/>
      <c r="R910" s="56" t="e">
        <f t="shared" si="309"/>
        <v>#N/A</v>
      </c>
      <c r="S910" s="56" t="e">
        <f t="shared" si="310"/>
        <v>#N/A</v>
      </c>
      <c r="T910" s="98" t="e">
        <f t="shared" si="311"/>
        <v>#N/A</v>
      </c>
      <c r="U910" s="11" t="e">
        <f t="shared" si="312"/>
        <v>#N/A</v>
      </c>
      <c r="V910" s="11" t="e">
        <f t="shared" si="313"/>
        <v>#N/A</v>
      </c>
      <c r="W910" s="11" t="e">
        <f t="shared" si="314"/>
        <v>#N/A</v>
      </c>
      <c r="X910" s="11" t="e">
        <f t="shared" si="315"/>
        <v>#N/A</v>
      </c>
      <c r="Y910" s="11" t="e">
        <f t="shared" si="316"/>
        <v>#N/A</v>
      </c>
      <c r="Z910" s="11" t="e">
        <f t="shared" si="317"/>
        <v>#N/A</v>
      </c>
      <c r="AA910" s="56" t="e">
        <f t="shared" si="318"/>
        <v>#N/A</v>
      </c>
      <c r="AB910" s="56" t="e">
        <f t="shared" si="319"/>
        <v>#N/A</v>
      </c>
      <c r="AC910" s="35" t="e">
        <f t="shared" si="326"/>
        <v>#N/A</v>
      </c>
      <c r="AD910" s="35" t="e">
        <f t="shared" si="327"/>
        <v>#N/A</v>
      </c>
      <c r="AE910" s="35" t="e">
        <f t="shared" si="328"/>
        <v>#N/A</v>
      </c>
      <c r="AF910" s="35" t="e">
        <f t="shared" si="329"/>
        <v>#N/A</v>
      </c>
      <c r="AI910" s="10"/>
      <c r="AJ910" s="11"/>
      <c r="AK910" s="10"/>
      <c r="AL910" s="11"/>
      <c r="AM910" s="10"/>
      <c r="AN910" s="10"/>
      <c r="AO910" s="10"/>
      <c r="AP910" s="10"/>
      <c r="AQ910" s="10"/>
      <c r="AS910" s="10"/>
      <c r="AT910" s="11"/>
      <c r="AU910" s="11"/>
      <c r="AV910" s="11"/>
      <c r="AW910" s="11"/>
      <c r="AX910" s="11"/>
      <c r="AY910" s="11"/>
      <c r="AZ910" s="11"/>
      <c r="BA910" s="11"/>
      <c r="BC910" s="10"/>
      <c r="BD910" s="11"/>
      <c r="BE910" s="11"/>
      <c r="BF910" s="11"/>
      <c r="BG910" s="11"/>
      <c r="BH910" s="11"/>
      <c r="BI910" s="11"/>
      <c r="BJ910" s="11"/>
      <c r="BK910" s="11"/>
      <c r="BL910" s="11"/>
      <c r="BM910" s="10"/>
      <c r="BN910" s="11"/>
      <c r="BO910" s="10"/>
      <c r="BP910" s="11"/>
      <c r="BQ910" s="10"/>
      <c r="BR910" s="10"/>
      <c r="BS910" s="10"/>
      <c r="BT910" s="10"/>
      <c r="BU910" s="10"/>
      <c r="BV910" s="6"/>
      <c r="BW910" s="6"/>
      <c r="BX910" s="10"/>
      <c r="BY910" s="11"/>
      <c r="BZ910" s="11"/>
      <c r="CA910" s="11"/>
      <c r="CB910" s="11"/>
      <c r="CC910" s="11"/>
      <c r="CD910" s="11"/>
      <c r="CE910" s="11"/>
      <c r="CF910" s="11"/>
      <c r="CG910" s="6"/>
      <c r="CH910" s="10"/>
      <c r="CI910" s="11"/>
      <c r="CJ910" s="11"/>
      <c r="CK910" s="11"/>
      <c r="CL910" s="11"/>
      <c r="CM910" s="11"/>
      <c r="CN910" s="11"/>
      <c r="CO910" s="11"/>
      <c r="CP910" s="11"/>
    </row>
    <row r="911" spans="1:94" ht="15.75" x14ac:dyDescent="0.25">
      <c r="A911" s="17"/>
      <c r="B911" s="17"/>
      <c r="C911" s="24"/>
      <c r="D911" s="24"/>
      <c r="E911" s="24"/>
      <c r="F911" s="25"/>
      <c r="G911" s="25"/>
      <c r="H911" s="46"/>
      <c r="I911" s="81" t="str">
        <f t="shared" si="320"/>
        <v/>
      </c>
      <c r="J911" s="28" t="str">
        <f t="shared" si="321"/>
        <v/>
      </c>
      <c r="K911" s="29" t="str">
        <f t="shared" si="322"/>
        <v/>
      </c>
      <c r="L911" s="99" t="str">
        <f t="shared" si="323"/>
        <v/>
      </c>
      <c r="M911" s="30" t="str">
        <f t="shared" si="324"/>
        <v/>
      </c>
      <c r="N911" s="31" t="str">
        <f t="shared" si="325"/>
        <v/>
      </c>
      <c r="P911" s="14">
        <f t="shared" si="308"/>
        <v>-154</v>
      </c>
      <c r="Q911" s="14"/>
      <c r="R911" s="56" t="e">
        <f t="shared" si="309"/>
        <v>#N/A</v>
      </c>
      <c r="S911" s="56" t="e">
        <f t="shared" si="310"/>
        <v>#N/A</v>
      </c>
      <c r="T911" s="98" t="e">
        <f t="shared" si="311"/>
        <v>#N/A</v>
      </c>
      <c r="U911" s="11" t="e">
        <f t="shared" si="312"/>
        <v>#N/A</v>
      </c>
      <c r="V911" s="11" t="e">
        <f t="shared" si="313"/>
        <v>#N/A</v>
      </c>
      <c r="W911" s="11" t="e">
        <f t="shared" si="314"/>
        <v>#N/A</v>
      </c>
      <c r="X911" s="11" t="e">
        <f t="shared" si="315"/>
        <v>#N/A</v>
      </c>
      <c r="Y911" s="11" t="e">
        <f t="shared" si="316"/>
        <v>#N/A</v>
      </c>
      <c r="Z911" s="11" t="e">
        <f t="shared" si="317"/>
        <v>#N/A</v>
      </c>
      <c r="AA911" s="56" t="e">
        <f t="shared" si="318"/>
        <v>#N/A</v>
      </c>
      <c r="AB911" s="56" t="e">
        <f t="shared" si="319"/>
        <v>#N/A</v>
      </c>
      <c r="AC911" s="35" t="e">
        <f t="shared" si="326"/>
        <v>#N/A</v>
      </c>
      <c r="AD911" s="35" t="e">
        <f t="shared" si="327"/>
        <v>#N/A</v>
      </c>
      <c r="AE911" s="35" t="e">
        <f t="shared" si="328"/>
        <v>#N/A</v>
      </c>
      <c r="AF911" s="35" t="e">
        <f t="shared" si="329"/>
        <v>#N/A</v>
      </c>
      <c r="AI911" s="10"/>
      <c r="AJ911" s="11"/>
      <c r="AK911" s="10"/>
      <c r="AL911" s="11"/>
      <c r="AM911" s="10"/>
      <c r="AN911" s="10"/>
      <c r="AO911" s="10"/>
      <c r="AP911" s="10"/>
      <c r="AQ911" s="10"/>
      <c r="AS911" s="10"/>
      <c r="AT911" s="11"/>
      <c r="AU911" s="11"/>
      <c r="AV911" s="11"/>
      <c r="AW911" s="11"/>
      <c r="AX911" s="11"/>
      <c r="AY911" s="11"/>
      <c r="AZ911" s="11"/>
      <c r="BA911" s="11"/>
      <c r="BC911" s="10"/>
      <c r="BD911" s="11"/>
      <c r="BE911" s="11"/>
      <c r="BF911" s="11"/>
      <c r="BG911" s="11"/>
      <c r="BH911" s="11"/>
      <c r="BI911" s="11"/>
      <c r="BJ911" s="11"/>
      <c r="BK911" s="11"/>
      <c r="BL911" s="11"/>
      <c r="BM911" s="10"/>
      <c r="BN911" s="11"/>
      <c r="BO911" s="10"/>
      <c r="BP911" s="11"/>
      <c r="BQ911" s="10"/>
      <c r="BR911" s="10"/>
      <c r="BS911" s="10"/>
      <c r="BT911" s="10"/>
      <c r="BU911" s="10"/>
      <c r="BV911" s="6"/>
      <c r="BW911" s="6"/>
      <c r="BX911" s="10"/>
      <c r="BY911" s="11"/>
      <c r="BZ911" s="11"/>
      <c r="CA911" s="11"/>
      <c r="CB911" s="11"/>
      <c r="CC911" s="11"/>
      <c r="CD911" s="11"/>
      <c r="CE911" s="11"/>
      <c r="CF911" s="11"/>
      <c r="CG911" s="6"/>
      <c r="CH911" s="10"/>
      <c r="CI911" s="11"/>
      <c r="CJ911" s="11"/>
      <c r="CK911" s="11"/>
      <c r="CL911" s="11"/>
      <c r="CM911" s="11"/>
      <c r="CN911" s="11"/>
      <c r="CO911" s="11"/>
      <c r="CP911" s="11"/>
    </row>
    <row r="912" spans="1:94" ht="15.75" x14ac:dyDescent="0.25">
      <c r="A912" s="17"/>
      <c r="B912" s="17"/>
      <c r="C912" s="24"/>
      <c r="D912" s="24"/>
      <c r="E912" s="24"/>
      <c r="F912" s="25"/>
      <c r="G912" s="25"/>
      <c r="H912" s="46"/>
      <c r="I912" s="81" t="str">
        <f t="shared" si="320"/>
        <v/>
      </c>
      <c r="J912" s="28" t="str">
        <f t="shared" si="321"/>
        <v/>
      </c>
      <c r="K912" s="29" t="str">
        <f t="shared" si="322"/>
        <v/>
      </c>
      <c r="L912" s="99" t="str">
        <f t="shared" si="323"/>
        <v/>
      </c>
      <c r="M912" s="30" t="str">
        <f t="shared" si="324"/>
        <v/>
      </c>
      <c r="N912" s="31" t="str">
        <f t="shared" si="325"/>
        <v/>
      </c>
      <c r="P912" s="14">
        <f t="shared" si="308"/>
        <v>-154</v>
      </c>
      <c r="Q912" s="14"/>
      <c r="R912" s="56" t="e">
        <f t="shared" si="309"/>
        <v>#N/A</v>
      </c>
      <c r="S912" s="56" t="e">
        <f t="shared" si="310"/>
        <v>#N/A</v>
      </c>
      <c r="T912" s="98" t="e">
        <f t="shared" si="311"/>
        <v>#N/A</v>
      </c>
      <c r="U912" s="11" t="e">
        <f t="shared" si="312"/>
        <v>#N/A</v>
      </c>
      <c r="V912" s="11" t="e">
        <f t="shared" si="313"/>
        <v>#N/A</v>
      </c>
      <c r="W912" s="11" t="e">
        <f t="shared" si="314"/>
        <v>#N/A</v>
      </c>
      <c r="X912" s="11" t="e">
        <f t="shared" si="315"/>
        <v>#N/A</v>
      </c>
      <c r="Y912" s="11" t="e">
        <f t="shared" si="316"/>
        <v>#N/A</v>
      </c>
      <c r="Z912" s="11" t="e">
        <f t="shared" si="317"/>
        <v>#N/A</v>
      </c>
      <c r="AA912" s="56" t="e">
        <f t="shared" si="318"/>
        <v>#N/A</v>
      </c>
      <c r="AB912" s="56" t="e">
        <f t="shared" si="319"/>
        <v>#N/A</v>
      </c>
      <c r="AC912" s="35" t="e">
        <f t="shared" si="326"/>
        <v>#N/A</v>
      </c>
      <c r="AD912" s="35" t="e">
        <f t="shared" si="327"/>
        <v>#N/A</v>
      </c>
      <c r="AE912" s="35" t="e">
        <f t="shared" si="328"/>
        <v>#N/A</v>
      </c>
      <c r="AF912" s="35" t="e">
        <f t="shared" si="329"/>
        <v>#N/A</v>
      </c>
      <c r="AI912" s="10"/>
      <c r="AJ912" s="11"/>
      <c r="AK912" s="10"/>
      <c r="AL912" s="11"/>
      <c r="AM912" s="10"/>
      <c r="AN912" s="10"/>
      <c r="AO912" s="10"/>
      <c r="AP912" s="10"/>
      <c r="AQ912" s="10"/>
      <c r="AS912" s="10"/>
      <c r="AT912" s="11"/>
      <c r="AU912" s="11"/>
      <c r="AV912" s="11"/>
      <c r="AW912" s="11"/>
      <c r="AX912" s="11"/>
      <c r="AY912" s="11"/>
      <c r="AZ912" s="11"/>
      <c r="BA912" s="11"/>
      <c r="BC912" s="10"/>
      <c r="BD912" s="11"/>
      <c r="BE912" s="11"/>
      <c r="BF912" s="11"/>
      <c r="BG912" s="11"/>
      <c r="BH912" s="11"/>
      <c r="BI912" s="11"/>
      <c r="BJ912" s="11"/>
      <c r="BK912" s="11"/>
      <c r="BL912" s="11"/>
      <c r="BM912" s="10"/>
      <c r="BN912" s="11"/>
      <c r="BO912" s="10"/>
      <c r="BP912" s="11"/>
      <c r="BQ912" s="10"/>
      <c r="BR912" s="10"/>
      <c r="BS912" s="10"/>
      <c r="BT912" s="10"/>
      <c r="BU912" s="10"/>
      <c r="BV912" s="6"/>
      <c r="BW912" s="6"/>
      <c r="BX912" s="10"/>
      <c r="BY912" s="11"/>
      <c r="BZ912" s="11"/>
      <c r="CA912" s="11"/>
      <c r="CB912" s="11"/>
      <c r="CC912" s="11"/>
      <c r="CD912" s="11"/>
      <c r="CE912" s="11"/>
      <c r="CF912" s="11"/>
      <c r="CG912" s="6"/>
      <c r="CH912" s="10"/>
      <c r="CI912" s="11"/>
      <c r="CJ912" s="11"/>
      <c r="CK912" s="11"/>
      <c r="CL912" s="11"/>
      <c r="CM912" s="11"/>
      <c r="CN912" s="11"/>
      <c r="CO912" s="11"/>
      <c r="CP912" s="11"/>
    </row>
    <row r="913" spans="1:94" ht="15.75" x14ac:dyDescent="0.25">
      <c r="A913" s="17"/>
      <c r="B913" s="17"/>
      <c r="C913" s="24"/>
      <c r="D913" s="24"/>
      <c r="E913" s="24"/>
      <c r="F913" s="25"/>
      <c r="G913" s="25"/>
      <c r="H913" s="46"/>
      <c r="I913" s="81" t="str">
        <f t="shared" si="320"/>
        <v/>
      </c>
      <c r="J913" s="28" t="str">
        <f t="shared" si="321"/>
        <v/>
      </c>
      <c r="K913" s="29" t="str">
        <f t="shared" si="322"/>
        <v/>
      </c>
      <c r="L913" s="99" t="str">
        <f t="shared" si="323"/>
        <v/>
      </c>
      <c r="M913" s="30" t="str">
        <f t="shared" si="324"/>
        <v/>
      </c>
      <c r="N913" s="31" t="str">
        <f t="shared" si="325"/>
        <v/>
      </c>
      <c r="P913" s="14">
        <f t="shared" si="308"/>
        <v>-154</v>
      </c>
      <c r="Q913" s="14"/>
      <c r="R913" s="56" t="e">
        <f t="shared" si="309"/>
        <v>#N/A</v>
      </c>
      <c r="S913" s="56" t="e">
        <f t="shared" si="310"/>
        <v>#N/A</v>
      </c>
      <c r="T913" s="98" t="e">
        <f t="shared" si="311"/>
        <v>#N/A</v>
      </c>
      <c r="U913" s="11" t="e">
        <f t="shared" si="312"/>
        <v>#N/A</v>
      </c>
      <c r="V913" s="11" t="e">
        <f t="shared" si="313"/>
        <v>#N/A</v>
      </c>
      <c r="W913" s="11" t="e">
        <f t="shared" si="314"/>
        <v>#N/A</v>
      </c>
      <c r="X913" s="11" t="e">
        <f t="shared" si="315"/>
        <v>#N/A</v>
      </c>
      <c r="Y913" s="11" t="e">
        <f t="shared" si="316"/>
        <v>#N/A</v>
      </c>
      <c r="Z913" s="11" t="e">
        <f t="shared" si="317"/>
        <v>#N/A</v>
      </c>
      <c r="AA913" s="56" t="e">
        <f t="shared" si="318"/>
        <v>#N/A</v>
      </c>
      <c r="AB913" s="56" t="e">
        <f t="shared" si="319"/>
        <v>#N/A</v>
      </c>
      <c r="AC913" s="35" t="e">
        <f t="shared" si="326"/>
        <v>#N/A</v>
      </c>
      <c r="AD913" s="35" t="e">
        <f t="shared" si="327"/>
        <v>#N/A</v>
      </c>
      <c r="AE913" s="35" t="e">
        <f t="shared" si="328"/>
        <v>#N/A</v>
      </c>
      <c r="AF913" s="35" t="e">
        <f t="shared" si="329"/>
        <v>#N/A</v>
      </c>
      <c r="AI913" s="10"/>
      <c r="AJ913" s="11"/>
      <c r="AK913" s="10"/>
      <c r="AL913" s="11"/>
      <c r="AM913" s="10"/>
      <c r="AN913" s="10"/>
      <c r="AO913" s="10"/>
      <c r="AP913" s="10"/>
      <c r="AQ913" s="10"/>
      <c r="AS913" s="10"/>
      <c r="AT913" s="11"/>
      <c r="AU913" s="11"/>
      <c r="AV913" s="11"/>
      <c r="AW913" s="11"/>
      <c r="AX913" s="11"/>
      <c r="AY913" s="11"/>
      <c r="AZ913" s="11"/>
      <c r="BA913" s="11"/>
      <c r="BC913" s="10"/>
      <c r="BD913" s="11"/>
      <c r="BE913" s="11"/>
      <c r="BF913" s="11"/>
      <c r="BG913" s="11"/>
      <c r="BH913" s="11"/>
      <c r="BI913" s="11"/>
      <c r="BJ913" s="11"/>
      <c r="BK913" s="11"/>
      <c r="BL913" s="11"/>
      <c r="BM913" s="10"/>
      <c r="BN913" s="11"/>
      <c r="BO913" s="10"/>
      <c r="BP913" s="11"/>
      <c r="BQ913" s="10"/>
      <c r="BR913" s="10"/>
      <c r="BS913" s="10"/>
      <c r="BT913" s="10"/>
      <c r="BU913" s="10"/>
      <c r="BV913" s="6"/>
      <c r="BW913" s="6"/>
      <c r="BX913" s="10"/>
      <c r="BY913" s="11"/>
      <c r="BZ913" s="11"/>
      <c r="CA913" s="11"/>
      <c r="CB913" s="11"/>
      <c r="CC913" s="11"/>
      <c r="CD913" s="11"/>
      <c r="CE913" s="11"/>
      <c r="CF913" s="11"/>
      <c r="CG913" s="6"/>
      <c r="CH913" s="10"/>
      <c r="CI913" s="11"/>
      <c r="CJ913" s="11"/>
      <c r="CK913" s="11"/>
      <c r="CL913" s="11"/>
      <c r="CM913" s="11"/>
      <c r="CN913" s="11"/>
      <c r="CO913" s="11"/>
      <c r="CP913" s="11"/>
    </row>
    <row r="914" spans="1:94" ht="15.75" x14ac:dyDescent="0.25">
      <c r="A914" s="17"/>
      <c r="B914" s="17"/>
      <c r="C914" s="24"/>
      <c r="D914" s="24"/>
      <c r="E914" s="24"/>
      <c r="F914" s="25"/>
      <c r="G914" s="25"/>
      <c r="H914" s="46"/>
      <c r="I914" s="81" t="str">
        <f t="shared" si="320"/>
        <v/>
      </c>
      <c r="J914" s="28" t="str">
        <f t="shared" si="321"/>
        <v/>
      </c>
      <c r="K914" s="29" t="str">
        <f t="shared" si="322"/>
        <v/>
      </c>
      <c r="L914" s="99" t="str">
        <f t="shared" si="323"/>
        <v/>
      </c>
      <c r="M914" s="30" t="str">
        <f t="shared" si="324"/>
        <v/>
      </c>
      <c r="N914" s="31" t="str">
        <f t="shared" si="325"/>
        <v/>
      </c>
      <c r="P914" s="14">
        <f t="shared" si="308"/>
        <v>-154</v>
      </c>
      <c r="Q914" s="14"/>
      <c r="R914" s="56" t="e">
        <f t="shared" si="309"/>
        <v>#N/A</v>
      </c>
      <c r="S914" s="56" t="e">
        <f t="shared" si="310"/>
        <v>#N/A</v>
      </c>
      <c r="T914" s="98" t="e">
        <f t="shared" si="311"/>
        <v>#N/A</v>
      </c>
      <c r="U914" s="11" t="e">
        <f t="shared" si="312"/>
        <v>#N/A</v>
      </c>
      <c r="V914" s="11" t="e">
        <f t="shared" si="313"/>
        <v>#N/A</v>
      </c>
      <c r="W914" s="11" t="e">
        <f t="shared" si="314"/>
        <v>#N/A</v>
      </c>
      <c r="X914" s="11" t="e">
        <f t="shared" si="315"/>
        <v>#N/A</v>
      </c>
      <c r="Y914" s="11" t="e">
        <f t="shared" si="316"/>
        <v>#N/A</v>
      </c>
      <c r="Z914" s="11" t="e">
        <f t="shared" si="317"/>
        <v>#N/A</v>
      </c>
      <c r="AA914" s="56" t="e">
        <f t="shared" si="318"/>
        <v>#N/A</v>
      </c>
      <c r="AB914" s="56" t="e">
        <f t="shared" si="319"/>
        <v>#N/A</v>
      </c>
      <c r="AC914" s="35" t="e">
        <f t="shared" si="326"/>
        <v>#N/A</v>
      </c>
      <c r="AD914" s="35" t="e">
        <f t="shared" si="327"/>
        <v>#N/A</v>
      </c>
      <c r="AE914" s="35" t="e">
        <f t="shared" si="328"/>
        <v>#N/A</v>
      </c>
      <c r="AF914" s="35" t="e">
        <f t="shared" si="329"/>
        <v>#N/A</v>
      </c>
      <c r="AI914" s="10"/>
      <c r="AJ914" s="11"/>
      <c r="AK914" s="10"/>
      <c r="AL914" s="11"/>
      <c r="AM914" s="10"/>
      <c r="AN914" s="10"/>
      <c r="AO914" s="10"/>
      <c r="AP914" s="10"/>
      <c r="AQ914" s="10"/>
      <c r="AS914" s="10"/>
      <c r="AT914" s="11"/>
      <c r="AU914" s="11"/>
      <c r="AV914" s="11"/>
      <c r="AW914" s="11"/>
      <c r="AX914" s="11"/>
      <c r="AY914" s="11"/>
      <c r="AZ914" s="11"/>
      <c r="BA914" s="11"/>
      <c r="BC914" s="10"/>
      <c r="BD914" s="11"/>
      <c r="BE914" s="11"/>
      <c r="BF914" s="11"/>
      <c r="BG914" s="11"/>
      <c r="BH914" s="11"/>
      <c r="BI914" s="11"/>
      <c r="BJ914" s="11"/>
      <c r="BK914" s="11"/>
      <c r="BL914" s="11"/>
      <c r="BM914" s="10"/>
      <c r="BN914" s="11"/>
      <c r="BO914" s="10"/>
      <c r="BP914" s="11"/>
      <c r="BQ914" s="10"/>
      <c r="BR914" s="10"/>
      <c r="BS914" s="10"/>
      <c r="BT914" s="10"/>
      <c r="BU914" s="10"/>
      <c r="BV914" s="6"/>
      <c r="BW914" s="6"/>
      <c r="BX914" s="10"/>
      <c r="BY914" s="11"/>
      <c r="BZ914" s="11"/>
      <c r="CA914" s="11"/>
      <c r="CB914" s="11"/>
      <c r="CC914" s="11"/>
      <c r="CD914" s="11"/>
      <c r="CE914" s="11"/>
      <c r="CF914" s="11"/>
      <c r="CG914" s="6"/>
      <c r="CH914" s="10"/>
      <c r="CI914" s="11"/>
      <c r="CJ914" s="11"/>
      <c r="CK914" s="11"/>
      <c r="CL914" s="11"/>
      <c r="CM914" s="11"/>
      <c r="CN914" s="11"/>
      <c r="CO914" s="11"/>
      <c r="CP914" s="11"/>
    </row>
    <row r="915" spans="1:94" ht="15.75" x14ac:dyDescent="0.25">
      <c r="A915" s="17"/>
      <c r="B915" s="17"/>
      <c r="C915" s="24"/>
      <c r="D915" s="24"/>
      <c r="E915" s="24"/>
      <c r="F915" s="25"/>
      <c r="G915" s="25"/>
      <c r="H915" s="46"/>
      <c r="I915" s="81" t="str">
        <f t="shared" si="320"/>
        <v/>
      </c>
      <c r="J915" s="28" t="str">
        <f t="shared" si="321"/>
        <v/>
      </c>
      <c r="K915" s="29" t="str">
        <f t="shared" si="322"/>
        <v/>
      </c>
      <c r="L915" s="99" t="str">
        <f t="shared" si="323"/>
        <v/>
      </c>
      <c r="M915" s="30" t="str">
        <f t="shared" si="324"/>
        <v/>
      </c>
      <c r="N915" s="31" t="str">
        <f t="shared" si="325"/>
        <v/>
      </c>
      <c r="P915" s="14">
        <f t="shared" si="308"/>
        <v>-154</v>
      </c>
      <c r="Q915" s="14"/>
      <c r="R915" s="56" t="e">
        <f t="shared" si="309"/>
        <v>#N/A</v>
      </c>
      <c r="S915" s="56" t="e">
        <f t="shared" si="310"/>
        <v>#N/A</v>
      </c>
      <c r="T915" s="98" t="e">
        <f t="shared" si="311"/>
        <v>#N/A</v>
      </c>
      <c r="U915" s="11" t="e">
        <f t="shared" si="312"/>
        <v>#N/A</v>
      </c>
      <c r="V915" s="11" t="e">
        <f t="shared" si="313"/>
        <v>#N/A</v>
      </c>
      <c r="W915" s="11" t="e">
        <f t="shared" si="314"/>
        <v>#N/A</v>
      </c>
      <c r="X915" s="11" t="e">
        <f t="shared" si="315"/>
        <v>#N/A</v>
      </c>
      <c r="Y915" s="11" t="e">
        <f t="shared" si="316"/>
        <v>#N/A</v>
      </c>
      <c r="Z915" s="11" t="e">
        <f t="shared" si="317"/>
        <v>#N/A</v>
      </c>
      <c r="AA915" s="56" t="e">
        <f t="shared" si="318"/>
        <v>#N/A</v>
      </c>
      <c r="AB915" s="56" t="e">
        <f t="shared" si="319"/>
        <v>#N/A</v>
      </c>
      <c r="AC915" s="35" t="e">
        <f t="shared" si="326"/>
        <v>#N/A</v>
      </c>
      <c r="AD915" s="35" t="e">
        <f t="shared" si="327"/>
        <v>#N/A</v>
      </c>
      <c r="AE915" s="35" t="e">
        <f t="shared" si="328"/>
        <v>#N/A</v>
      </c>
      <c r="AF915" s="35" t="e">
        <f t="shared" si="329"/>
        <v>#N/A</v>
      </c>
      <c r="AI915" s="10"/>
      <c r="AJ915" s="11"/>
      <c r="AK915" s="10"/>
      <c r="AL915" s="11"/>
      <c r="AM915" s="10"/>
      <c r="AN915" s="10"/>
      <c r="AO915" s="10"/>
      <c r="AP915" s="10"/>
      <c r="AQ915" s="10"/>
      <c r="AS915" s="10"/>
      <c r="AT915" s="11"/>
      <c r="AU915" s="11"/>
      <c r="AV915" s="11"/>
      <c r="AW915" s="11"/>
      <c r="AX915" s="11"/>
      <c r="AY915" s="11"/>
      <c r="AZ915" s="11"/>
      <c r="BA915" s="11"/>
      <c r="BC915" s="10"/>
      <c r="BD915" s="11"/>
      <c r="BE915" s="11"/>
      <c r="BF915" s="11"/>
      <c r="BG915" s="11"/>
      <c r="BH915" s="11"/>
      <c r="BI915" s="11"/>
      <c r="BJ915" s="11"/>
      <c r="BK915" s="11"/>
      <c r="BL915" s="11"/>
      <c r="BM915" s="10"/>
      <c r="BN915" s="11"/>
      <c r="BO915" s="10"/>
      <c r="BP915" s="11"/>
      <c r="BQ915" s="10"/>
      <c r="BR915" s="10"/>
      <c r="BS915" s="10"/>
      <c r="BT915" s="10"/>
      <c r="BU915" s="10"/>
      <c r="BV915" s="6"/>
      <c r="BW915" s="6"/>
      <c r="BX915" s="10"/>
      <c r="BY915" s="11"/>
      <c r="BZ915" s="11"/>
      <c r="CA915" s="11"/>
      <c r="CB915" s="11"/>
      <c r="CC915" s="11"/>
      <c r="CD915" s="11"/>
      <c r="CE915" s="11"/>
      <c r="CF915" s="11"/>
      <c r="CG915" s="6"/>
      <c r="CH915" s="10"/>
      <c r="CI915" s="11"/>
      <c r="CJ915" s="11"/>
      <c r="CK915" s="11"/>
      <c r="CL915" s="11"/>
      <c r="CM915" s="11"/>
      <c r="CN915" s="11"/>
      <c r="CO915" s="11"/>
      <c r="CP915" s="11"/>
    </row>
    <row r="916" spans="1:94" ht="15.75" x14ac:dyDescent="0.25">
      <c r="A916" s="17"/>
      <c r="B916" s="17"/>
      <c r="C916" s="24"/>
      <c r="D916" s="24"/>
      <c r="E916" s="24"/>
      <c r="F916" s="25"/>
      <c r="G916" s="25"/>
      <c r="H916" s="46"/>
      <c r="I916" s="81" t="str">
        <f t="shared" si="320"/>
        <v/>
      </c>
      <c r="J916" s="28" t="str">
        <f t="shared" si="321"/>
        <v/>
      </c>
      <c r="K916" s="29" t="str">
        <f t="shared" si="322"/>
        <v/>
      </c>
      <c r="L916" s="99" t="str">
        <f t="shared" si="323"/>
        <v/>
      </c>
      <c r="M916" s="30" t="str">
        <f t="shared" si="324"/>
        <v/>
      </c>
      <c r="N916" s="31" t="str">
        <f t="shared" si="325"/>
        <v/>
      </c>
      <c r="P916" s="14">
        <f t="shared" si="308"/>
        <v>-154</v>
      </c>
      <c r="Q916" s="14"/>
      <c r="R916" s="56" t="e">
        <f t="shared" si="309"/>
        <v>#N/A</v>
      </c>
      <c r="S916" s="56" t="e">
        <f t="shared" si="310"/>
        <v>#N/A</v>
      </c>
      <c r="T916" s="98" t="e">
        <f t="shared" si="311"/>
        <v>#N/A</v>
      </c>
      <c r="U916" s="11" t="e">
        <f t="shared" si="312"/>
        <v>#N/A</v>
      </c>
      <c r="V916" s="11" t="e">
        <f t="shared" si="313"/>
        <v>#N/A</v>
      </c>
      <c r="W916" s="11" t="e">
        <f t="shared" si="314"/>
        <v>#N/A</v>
      </c>
      <c r="X916" s="11" t="e">
        <f t="shared" si="315"/>
        <v>#N/A</v>
      </c>
      <c r="Y916" s="11" t="e">
        <f t="shared" si="316"/>
        <v>#N/A</v>
      </c>
      <c r="Z916" s="11" t="e">
        <f t="shared" si="317"/>
        <v>#N/A</v>
      </c>
      <c r="AA916" s="56" t="e">
        <f t="shared" si="318"/>
        <v>#N/A</v>
      </c>
      <c r="AB916" s="56" t="e">
        <f t="shared" si="319"/>
        <v>#N/A</v>
      </c>
      <c r="AC916" s="35" t="e">
        <f t="shared" si="326"/>
        <v>#N/A</v>
      </c>
      <c r="AD916" s="35" t="e">
        <f t="shared" si="327"/>
        <v>#N/A</v>
      </c>
      <c r="AE916" s="35" t="e">
        <f t="shared" si="328"/>
        <v>#N/A</v>
      </c>
      <c r="AF916" s="35" t="e">
        <f t="shared" si="329"/>
        <v>#N/A</v>
      </c>
      <c r="AI916" s="10"/>
      <c r="AJ916" s="11"/>
      <c r="AK916" s="10"/>
      <c r="AL916" s="11"/>
      <c r="AM916" s="10"/>
      <c r="AN916" s="10"/>
      <c r="AO916" s="10"/>
      <c r="AP916" s="10"/>
      <c r="AQ916" s="10"/>
      <c r="AS916" s="10"/>
      <c r="AT916" s="11"/>
      <c r="AU916" s="11"/>
      <c r="AV916" s="11"/>
      <c r="AW916" s="11"/>
      <c r="AX916" s="11"/>
      <c r="AY916" s="11"/>
      <c r="AZ916" s="11"/>
      <c r="BA916" s="11"/>
      <c r="BC916" s="10"/>
      <c r="BD916" s="11"/>
      <c r="BE916" s="11"/>
      <c r="BF916" s="11"/>
      <c r="BG916" s="11"/>
      <c r="BH916" s="11"/>
      <c r="BI916" s="11"/>
      <c r="BJ916" s="11"/>
      <c r="BK916" s="11"/>
      <c r="BL916" s="11"/>
      <c r="BM916" s="10"/>
      <c r="BN916" s="11"/>
      <c r="BO916" s="10"/>
      <c r="BP916" s="11"/>
      <c r="BQ916" s="10"/>
      <c r="BR916" s="10"/>
      <c r="BS916" s="10"/>
      <c r="BT916" s="10"/>
      <c r="BU916" s="10"/>
      <c r="BV916" s="6"/>
      <c r="BW916" s="6"/>
      <c r="BX916" s="10"/>
      <c r="BY916" s="11"/>
      <c r="BZ916" s="11"/>
      <c r="CA916" s="11"/>
      <c r="CB916" s="11"/>
      <c r="CC916" s="11"/>
      <c r="CD916" s="11"/>
      <c r="CE916" s="11"/>
      <c r="CF916" s="11"/>
      <c r="CG916" s="6"/>
      <c r="CH916" s="10"/>
      <c r="CI916" s="11"/>
      <c r="CJ916" s="11"/>
      <c r="CK916" s="11"/>
      <c r="CL916" s="11"/>
      <c r="CM916" s="11"/>
      <c r="CN916" s="11"/>
      <c r="CO916" s="11"/>
      <c r="CP916" s="11"/>
    </row>
    <row r="917" spans="1:94" ht="15.75" x14ac:dyDescent="0.25">
      <c r="A917" s="17"/>
      <c r="B917" s="17"/>
      <c r="C917" s="24"/>
      <c r="D917" s="24"/>
      <c r="E917" s="24"/>
      <c r="F917" s="25"/>
      <c r="G917" s="25"/>
      <c r="H917" s="46"/>
      <c r="I917" s="81" t="str">
        <f t="shared" si="320"/>
        <v/>
      </c>
      <c r="J917" s="28" t="str">
        <f t="shared" si="321"/>
        <v/>
      </c>
      <c r="K917" s="29" t="str">
        <f t="shared" si="322"/>
        <v/>
      </c>
      <c r="L917" s="99" t="str">
        <f t="shared" si="323"/>
        <v/>
      </c>
      <c r="M917" s="30" t="str">
        <f t="shared" si="324"/>
        <v/>
      </c>
      <c r="N917" s="31" t="str">
        <f t="shared" si="325"/>
        <v/>
      </c>
      <c r="P917" s="14">
        <f t="shared" si="308"/>
        <v>-154</v>
      </c>
      <c r="Q917" s="14"/>
      <c r="R917" s="56" t="e">
        <f t="shared" si="309"/>
        <v>#N/A</v>
      </c>
      <c r="S917" s="56" t="e">
        <f t="shared" si="310"/>
        <v>#N/A</v>
      </c>
      <c r="T917" s="98" t="e">
        <f t="shared" si="311"/>
        <v>#N/A</v>
      </c>
      <c r="U917" s="11" t="e">
        <f t="shared" si="312"/>
        <v>#N/A</v>
      </c>
      <c r="V917" s="11" t="e">
        <f t="shared" si="313"/>
        <v>#N/A</v>
      </c>
      <c r="W917" s="11" t="e">
        <f t="shared" si="314"/>
        <v>#N/A</v>
      </c>
      <c r="X917" s="11" t="e">
        <f t="shared" si="315"/>
        <v>#N/A</v>
      </c>
      <c r="Y917" s="11" t="e">
        <f t="shared" si="316"/>
        <v>#N/A</v>
      </c>
      <c r="Z917" s="11" t="e">
        <f t="shared" si="317"/>
        <v>#N/A</v>
      </c>
      <c r="AA917" s="56" t="e">
        <f t="shared" si="318"/>
        <v>#N/A</v>
      </c>
      <c r="AB917" s="56" t="e">
        <f t="shared" si="319"/>
        <v>#N/A</v>
      </c>
      <c r="AC917" s="35" t="e">
        <f t="shared" si="326"/>
        <v>#N/A</v>
      </c>
      <c r="AD917" s="35" t="e">
        <f t="shared" si="327"/>
        <v>#N/A</v>
      </c>
      <c r="AE917" s="35" t="e">
        <f t="shared" si="328"/>
        <v>#N/A</v>
      </c>
      <c r="AF917" s="35" t="e">
        <f t="shared" si="329"/>
        <v>#N/A</v>
      </c>
      <c r="AI917" s="10"/>
      <c r="AJ917" s="11"/>
      <c r="AK917" s="10"/>
      <c r="AL917" s="11"/>
      <c r="AM917" s="10"/>
      <c r="AN917" s="10"/>
      <c r="AO917" s="10"/>
      <c r="AP917" s="10"/>
      <c r="AQ917" s="10"/>
      <c r="AS917" s="10"/>
      <c r="AT917" s="11"/>
      <c r="AU917" s="11"/>
      <c r="AV917" s="11"/>
      <c r="AW917" s="11"/>
      <c r="AX917" s="11"/>
      <c r="AY917" s="11"/>
      <c r="AZ917" s="11"/>
      <c r="BA917" s="11"/>
      <c r="BC917" s="10"/>
      <c r="BD917" s="11"/>
      <c r="BE917" s="11"/>
      <c r="BF917" s="11"/>
      <c r="BG917" s="11"/>
      <c r="BH917" s="11"/>
      <c r="BI917" s="11"/>
      <c r="BJ917" s="11"/>
      <c r="BK917" s="11"/>
      <c r="BL917" s="11"/>
      <c r="BM917" s="10"/>
      <c r="BN917" s="11"/>
      <c r="BO917" s="10"/>
      <c r="BP917" s="11"/>
      <c r="BQ917" s="10"/>
      <c r="BR917" s="10"/>
      <c r="BS917" s="10"/>
      <c r="BT917" s="10"/>
      <c r="BU917" s="10"/>
      <c r="BV917" s="6"/>
      <c r="BW917" s="6"/>
      <c r="BX917" s="10"/>
      <c r="BY917" s="11"/>
      <c r="BZ917" s="11"/>
      <c r="CA917" s="11"/>
      <c r="CB917" s="11"/>
      <c r="CC917" s="11"/>
      <c r="CD917" s="11"/>
      <c r="CE917" s="11"/>
      <c r="CF917" s="11"/>
      <c r="CG917" s="6"/>
      <c r="CH917" s="10"/>
      <c r="CI917" s="11"/>
      <c r="CJ917" s="11"/>
      <c r="CK917" s="11"/>
      <c r="CL917" s="11"/>
      <c r="CM917" s="11"/>
      <c r="CN917" s="11"/>
      <c r="CO917" s="11"/>
      <c r="CP917" s="11"/>
    </row>
    <row r="918" spans="1:94" ht="15.75" x14ac:dyDescent="0.25">
      <c r="A918" s="17"/>
      <c r="B918" s="17"/>
      <c r="C918" s="24"/>
      <c r="D918" s="24"/>
      <c r="E918" s="24"/>
      <c r="F918" s="25"/>
      <c r="G918" s="25"/>
      <c r="H918" s="46"/>
      <c r="I918" s="81" t="str">
        <f t="shared" si="320"/>
        <v/>
      </c>
      <c r="J918" s="28" t="str">
        <f t="shared" si="321"/>
        <v/>
      </c>
      <c r="K918" s="29" t="str">
        <f t="shared" si="322"/>
        <v/>
      </c>
      <c r="L918" s="99" t="str">
        <f t="shared" si="323"/>
        <v/>
      </c>
      <c r="M918" s="30" t="str">
        <f t="shared" si="324"/>
        <v/>
      </c>
      <c r="N918" s="31" t="str">
        <f t="shared" si="325"/>
        <v/>
      </c>
      <c r="P918" s="14">
        <f t="shared" si="308"/>
        <v>-154</v>
      </c>
      <c r="Q918" s="14"/>
      <c r="R918" s="56" t="e">
        <f t="shared" si="309"/>
        <v>#N/A</v>
      </c>
      <c r="S918" s="56" t="e">
        <f t="shared" si="310"/>
        <v>#N/A</v>
      </c>
      <c r="T918" s="98" t="e">
        <f t="shared" si="311"/>
        <v>#N/A</v>
      </c>
      <c r="U918" s="11" t="e">
        <f t="shared" si="312"/>
        <v>#N/A</v>
      </c>
      <c r="V918" s="11" t="e">
        <f t="shared" si="313"/>
        <v>#N/A</v>
      </c>
      <c r="W918" s="11" t="e">
        <f t="shared" si="314"/>
        <v>#N/A</v>
      </c>
      <c r="X918" s="11" t="e">
        <f t="shared" si="315"/>
        <v>#N/A</v>
      </c>
      <c r="Y918" s="11" t="e">
        <f t="shared" si="316"/>
        <v>#N/A</v>
      </c>
      <c r="Z918" s="11" t="e">
        <f t="shared" si="317"/>
        <v>#N/A</v>
      </c>
      <c r="AA918" s="56" t="e">
        <f t="shared" si="318"/>
        <v>#N/A</v>
      </c>
      <c r="AB918" s="56" t="e">
        <f t="shared" si="319"/>
        <v>#N/A</v>
      </c>
      <c r="AC918" s="35" t="e">
        <f t="shared" si="326"/>
        <v>#N/A</v>
      </c>
      <c r="AD918" s="35" t="e">
        <f t="shared" si="327"/>
        <v>#N/A</v>
      </c>
      <c r="AE918" s="35" t="e">
        <f t="shared" si="328"/>
        <v>#N/A</v>
      </c>
      <c r="AF918" s="35" t="e">
        <f t="shared" si="329"/>
        <v>#N/A</v>
      </c>
      <c r="AI918" s="10"/>
      <c r="AJ918" s="11"/>
      <c r="AK918" s="10"/>
      <c r="AL918" s="11"/>
      <c r="AM918" s="10"/>
      <c r="AN918" s="10"/>
      <c r="AO918" s="10"/>
      <c r="AP918" s="10"/>
      <c r="AQ918" s="10"/>
      <c r="AS918" s="10"/>
      <c r="AT918" s="11"/>
      <c r="AU918" s="11"/>
      <c r="AV918" s="11"/>
      <c r="AW918" s="11"/>
      <c r="AX918" s="11"/>
      <c r="AY918" s="11"/>
      <c r="AZ918" s="11"/>
      <c r="BA918" s="11"/>
      <c r="BC918" s="10"/>
      <c r="BD918" s="11"/>
      <c r="BE918" s="11"/>
      <c r="BF918" s="11"/>
      <c r="BG918" s="11"/>
      <c r="BH918" s="11"/>
      <c r="BI918" s="11"/>
      <c r="BJ918" s="11"/>
      <c r="BK918" s="11"/>
      <c r="BL918" s="11"/>
      <c r="BM918" s="10"/>
      <c r="BN918" s="11"/>
      <c r="BO918" s="10"/>
      <c r="BP918" s="11"/>
      <c r="BQ918" s="10"/>
      <c r="BR918" s="10"/>
      <c r="BS918" s="10"/>
      <c r="BT918" s="10"/>
      <c r="BU918" s="10"/>
      <c r="BV918" s="6"/>
      <c r="BW918" s="6"/>
      <c r="BX918" s="10"/>
      <c r="BY918" s="11"/>
      <c r="BZ918" s="11"/>
      <c r="CA918" s="11"/>
      <c r="CB918" s="11"/>
      <c r="CC918" s="11"/>
      <c r="CD918" s="11"/>
      <c r="CE918" s="11"/>
      <c r="CF918" s="11"/>
      <c r="CG918" s="6"/>
      <c r="CH918" s="10"/>
      <c r="CI918" s="11"/>
      <c r="CJ918" s="11"/>
      <c r="CK918" s="11"/>
      <c r="CL918" s="11"/>
      <c r="CM918" s="11"/>
      <c r="CN918" s="11"/>
      <c r="CO918" s="11"/>
      <c r="CP918" s="11"/>
    </row>
    <row r="919" spans="1:94" ht="15.75" x14ac:dyDescent="0.25">
      <c r="A919" s="17"/>
      <c r="B919" s="17"/>
      <c r="C919" s="24"/>
      <c r="D919" s="24"/>
      <c r="E919" s="24"/>
      <c r="F919" s="25"/>
      <c r="G919" s="25"/>
      <c r="H919" s="46"/>
      <c r="I919" s="81" t="str">
        <f t="shared" si="320"/>
        <v/>
      </c>
      <c r="J919" s="28" t="str">
        <f t="shared" si="321"/>
        <v/>
      </c>
      <c r="K919" s="29" t="str">
        <f t="shared" si="322"/>
        <v/>
      </c>
      <c r="L919" s="99" t="str">
        <f t="shared" si="323"/>
        <v/>
      </c>
      <c r="M919" s="30" t="str">
        <f t="shared" si="324"/>
        <v/>
      </c>
      <c r="N919" s="31" t="str">
        <f t="shared" si="325"/>
        <v/>
      </c>
      <c r="P919" s="14">
        <f t="shared" si="308"/>
        <v>-154</v>
      </c>
      <c r="Q919" s="14"/>
      <c r="R919" s="56" t="e">
        <f t="shared" si="309"/>
        <v>#N/A</v>
      </c>
      <c r="S919" s="56" t="e">
        <f t="shared" si="310"/>
        <v>#N/A</v>
      </c>
      <c r="T919" s="98" t="e">
        <f t="shared" si="311"/>
        <v>#N/A</v>
      </c>
      <c r="U919" s="11" t="e">
        <f t="shared" si="312"/>
        <v>#N/A</v>
      </c>
      <c r="V919" s="11" t="e">
        <f t="shared" si="313"/>
        <v>#N/A</v>
      </c>
      <c r="W919" s="11" t="e">
        <f t="shared" si="314"/>
        <v>#N/A</v>
      </c>
      <c r="X919" s="11" t="e">
        <f t="shared" si="315"/>
        <v>#N/A</v>
      </c>
      <c r="Y919" s="11" t="e">
        <f t="shared" si="316"/>
        <v>#N/A</v>
      </c>
      <c r="Z919" s="11" t="e">
        <f t="shared" si="317"/>
        <v>#N/A</v>
      </c>
      <c r="AA919" s="56" t="e">
        <f t="shared" si="318"/>
        <v>#N/A</v>
      </c>
      <c r="AB919" s="56" t="e">
        <f t="shared" si="319"/>
        <v>#N/A</v>
      </c>
      <c r="AC919" s="35" t="e">
        <f t="shared" si="326"/>
        <v>#N/A</v>
      </c>
      <c r="AD919" s="35" t="e">
        <f t="shared" si="327"/>
        <v>#N/A</v>
      </c>
      <c r="AE919" s="35" t="e">
        <f t="shared" si="328"/>
        <v>#N/A</v>
      </c>
      <c r="AF919" s="35" t="e">
        <f t="shared" si="329"/>
        <v>#N/A</v>
      </c>
      <c r="AI919" s="10"/>
      <c r="AJ919" s="11"/>
      <c r="AK919" s="10"/>
      <c r="AL919" s="11"/>
      <c r="AM919" s="10"/>
      <c r="AN919" s="10"/>
      <c r="AO919" s="10"/>
      <c r="AP919" s="10"/>
      <c r="AQ919" s="10"/>
      <c r="AS919" s="10"/>
      <c r="AT919" s="11"/>
      <c r="AU919" s="11"/>
      <c r="AV919" s="11"/>
      <c r="AW919" s="11"/>
      <c r="AX919" s="11"/>
      <c r="AY919" s="11"/>
      <c r="AZ919" s="11"/>
      <c r="BA919" s="11"/>
      <c r="BC919" s="10"/>
      <c r="BD919" s="11"/>
      <c r="BE919" s="11"/>
      <c r="BF919" s="11"/>
      <c r="BG919" s="11"/>
      <c r="BH919" s="11"/>
      <c r="BI919" s="11"/>
      <c r="BJ919" s="11"/>
      <c r="BK919" s="11"/>
      <c r="BL919" s="11"/>
      <c r="BM919" s="10"/>
      <c r="BN919" s="11"/>
      <c r="BO919" s="10"/>
      <c r="BP919" s="11"/>
      <c r="BQ919" s="10"/>
      <c r="BR919" s="10"/>
      <c r="BS919" s="10"/>
      <c r="BT919" s="10"/>
      <c r="BU919" s="10"/>
      <c r="BV919" s="6"/>
      <c r="BW919" s="6"/>
      <c r="BX919" s="10"/>
      <c r="BY919" s="11"/>
      <c r="BZ919" s="11"/>
      <c r="CA919" s="11"/>
      <c r="CB919" s="11"/>
      <c r="CC919" s="11"/>
      <c r="CD919" s="11"/>
      <c r="CE919" s="11"/>
      <c r="CF919" s="11"/>
      <c r="CG919" s="6"/>
      <c r="CH919" s="10"/>
      <c r="CI919" s="11"/>
      <c r="CJ919" s="11"/>
      <c r="CK919" s="11"/>
      <c r="CL919" s="11"/>
      <c r="CM919" s="11"/>
      <c r="CN919" s="11"/>
      <c r="CO919" s="11"/>
      <c r="CP919" s="11"/>
    </row>
    <row r="920" spans="1:94" ht="15.75" x14ac:dyDescent="0.25">
      <c r="A920" s="17"/>
      <c r="B920" s="17"/>
      <c r="C920" s="24"/>
      <c r="D920" s="24"/>
      <c r="E920" s="24"/>
      <c r="F920" s="25"/>
      <c r="G920" s="25"/>
      <c r="H920" s="46"/>
      <c r="I920" s="81" t="str">
        <f t="shared" si="320"/>
        <v/>
      </c>
      <c r="J920" s="28" t="str">
        <f t="shared" si="321"/>
        <v/>
      </c>
      <c r="K920" s="29" t="str">
        <f t="shared" si="322"/>
        <v/>
      </c>
      <c r="L920" s="99" t="str">
        <f t="shared" si="323"/>
        <v/>
      </c>
      <c r="M920" s="30" t="str">
        <f t="shared" si="324"/>
        <v/>
      </c>
      <c r="N920" s="31" t="str">
        <f t="shared" si="325"/>
        <v/>
      </c>
      <c r="P920" s="14">
        <f t="shared" si="308"/>
        <v>-154</v>
      </c>
      <c r="Q920" s="14"/>
      <c r="R920" s="56" t="e">
        <f t="shared" si="309"/>
        <v>#N/A</v>
      </c>
      <c r="S920" s="56" t="e">
        <f t="shared" si="310"/>
        <v>#N/A</v>
      </c>
      <c r="T920" s="98" t="e">
        <f t="shared" si="311"/>
        <v>#N/A</v>
      </c>
      <c r="U920" s="11" t="e">
        <f t="shared" si="312"/>
        <v>#N/A</v>
      </c>
      <c r="V920" s="11" t="e">
        <f t="shared" si="313"/>
        <v>#N/A</v>
      </c>
      <c r="W920" s="11" t="e">
        <f t="shared" si="314"/>
        <v>#N/A</v>
      </c>
      <c r="X920" s="11" t="e">
        <f t="shared" si="315"/>
        <v>#N/A</v>
      </c>
      <c r="Y920" s="11" t="e">
        <f t="shared" si="316"/>
        <v>#N/A</v>
      </c>
      <c r="Z920" s="11" t="e">
        <f t="shared" si="317"/>
        <v>#N/A</v>
      </c>
      <c r="AA920" s="56" t="e">
        <f t="shared" si="318"/>
        <v>#N/A</v>
      </c>
      <c r="AB920" s="56" t="e">
        <f t="shared" si="319"/>
        <v>#N/A</v>
      </c>
      <c r="AC920" s="35" t="e">
        <f t="shared" si="326"/>
        <v>#N/A</v>
      </c>
      <c r="AD920" s="35" t="e">
        <f t="shared" si="327"/>
        <v>#N/A</v>
      </c>
      <c r="AE920" s="35" t="e">
        <f t="shared" si="328"/>
        <v>#N/A</v>
      </c>
      <c r="AF920" s="35" t="e">
        <f t="shared" si="329"/>
        <v>#N/A</v>
      </c>
      <c r="AI920" s="10"/>
      <c r="AJ920" s="11"/>
      <c r="AK920" s="10"/>
      <c r="AL920" s="11"/>
      <c r="AM920" s="10"/>
      <c r="AN920" s="10"/>
      <c r="AO920" s="10"/>
      <c r="AP920" s="10"/>
      <c r="AQ920" s="10"/>
      <c r="AS920" s="10"/>
      <c r="AT920" s="11"/>
      <c r="AU920" s="11"/>
      <c r="AV920" s="11"/>
      <c r="AW920" s="11"/>
      <c r="AX920" s="11"/>
      <c r="AY920" s="11"/>
      <c r="AZ920" s="11"/>
      <c r="BA920" s="11"/>
      <c r="BC920" s="10"/>
      <c r="BD920" s="11"/>
      <c r="BE920" s="11"/>
      <c r="BF920" s="11"/>
      <c r="BG920" s="11"/>
      <c r="BH920" s="11"/>
      <c r="BI920" s="11"/>
      <c r="BJ920" s="11"/>
      <c r="BK920" s="11"/>
      <c r="BL920" s="11"/>
      <c r="BM920" s="10"/>
      <c r="BN920" s="11"/>
      <c r="BO920" s="10"/>
      <c r="BP920" s="11"/>
      <c r="BQ920" s="10"/>
      <c r="BR920" s="10"/>
      <c r="BS920" s="10"/>
      <c r="BT920" s="10"/>
      <c r="BU920" s="10"/>
      <c r="BV920" s="6"/>
      <c r="BW920" s="6"/>
      <c r="BX920" s="10"/>
      <c r="BY920" s="11"/>
      <c r="BZ920" s="11"/>
      <c r="CA920" s="11"/>
      <c r="CB920" s="11"/>
      <c r="CC920" s="11"/>
      <c r="CD920" s="11"/>
      <c r="CE920" s="11"/>
      <c r="CF920" s="11"/>
      <c r="CG920" s="6"/>
      <c r="CH920" s="10"/>
      <c r="CI920" s="11"/>
      <c r="CJ920" s="11"/>
      <c r="CK920" s="11"/>
      <c r="CL920" s="11"/>
      <c r="CM920" s="11"/>
      <c r="CN920" s="11"/>
      <c r="CO920" s="11"/>
      <c r="CP920" s="11"/>
    </row>
    <row r="921" spans="1:94" ht="15.75" x14ac:dyDescent="0.25">
      <c r="A921" s="17"/>
      <c r="B921" s="17"/>
      <c r="C921" s="24"/>
      <c r="D921" s="24"/>
      <c r="E921" s="24"/>
      <c r="F921" s="25"/>
      <c r="G921" s="25"/>
      <c r="H921" s="46"/>
      <c r="I921" s="81" t="str">
        <f t="shared" si="320"/>
        <v/>
      </c>
      <c r="J921" s="28" t="str">
        <f t="shared" si="321"/>
        <v/>
      </c>
      <c r="K921" s="29" t="str">
        <f t="shared" si="322"/>
        <v/>
      </c>
      <c r="L921" s="99" t="str">
        <f t="shared" si="323"/>
        <v/>
      </c>
      <c r="M921" s="30" t="str">
        <f t="shared" si="324"/>
        <v/>
      </c>
      <c r="N921" s="31" t="str">
        <f t="shared" si="325"/>
        <v/>
      </c>
      <c r="P921" s="14">
        <f t="shared" si="308"/>
        <v>-154</v>
      </c>
      <c r="Q921" s="14"/>
      <c r="R921" s="56" t="e">
        <f t="shared" si="309"/>
        <v>#N/A</v>
      </c>
      <c r="S921" s="56" t="e">
        <f t="shared" si="310"/>
        <v>#N/A</v>
      </c>
      <c r="T921" s="98" t="e">
        <f t="shared" si="311"/>
        <v>#N/A</v>
      </c>
      <c r="U921" s="11" t="e">
        <f t="shared" si="312"/>
        <v>#N/A</v>
      </c>
      <c r="V921" s="11" t="e">
        <f t="shared" si="313"/>
        <v>#N/A</v>
      </c>
      <c r="W921" s="11" t="e">
        <f t="shared" si="314"/>
        <v>#N/A</v>
      </c>
      <c r="X921" s="11" t="e">
        <f t="shared" si="315"/>
        <v>#N/A</v>
      </c>
      <c r="Y921" s="11" t="e">
        <f t="shared" si="316"/>
        <v>#N/A</v>
      </c>
      <c r="Z921" s="11" t="e">
        <f t="shared" si="317"/>
        <v>#N/A</v>
      </c>
      <c r="AA921" s="56" t="e">
        <f t="shared" si="318"/>
        <v>#N/A</v>
      </c>
      <c r="AB921" s="56" t="e">
        <f t="shared" si="319"/>
        <v>#N/A</v>
      </c>
      <c r="AC921" s="35" t="e">
        <f t="shared" si="326"/>
        <v>#N/A</v>
      </c>
      <c r="AD921" s="35" t="e">
        <f t="shared" si="327"/>
        <v>#N/A</v>
      </c>
      <c r="AE921" s="35" t="e">
        <f t="shared" si="328"/>
        <v>#N/A</v>
      </c>
      <c r="AF921" s="35" t="e">
        <f t="shared" si="329"/>
        <v>#N/A</v>
      </c>
      <c r="AI921" s="10"/>
      <c r="AJ921" s="11"/>
      <c r="AK921" s="10"/>
      <c r="AL921" s="11"/>
      <c r="AM921" s="10"/>
      <c r="AN921" s="10"/>
      <c r="AO921" s="10"/>
      <c r="AP921" s="10"/>
      <c r="AQ921" s="10"/>
      <c r="AS921" s="10"/>
      <c r="AT921" s="11"/>
      <c r="AU921" s="11"/>
      <c r="AV921" s="11"/>
      <c r="AW921" s="11"/>
      <c r="AX921" s="11"/>
      <c r="AY921" s="11"/>
      <c r="AZ921" s="11"/>
      <c r="BA921" s="11"/>
      <c r="BC921" s="10"/>
      <c r="BD921" s="11"/>
      <c r="BE921" s="11"/>
      <c r="BF921" s="11"/>
      <c r="BG921" s="11"/>
      <c r="BH921" s="11"/>
      <c r="BI921" s="11"/>
      <c r="BJ921" s="11"/>
      <c r="BK921" s="11"/>
      <c r="BL921" s="11"/>
      <c r="BM921" s="10"/>
      <c r="BN921" s="11"/>
      <c r="BO921" s="10"/>
      <c r="BP921" s="11"/>
      <c r="BQ921" s="10"/>
      <c r="BR921" s="10"/>
      <c r="BS921" s="10"/>
      <c r="BT921" s="10"/>
      <c r="BU921" s="10"/>
      <c r="BV921" s="6"/>
      <c r="BW921" s="6"/>
      <c r="BX921" s="10"/>
      <c r="BY921" s="11"/>
      <c r="BZ921" s="11"/>
      <c r="CA921" s="11"/>
      <c r="CB921" s="11"/>
      <c r="CC921" s="11"/>
      <c r="CD921" s="11"/>
      <c r="CE921" s="11"/>
      <c r="CF921" s="11"/>
      <c r="CG921" s="6"/>
      <c r="CH921" s="10"/>
      <c r="CI921" s="11"/>
      <c r="CJ921" s="11"/>
      <c r="CK921" s="11"/>
      <c r="CL921" s="11"/>
      <c r="CM921" s="11"/>
      <c r="CN921" s="11"/>
      <c r="CO921" s="11"/>
      <c r="CP921" s="11"/>
    </row>
    <row r="922" spans="1:94" ht="15.75" x14ac:dyDescent="0.25">
      <c r="A922" s="17"/>
      <c r="B922" s="17"/>
      <c r="C922" s="24"/>
      <c r="D922" s="24"/>
      <c r="E922" s="24"/>
      <c r="F922" s="25"/>
      <c r="G922" s="25"/>
      <c r="H922" s="46"/>
      <c r="I922" s="81" t="str">
        <f t="shared" si="320"/>
        <v/>
      </c>
      <c r="J922" s="28" t="str">
        <f t="shared" si="321"/>
        <v/>
      </c>
      <c r="K922" s="29" t="str">
        <f t="shared" si="322"/>
        <v/>
      </c>
      <c r="L922" s="99" t="str">
        <f t="shared" si="323"/>
        <v/>
      </c>
      <c r="M922" s="30" t="str">
        <f t="shared" si="324"/>
        <v/>
      </c>
      <c r="N922" s="31" t="str">
        <f t="shared" si="325"/>
        <v/>
      </c>
      <c r="P922" s="14">
        <f t="shared" si="308"/>
        <v>-154</v>
      </c>
      <c r="Q922" s="14"/>
      <c r="R922" s="56" t="e">
        <f t="shared" si="309"/>
        <v>#N/A</v>
      </c>
      <c r="S922" s="56" t="e">
        <f t="shared" si="310"/>
        <v>#N/A</v>
      </c>
      <c r="T922" s="98" t="e">
        <f t="shared" si="311"/>
        <v>#N/A</v>
      </c>
      <c r="U922" s="11" t="e">
        <f t="shared" si="312"/>
        <v>#N/A</v>
      </c>
      <c r="V922" s="11" t="e">
        <f t="shared" si="313"/>
        <v>#N/A</v>
      </c>
      <c r="W922" s="11" t="e">
        <f t="shared" si="314"/>
        <v>#N/A</v>
      </c>
      <c r="X922" s="11" t="e">
        <f t="shared" si="315"/>
        <v>#N/A</v>
      </c>
      <c r="Y922" s="11" t="e">
        <f t="shared" si="316"/>
        <v>#N/A</v>
      </c>
      <c r="Z922" s="11" t="e">
        <f t="shared" si="317"/>
        <v>#N/A</v>
      </c>
      <c r="AA922" s="56" t="e">
        <f t="shared" si="318"/>
        <v>#N/A</v>
      </c>
      <c r="AB922" s="56" t="e">
        <f t="shared" si="319"/>
        <v>#N/A</v>
      </c>
      <c r="AC922" s="35" t="e">
        <f t="shared" si="326"/>
        <v>#N/A</v>
      </c>
      <c r="AD922" s="35" t="e">
        <f t="shared" si="327"/>
        <v>#N/A</v>
      </c>
      <c r="AE922" s="35" t="e">
        <f t="shared" si="328"/>
        <v>#N/A</v>
      </c>
      <c r="AF922" s="35" t="e">
        <f t="shared" si="329"/>
        <v>#N/A</v>
      </c>
      <c r="AI922" s="10"/>
      <c r="AJ922" s="11"/>
      <c r="AK922" s="10"/>
      <c r="AL922" s="11"/>
      <c r="AM922" s="10"/>
      <c r="AN922" s="10"/>
      <c r="AO922" s="10"/>
      <c r="AP922" s="10"/>
      <c r="AQ922" s="10"/>
      <c r="AS922" s="10"/>
      <c r="AT922" s="11"/>
      <c r="AU922" s="11"/>
      <c r="AV922" s="11"/>
      <c r="AW922" s="11"/>
      <c r="AX922" s="11"/>
      <c r="AY922" s="11"/>
      <c r="AZ922" s="11"/>
      <c r="BA922" s="11"/>
      <c r="BC922" s="10"/>
      <c r="BD922" s="11"/>
      <c r="BE922" s="11"/>
      <c r="BF922" s="11"/>
      <c r="BG922" s="11"/>
      <c r="BH922" s="11"/>
      <c r="BI922" s="11"/>
      <c r="BJ922" s="11"/>
      <c r="BK922" s="11"/>
      <c r="BL922" s="11"/>
      <c r="BM922" s="10"/>
      <c r="BN922" s="11"/>
      <c r="BO922" s="10"/>
      <c r="BP922" s="11"/>
      <c r="BQ922" s="10"/>
      <c r="BR922" s="10"/>
      <c r="BS922" s="10"/>
      <c r="BT922" s="10"/>
      <c r="BU922" s="10"/>
      <c r="BV922" s="6"/>
      <c r="BW922" s="6"/>
      <c r="BX922" s="10"/>
      <c r="BY922" s="11"/>
      <c r="BZ922" s="11"/>
      <c r="CA922" s="11"/>
      <c r="CB922" s="11"/>
      <c r="CC922" s="11"/>
      <c r="CD922" s="11"/>
      <c r="CE922" s="11"/>
      <c r="CF922" s="11"/>
      <c r="CG922" s="6"/>
      <c r="CH922" s="10"/>
      <c r="CI922" s="11"/>
      <c r="CJ922" s="11"/>
      <c r="CK922" s="11"/>
      <c r="CL922" s="11"/>
      <c r="CM922" s="11"/>
      <c r="CN922" s="11"/>
      <c r="CO922" s="11"/>
      <c r="CP922" s="11"/>
    </row>
    <row r="923" spans="1:94" ht="15.75" x14ac:dyDescent="0.25">
      <c r="A923" s="17"/>
      <c r="B923" s="17"/>
      <c r="C923" s="24"/>
      <c r="D923" s="24"/>
      <c r="E923" s="24"/>
      <c r="F923" s="25"/>
      <c r="G923" s="25"/>
      <c r="H923" s="46"/>
      <c r="I923" s="81" t="str">
        <f t="shared" si="320"/>
        <v/>
      </c>
      <c r="J923" s="28" t="str">
        <f t="shared" si="321"/>
        <v/>
      </c>
      <c r="K923" s="29" t="str">
        <f t="shared" si="322"/>
        <v/>
      </c>
      <c r="L923" s="99" t="str">
        <f t="shared" si="323"/>
        <v/>
      </c>
      <c r="M923" s="30" t="str">
        <f t="shared" si="324"/>
        <v/>
      </c>
      <c r="N923" s="31" t="str">
        <f t="shared" si="325"/>
        <v/>
      </c>
      <c r="P923" s="14">
        <f t="shared" si="308"/>
        <v>-154</v>
      </c>
      <c r="Q923" s="14"/>
      <c r="R923" s="56" t="e">
        <f t="shared" si="309"/>
        <v>#N/A</v>
      </c>
      <c r="S923" s="56" t="e">
        <f t="shared" si="310"/>
        <v>#N/A</v>
      </c>
      <c r="T923" s="98" t="e">
        <f t="shared" si="311"/>
        <v>#N/A</v>
      </c>
      <c r="U923" s="11" t="e">
        <f t="shared" si="312"/>
        <v>#N/A</v>
      </c>
      <c r="V923" s="11" t="e">
        <f t="shared" si="313"/>
        <v>#N/A</v>
      </c>
      <c r="W923" s="11" t="e">
        <f t="shared" si="314"/>
        <v>#N/A</v>
      </c>
      <c r="X923" s="11" t="e">
        <f t="shared" si="315"/>
        <v>#N/A</v>
      </c>
      <c r="Y923" s="11" t="e">
        <f t="shared" si="316"/>
        <v>#N/A</v>
      </c>
      <c r="Z923" s="11" t="e">
        <f t="shared" si="317"/>
        <v>#N/A</v>
      </c>
      <c r="AA923" s="56" t="e">
        <f t="shared" si="318"/>
        <v>#N/A</v>
      </c>
      <c r="AB923" s="56" t="e">
        <f t="shared" si="319"/>
        <v>#N/A</v>
      </c>
      <c r="AC923" s="35" t="e">
        <f t="shared" si="326"/>
        <v>#N/A</v>
      </c>
      <c r="AD923" s="35" t="e">
        <f t="shared" si="327"/>
        <v>#N/A</v>
      </c>
      <c r="AE923" s="35" t="e">
        <f t="shared" si="328"/>
        <v>#N/A</v>
      </c>
      <c r="AF923" s="35" t="e">
        <f t="shared" si="329"/>
        <v>#N/A</v>
      </c>
      <c r="AI923" s="10"/>
      <c r="AJ923" s="11"/>
      <c r="AK923" s="10"/>
      <c r="AL923" s="11"/>
      <c r="AM923" s="10"/>
      <c r="AN923" s="10"/>
      <c r="AO923" s="10"/>
      <c r="AP923" s="10"/>
      <c r="AQ923" s="10"/>
      <c r="AS923" s="10"/>
      <c r="AT923" s="11"/>
      <c r="AU923" s="11"/>
      <c r="AV923" s="11"/>
      <c r="AW923" s="11"/>
      <c r="AX923" s="11"/>
      <c r="AY923" s="11"/>
      <c r="AZ923" s="11"/>
      <c r="BA923" s="11"/>
      <c r="BC923" s="10"/>
      <c r="BD923" s="11"/>
      <c r="BE923" s="11"/>
      <c r="BF923" s="11"/>
      <c r="BG923" s="11"/>
      <c r="BH923" s="11"/>
      <c r="BI923" s="11"/>
      <c r="BJ923" s="11"/>
      <c r="BK923" s="11"/>
      <c r="BL923" s="11"/>
      <c r="BM923" s="10"/>
      <c r="BN923" s="11"/>
      <c r="BO923" s="10"/>
      <c r="BP923" s="11"/>
      <c r="BQ923" s="10"/>
      <c r="BR923" s="10"/>
      <c r="BS923" s="10"/>
      <c r="BT923" s="10"/>
      <c r="BU923" s="10"/>
      <c r="BV923" s="6"/>
      <c r="BW923" s="6"/>
      <c r="BX923" s="10"/>
      <c r="BY923" s="11"/>
      <c r="BZ923" s="11"/>
      <c r="CA923" s="11"/>
      <c r="CB923" s="11"/>
      <c r="CC923" s="11"/>
      <c r="CD923" s="11"/>
      <c r="CE923" s="11"/>
      <c r="CF923" s="11"/>
      <c r="CG923" s="6"/>
      <c r="CH923" s="10"/>
      <c r="CI923" s="11"/>
      <c r="CJ923" s="11"/>
      <c r="CK923" s="11"/>
      <c r="CL923" s="11"/>
      <c r="CM923" s="11"/>
      <c r="CN923" s="11"/>
      <c r="CO923" s="11"/>
      <c r="CP923" s="11"/>
    </row>
    <row r="924" spans="1:94" ht="15.75" x14ac:dyDescent="0.25">
      <c r="A924" s="17"/>
      <c r="B924" s="17"/>
      <c r="C924" s="24"/>
      <c r="D924" s="24"/>
      <c r="E924" s="24"/>
      <c r="F924" s="25"/>
      <c r="G924" s="25"/>
      <c r="H924" s="46"/>
      <c r="I924" s="81" t="str">
        <f t="shared" si="320"/>
        <v/>
      </c>
      <c r="J924" s="28" t="str">
        <f t="shared" si="321"/>
        <v/>
      </c>
      <c r="K924" s="29" t="str">
        <f t="shared" si="322"/>
        <v/>
      </c>
      <c r="L924" s="99" t="str">
        <f t="shared" si="323"/>
        <v/>
      </c>
      <c r="M924" s="30" t="str">
        <f t="shared" si="324"/>
        <v/>
      </c>
      <c r="N924" s="31" t="str">
        <f t="shared" si="325"/>
        <v/>
      </c>
      <c r="P924" s="14">
        <f t="shared" si="308"/>
        <v>-154</v>
      </c>
      <c r="Q924" s="14"/>
      <c r="R924" s="56" t="e">
        <f t="shared" si="309"/>
        <v>#N/A</v>
      </c>
      <c r="S924" s="56" t="e">
        <f t="shared" si="310"/>
        <v>#N/A</v>
      </c>
      <c r="T924" s="98" t="e">
        <f t="shared" si="311"/>
        <v>#N/A</v>
      </c>
      <c r="U924" s="11" t="e">
        <f t="shared" si="312"/>
        <v>#N/A</v>
      </c>
      <c r="V924" s="11" t="e">
        <f t="shared" si="313"/>
        <v>#N/A</v>
      </c>
      <c r="W924" s="11" t="e">
        <f t="shared" si="314"/>
        <v>#N/A</v>
      </c>
      <c r="X924" s="11" t="e">
        <f t="shared" si="315"/>
        <v>#N/A</v>
      </c>
      <c r="Y924" s="11" t="e">
        <f t="shared" si="316"/>
        <v>#N/A</v>
      </c>
      <c r="Z924" s="11" t="e">
        <f t="shared" si="317"/>
        <v>#N/A</v>
      </c>
      <c r="AA924" s="56" t="e">
        <f t="shared" si="318"/>
        <v>#N/A</v>
      </c>
      <c r="AB924" s="56" t="e">
        <f t="shared" si="319"/>
        <v>#N/A</v>
      </c>
      <c r="AC924" s="35" t="e">
        <f t="shared" si="326"/>
        <v>#N/A</v>
      </c>
      <c r="AD924" s="35" t="e">
        <f t="shared" si="327"/>
        <v>#N/A</v>
      </c>
      <c r="AE924" s="35" t="e">
        <f t="shared" si="328"/>
        <v>#N/A</v>
      </c>
      <c r="AF924" s="35" t="e">
        <f t="shared" si="329"/>
        <v>#N/A</v>
      </c>
      <c r="AI924" s="10"/>
      <c r="AJ924" s="11"/>
      <c r="AK924" s="10"/>
      <c r="AL924" s="11"/>
      <c r="AM924" s="10"/>
      <c r="AN924" s="10"/>
      <c r="AO924" s="10"/>
      <c r="AP924" s="10"/>
      <c r="AQ924" s="10"/>
      <c r="AS924" s="10"/>
      <c r="AT924" s="11"/>
      <c r="AU924" s="11"/>
      <c r="AV924" s="11"/>
      <c r="AW924" s="11"/>
      <c r="AX924" s="11"/>
      <c r="AY924" s="11"/>
      <c r="AZ924" s="11"/>
      <c r="BA924" s="11"/>
      <c r="BC924" s="10"/>
      <c r="BD924" s="11"/>
      <c r="BE924" s="11"/>
      <c r="BF924" s="11"/>
      <c r="BG924" s="11"/>
      <c r="BH924" s="11"/>
      <c r="BI924" s="11"/>
      <c r="BJ924" s="11"/>
      <c r="BK924" s="11"/>
      <c r="BL924" s="11"/>
      <c r="BM924" s="10"/>
      <c r="BN924" s="11"/>
      <c r="BO924" s="10"/>
      <c r="BP924" s="11"/>
      <c r="BQ924" s="10"/>
      <c r="BR924" s="10"/>
      <c r="BS924" s="10"/>
      <c r="BT924" s="10"/>
      <c r="BU924" s="10"/>
      <c r="BV924" s="6"/>
      <c r="BW924" s="6"/>
      <c r="BX924" s="10"/>
      <c r="BY924" s="11"/>
      <c r="BZ924" s="11"/>
      <c r="CA924" s="11"/>
      <c r="CB924" s="11"/>
      <c r="CC924" s="11"/>
      <c r="CD924" s="11"/>
      <c r="CE924" s="11"/>
      <c r="CF924" s="11"/>
      <c r="CG924" s="6"/>
      <c r="CH924" s="10"/>
      <c r="CI924" s="11"/>
      <c r="CJ924" s="11"/>
      <c r="CK924" s="11"/>
      <c r="CL924" s="11"/>
      <c r="CM924" s="11"/>
      <c r="CN924" s="11"/>
      <c r="CO924" s="11"/>
      <c r="CP924" s="11"/>
    </row>
    <row r="925" spans="1:94" ht="15.75" x14ac:dyDescent="0.25">
      <c r="A925" s="17"/>
      <c r="B925" s="17"/>
      <c r="C925" s="24"/>
      <c r="D925" s="24"/>
      <c r="E925" s="24"/>
      <c r="F925" s="25"/>
      <c r="G925" s="25"/>
      <c r="H925" s="46"/>
      <c r="I925" s="81" t="str">
        <f t="shared" si="320"/>
        <v/>
      </c>
      <c r="J925" s="28" t="str">
        <f t="shared" si="321"/>
        <v/>
      </c>
      <c r="K925" s="29" t="str">
        <f t="shared" si="322"/>
        <v/>
      </c>
      <c r="L925" s="99" t="str">
        <f t="shared" si="323"/>
        <v/>
      </c>
      <c r="M925" s="30" t="str">
        <f t="shared" si="324"/>
        <v/>
      </c>
      <c r="N925" s="31" t="str">
        <f t="shared" si="325"/>
        <v/>
      </c>
      <c r="P925" s="14">
        <f t="shared" si="308"/>
        <v>-154</v>
      </c>
      <c r="Q925" s="14"/>
      <c r="R925" s="56" t="e">
        <f t="shared" si="309"/>
        <v>#N/A</v>
      </c>
      <c r="S925" s="56" t="e">
        <f t="shared" si="310"/>
        <v>#N/A</v>
      </c>
      <c r="T925" s="98" t="e">
        <f t="shared" si="311"/>
        <v>#N/A</v>
      </c>
      <c r="U925" s="11" t="e">
        <f t="shared" si="312"/>
        <v>#N/A</v>
      </c>
      <c r="V925" s="11" t="e">
        <f t="shared" si="313"/>
        <v>#N/A</v>
      </c>
      <c r="W925" s="11" t="e">
        <f t="shared" si="314"/>
        <v>#N/A</v>
      </c>
      <c r="X925" s="11" t="e">
        <f t="shared" si="315"/>
        <v>#N/A</v>
      </c>
      <c r="Y925" s="11" t="e">
        <f t="shared" si="316"/>
        <v>#N/A</v>
      </c>
      <c r="Z925" s="11" t="e">
        <f t="shared" si="317"/>
        <v>#N/A</v>
      </c>
      <c r="AA925" s="56" t="e">
        <f t="shared" si="318"/>
        <v>#N/A</v>
      </c>
      <c r="AB925" s="56" t="e">
        <f t="shared" si="319"/>
        <v>#N/A</v>
      </c>
      <c r="AC925" s="35" t="e">
        <f t="shared" si="326"/>
        <v>#N/A</v>
      </c>
      <c r="AD925" s="35" t="e">
        <f t="shared" si="327"/>
        <v>#N/A</v>
      </c>
      <c r="AE925" s="35" t="e">
        <f t="shared" si="328"/>
        <v>#N/A</v>
      </c>
      <c r="AF925" s="35" t="e">
        <f t="shared" si="329"/>
        <v>#N/A</v>
      </c>
      <c r="AI925" s="10"/>
      <c r="AJ925" s="11"/>
      <c r="AK925" s="10"/>
      <c r="AL925" s="11"/>
      <c r="AM925" s="10"/>
      <c r="AN925" s="10"/>
      <c r="AO925" s="10"/>
      <c r="AP925" s="10"/>
      <c r="AQ925" s="10"/>
      <c r="AS925" s="10"/>
      <c r="AT925" s="11"/>
      <c r="AU925" s="11"/>
      <c r="AV925" s="11"/>
      <c r="AW925" s="11"/>
      <c r="AX925" s="11"/>
      <c r="AY925" s="11"/>
      <c r="AZ925" s="11"/>
      <c r="BA925" s="11"/>
      <c r="BC925" s="10"/>
      <c r="BD925" s="11"/>
      <c r="BE925" s="11"/>
      <c r="BF925" s="11"/>
      <c r="BG925" s="11"/>
      <c r="BH925" s="11"/>
      <c r="BI925" s="11"/>
      <c r="BJ925" s="11"/>
      <c r="BK925" s="11"/>
      <c r="BL925" s="11"/>
      <c r="BM925" s="10"/>
      <c r="BN925" s="11"/>
      <c r="BO925" s="10"/>
      <c r="BP925" s="11"/>
      <c r="BQ925" s="10"/>
      <c r="BR925" s="10"/>
      <c r="BS925" s="10"/>
      <c r="BT925" s="10"/>
      <c r="BU925" s="10"/>
      <c r="BV925" s="6"/>
      <c r="BW925" s="6"/>
      <c r="BX925" s="10"/>
      <c r="BY925" s="11"/>
      <c r="BZ925" s="11"/>
      <c r="CA925" s="11"/>
      <c r="CB925" s="11"/>
      <c r="CC925" s="11"/>
      <c r="CD925" s="11"/>
      <c r="CE925" s="11"/>
      <c r="CF925" s="11"/>
      <c r="CG925" s="6"/>
      <c r="CH925" s="10"/>
      <c r="CI925" s="11"/>
      <c r="CJ925" s="11"/>
      <c r="CK925" s="11"/>
      <c r="CL925" s="11"/>
      <c r="CM925" s="11"/>
      <c r="CN925" s="11"/>
      <c r="CO925" s="11"/>
      <c r="CP925" s="11"/>
    </row>
    <row r="926" spans="1:94" ht="15.75" x14ac:dyDescent="0.25">
      <c r="A926" s="17"/>
      <c r="B926" s="17"/>
      <c r="C926" s="24"/>
      <c r="D926" s="24"/>
      <c r="E926" s="24"/>
      <c r="F926" s="25"/>
      <c r="G926" s="25"/>
      <c r="H926" s="46"/>
      <c r="I926" s="81" t="str">
        <f t="shared" si="320"/>
        <v/>
      </c>
      <c r="J926" s="28" t="str">
        <f t="shared" si="321"/>
        <v/>
      </c>
      <c r="K926" s="29" t="str">
        <f t="shared" si="322"/>
        <v/>
      </c>
      <c r="L926" s="99" t="str">
        <f t="shared" si="323"/>
        <v/>
      </c>
      <c r="M926" s="30" t="str">
        <f t="shared" si="324"/>
        <v/>
      </c>
      <c r="N926" s="31" t="str">
        <f t="shared" si="325"/>
        <v/>
      </c>
      <c r="P926" s="14">
        <f t="shared" si="308"/>
        <v>-154</v>
      </c>
      <c r="Q926" s="14"/>
      <c r="R926" s="56" t="e">
        <f t="shared" si="309"/>
        <v>#N/A</v>
      </c>
      <c r="S926" s="56" t="e">
        <f t="shared" si="310"/>
        <v>#N/A</v>
      </c>
      <c r="T926" s="98" t="e">
        <f t="shared" si="311"/>
        <v>#N/A</v>
      </c>
      <c r="U926" s="11" t="e">
        <f t="shared" si="312"/>
        <v>#N/A</v>
      </c>
      <c r="V926" s="11" t="e">
        <f t="shared" si="313"/>
        <v>#N/A</v>
      </c>
      <c r="W926" s="11" t="e">
        <f t="shared" si="314"/>
        <v>#N/A</v>
      </c>
      <c r="X926" s="11" t="e">
        <f t="shared" si="315"/>
        <v>#N/A</v>
      </c>
      <c r="Y926" s="11" t="e">
        <f t="shared" si="316"/>
        <v>#N/A</v>
      </c>
      <c r="Z926" s="11" t="e">
        <f t="shared" si="317"/>
        <v>#N/A</v>
      </c>
      <c r="AA926" s="56" t="e">
        <f t="shared" si="318"/>
        <v>#N/A</v>
      </c>
      <c r="AB926" s="56" t="e">
        <f t="shared" si="319"/>
        <v>#N/A</v>
      </c>
      <c r="AC926" s="35" t="e">
        <f t="shared" si="326"/>
        <v>#N/A</v>
      </c>
      <c r="AD926" s="35" t="e">
        <f t="shared" si="327"/>
        <v>#N/A</v>
      </c>
      <c r="AE926" s="35" t="e">
        <f t="shared" si="328"/>
        <v>#N/A</v>
      </c>
      <c r="AF926" s="35" t="e">
        <f t="shared" si="329"/>
        <v>#N/A</v>
      </c>
      <c r="AI926" s="10"/>
      <c r="AJ926" s="11"/>
      <c r="AK926" s="10"/>
      <c r="AL926" s="11"/>
      <c r="AM926" s="10"/>
      <c r="AN926" s="10"/>
      <c r="AO926" s="10"/>
      <c r="AP926" s="10"/>
      <c r="AQ926" s="10"/>
      <c r="AS926" s="10"/>
      <c r="AT926" s="11"/>
      <c r="AU926" s="11"/>
      <c r="AV926" s="11"/>
      <c r="AW926" s="11"/>
      <c r="AX926" s="11"/>
      <c r="AY926" s="11"/>
      <c r="AZ926" s="11"/>
      <c r="BA926" s="11"/>
      <c r="BC926" s="10"/>
      <c r="BD926" s="11"/>
      <c r="BE926" s="11"/>
      <c r="BF926" s="11"/>
      <c r="BG926" s="11"/>
      <c r="BH926" s="11"/>
      <c r="BI926" s="11"/>
      <c r="BJ926" s="11"/>
      <c r="BK926" s="11"/>
      <c r="BL926" s="11"/>
      <c r="BM926" s="10"/>
      <c r="BN926" s="11"/>
      <c r="BO926" s="10"/>
      <c r="BP926" s="11"/>
      <c r="BQ926" s="10"/>
      <c r="BR926" s="10"/>
      <c r="BS926" s="10"/>
      <c r="BT926" s="10"/>
      <c r="BU926" s="10"/>
      <c r="BV926" s="6"/>
      <c r="BW926" s="6"/>
      <c r="BX926" s="10"/>
      <c r="BY926" s="11"/>
      <c r="BZ926" s="11"/>
      <c r="CA926" s="11"/>
      <c r="CB926" s="11"/>
      <c r="CC926" s="11"/>
      <c r="CD926" s="11"/>
      <c r="CE926" s="11"/>
      <c r="CF926" s="11"/>
      <c r="CG926" s="6"/>
      <c r="CH926" s="10"/>
      <c r="CI926" s="11"/>
      <c r="CJ926" s="11"/>
      <c r="CK926" s="11"/>
      <c r="CL926" s="11"/>
      <c r="CM926" s="11"/>
      <c r="CN926" s="11"/>
      <c r="CO926" s="11"/>
      <c r="CP926" s="11"/>
    </row>
    <row r="927" spans="1:94" ht="15.75" x14ac:dyDescent="0.25">
      <c r="A927" s="17"/>
      <c r="B927" s="17"/>
      <c r="C927" s="24"/>
      <c r="D927" s="24"/>
      <c r="E927" s="24"/>
      <c r="F927" s="25"/>
      <c r="G927" s="25"/>
      <c r="H927" s="46"/>
      <c r="I927" s="81" t="str">
        <f t="shared" si="320"/>
        <v/>
      </c>
      <c r="J927" s="28" t="str">
        <f t="shared" si="321"/>
        <v/>
      </c>
      <c r="K927" s="29" t="str">
        <f t="shared" si="322"/>
        <v/>
      </c>
      <c r="L927" s="99" t="str">
        <f t="shared" si="323"/>
        <v/>
      </c>
      <c r="M927" s="30" t="str">
        <f t="shared" si="324"/>
        <v/>
      </c>
      <c r="N927" s="31" t="str">
        <f t="shared" si="325"/>
        <v/>
      </c>
      <c r="P927" s="14">
        <f t="shared" si="308"/>
        <v>-154</v>
      </c>
      <c r="Q927" s="14"/>
      <c r="R927" s="56" t="e">
        <f t="shared" si="309"/>
        <v>#N/A</v>
      </c>
      <c r="S927" s="56" t="e">
        <f t="shared" si="310"/>
        <v>#N/A</v>
      </c>
      <c r="T927" s="98" t="e">
        <f t="shared" si="311"/>
        <v>#N/A</v>
      </c>
      <c r="U927" s="11" t="e">
        <f t="shared" si="312"/>
        <v>#N/A</v>
      </c>
      <c r="V927" s="11" t="e">
        <f t="shared" si="313"/>
        <v>#N/A</v>
      </c>
      <c r="W927" s="11" t="e">
        <f t="shared" si="314"/>
        <v>#N/A</v>
      </c>
      <c r="X927" s="11" t="e">
        <f t="shared" si="315"/>
        <v>#N/A</v>
      </c>
      <c r="Y927" s="11" t="e">
        <f t="shared" si="316"/>
        <v>#N/A</v>
      </c>
      <c r="Z927" s="11" t="e">
        <f t="shared" si="317"/>
        <v>#N/A</v>
      </c>
      <c r="AA927" s="56" t="e">
        <f t="shared" si="318"/>
        <v>#N/A</v>
      </c>
      <c r="AB927" s="56" t="e">
        <f t="shared" si="319"/>
        <v>#N/A</v>
      </c>
      <c r="AC927" s="35" t="e">
        <f t="shared" si="326"/>
        <v>#N/A</v>
      </c>
      <c r="AD927" s="35" t="e">
        <f t="shared" si="327"/>
        <v>#N/A</v>
      </c>
      <c r="AE927" s="35" t="e">
        <f t="shared" si="328"/>
        <v>#N/A</v>
      </c>
      <c r="AF927" s="35" t="e">
        <f t="shared" si="329"/>
        <v>#N/A</v>
      </c>
      <c r="AI927" s="10"/>
      <c r="AJ927" s="11"/>
      <c r="AK927" s="10"/>
      <c r="AL927" s="11"/>
      <c r="AM927" s="10"/>
      <c r="AN927" s="10"/>
      <c r="AO927" s="10"/>
      <c r="AP927" s="10"/>
      <c r="AQ927" s="10"/>
      <c r="AS927" s="10"/>
      <c r="AT927" s="11"/>
      <c r="AU927" s="11"/>
      <c r="AV927" s="11"/>
      <c r="AW927" s="11"/>
      <c r="AX927" s="11"/>
      <c r="AY927" s="11"/>
      <c r="AZ927" s="11"/>
      <c r="BA927" s="11"/>
      <c r="BC927" s="10"/>
      <c r="BD927" s="11"/>
      <c r="BE927" s="11"/>
      <c r="BF927" s="11"/>
      <c r="BG927" s="11"/>
      <c r="BH927" s="11"/>
      <c r="BI927" s="11"/>
      <c r="BJ927" s="11"/>
      <c r="BK927" s="11"/>
      <c r="BL927" s="11"/>
      <c r="BM927" s="10"/>
      <c r="BN927" s="11"/>
      <c r="BO927" s="10"/>
      <c r="BP927" s="11"/>
      <c r="BQ927" s="10"/>
      <c r="BR927" s="10"/>
      <c r="BS927" s="10"/>
      <c r="BT927" s="10"/>
      <c r="BU927" s="10"/>
      <c r="BV927" s="6"/>
      <c r="BW927" s="6"/>
      <c r="BX927" s="10"/>
      <c r="BY927" s="11"/>
      <c r="BZ927" s="11"/>
      <c r="CA927" s="11"/>
      <c r="CB927" s="11"/>
      <c r="CC927" s="11"/>
      <c r="CD927" s="11"/>
      <c r="CE927" s="11"/>
      <c r="CF927" s="11"/>
      <c r="CG927" s="6"/>
      <c r="CH927" s="10"/>
      <c r="CI927" s="11"/>
      <c r="CJ927" s="11"/>
      <c r="CK927" s="11"/>
      <c r="CL927" s="11"/>
      <c r="CM927" s="11"/>
      <c r="CN927" s="11"/>
      <c r="CO927" s="11"/>
      <c r="CP927" s="11"/>
    </row>
    <row r="928" spans="1:94" ht="15.75" x14ac:dyDescent="0.25">
      <c r="A928" s="17"/>
      <c r="B928" s="17"/>
      <c r="C928" s="24"/>
      <c r="D928" s="24"/>
      <c r="E928" s="24"/>
      <c r="F928" s="25"/>
      <c r="G928" s="25"/>
      <c r="H928" s="46"/>
      <c r="I928" s="81" t="str">
        <f t="shared" si="320"/>
        <v/>
      </c>
      <c r="J928" s="28" t="str">
        <f t="shared" si="321"/>
        <v/>
      </c>
      <c r="K928" s="29" t="str">
        <f t="shared" si="322"/>
        <v/>
      </c>
      <c r="L928" s="99" t="str">
        <f t="shared" si="323"/>
        <v/>
      </c>
      <c r="M928" s="30" t="str">
        <f t="shared" si="324"/>
        <v/>
      </c>
      <c r="N928" s="31" t="str">
        <f t="shared" si="325"/>
        <v/>
      </c>
      <c r="P928" s="14">
        <f t="shared" si="308"/>
        <v>-154</v>
      </c>
      <c r="Q928" s="14"/>
      <c r="R928" s="56" t="e">
        <f t="shared" si="309"/>
        <v>#N/A</v>
      </c>
      <c r="S928" s="56" t="e">
        <f t="shared" si="310"/>
        <v>#N/A</v>
      </c>
      <c r="T928" s="98" t="e">
        <f t="shared" si="311"/>
        <v>#N/A</v>
      </c>
      <c r="U928" s="11" t="e">
        <f t="shared" si="312"/>
        <v>#N/A</v>
      </c>
      <c r="V928" s="11" t="e">
        <f t="shared" si="313"/>
        <v>#N/A</v>
      </c>
      <c r="W928" s="11" t="e">
        <f t="shared" si="314"/>
        <v>#N/A</v>
      </c>
      <c r="X928" s="11" t="e">
        <f t="shared" si="315"/>
        <v>#N/A</v>
      </c>
      <c r="Y928" s="11" t="e">
        <f t="shared" si="316"/>
        <v>#N/A</v>
      </c>
      <c r="Z928" s="11" t="e">
        <f t="shared" si="317"/>
        <v>#N/A</v>
      </c>
      <c r="AA928" s="56" t="e">
        <f t="shared" si="318"/>
        <v>#N/A</v>
      </c>
      <c r="AB928" s="56" t="e">
        <f t="shared" si="319"/>
        <v>#N/A</v>
      </c>
      <c r="AC928" s="35" t="e">
        <f t="shared" si="326"/>
        <v>#N/A</v>
      </c>
      <c r="AD928" s="35" t="e">
        <f t="shared" si="327"/>
        <v>#N/A</v>
      </c>
      <c r="AE928" s="35" t="e">
        <f t="shared" si="328"/>
        <v>#N/A</v>
      </c>
      <c r="AF928" s="35" t="e">
        <f t="shared" si="329"/>
        <v>#N/A</v>
      </c>
      <c r="AI928" s="10"/>
      <c r="AJ928" s="11"/>
      <c r="AK928" s="10"/>
      <c r="AL928" s="11"/>
      <c r="AM928" s="10"/>
      <c r="AN928" s="10"/>
      <c r="AO928" s="10"/>
      <c r="AP928" s="10"/>
      <c r="AQ928" s="10"/>
      <c r="AS928" s="10"/>
      <c r="AT928" s="11"/>
      <c r="AU928" s="11"/>
      <c r="AV928" s="11"/>
      <c r="AW928" s="11"/>
      <c r="AX928" s="11"/>
      <c r="AY928" s="11"/>
      <c r="AZ928" s="11"/>
      <c r="BA928" s="11"/>
      <c r="BC928" s="10"/>
      <c r="BD928" s="11"/>
      <c r="BE928" s="11"/>
      <c r="BF928" s="11"/>
      <c r="BG928" s="11"/>
      <c r="BH928" s="11"/>
      <c r="BI928" s="11"/>
      <c r="BJ928" s="11"/>
      <c r="BK928" s="11"/>
      <c r="BL928" s="11"/>
      <c r="BM928" s="10"/>
      <c r="BN928" s="11"/>
      <c r="BO928" s="10"/>
      <c r="BP928" s="11"/>
      <c r="BQ928" s="10"/>
      <c r="BR928" s="10"/>
      <c r="BS928" s="10"/>
      <c r="BT928" s="10"/>
      <c r="BU928" s="10"/>
      <c r="BV928" s="6"/>
      <c r="BW928" s="6"/>
      <c r="BX928" s="10"/>
      <c r="BY928" s="11"/>
      <c r="BZ928" s="11"/>
      <c r="CA928" s="11"/>
      <c r="CB928" s="11"/>
      <c r="CC928" s="11"/>
      <c r="CD928" s="11"/>
      <c r="CE928" s="11"/>
      <c r="CF928" s="11"/>
      <c r="CG928" s="6"/>
      <c r="CH928" s="10"/>
      <c r="CI928" s="11"/>
      <c r="CJ928" s="11"/>
      <c r="CK928" s="11"/>
      <c r="CL928" s="11"/>
      <c r="CM928" s="11"/>
      <c r="CN928" s="11"/>
      <c r="CO928" s="11"/>
      <c r="CP928" s="11"/>
    </row>
    <row r="929" spans="1:94" ht="15.75" x14ac:dyDescent="0.25">
      <c r="A929" s="17"/>
      <c r="B929" s="17"/>
      <c r="C929" s="24"/>
      <c r="D929" s="24"/>
      <c r="E929" s="24"/>
      <c r="F929" s="25"/>
      <c r="G929" s="25"/>
      <c r="H929" s="46"/>
      <c r="I929" s="81" t="str">
        <f t="shared" si="320"/>
        <v/>
      </c>
      <c r="J929" s="28" t="str">
        <f t="shared" si="321"/>
        <v/>
      </c>
      <c r="K929" s="29" t="str">
        <f t="shared" si="322"/>
        <v/>
      </c>
      <c r="L929" s="99" t="str">
        <f t="shared" si="323"/>
        <v/>
      </c>
      <c r="M929" s="30" t="str">
        <f t="shared" si="324"/>
        <v/>
      </c>
      <c r="N929" s="31" t="str">
        <f t="shared" si="325"/>
        <v/>
      </c>
      <c r="P929" s="14">
        <f t="shared" si="308"/>
        <v>-154</v>
      </c>
      <c r="Q929" s="14"/>
      <c r="R929" s="56" t="e">
        <f t="shared" si="309"/>
        <v>#N/A</v>
      </c>
      <c r="S929" s="56" t="e">
        <f t="shared" si="310"/>
        <v>#N/A</v>
      </c>
      <c r="T929" s="98" t="e">
        <f t="shared" si="311"/>
        <v>#N/A</v>
      </c>
      <c r="U929" s="11" t="e">
        <f t="shared" si="312"/>
        <v>#N/A</v>
      </c>
      <c r="V929" s="11" t="e">
        <f t="shared" si="313"/>
        <v>#N/A</v>
      </c>
      <c r="W929" s="11" t="e">
        <f t="shared" si="314"/>
        <v>#N/A</v>
      </c>
      <c r="X929" s="11" t="e">
        <f t="shared" si="315"/>
        <v>#N/A</v>
      </c>
      <c r="Y929" s="11" t="e">
        <f t="shared" si="316"/>
        <v>#N/A</v>
      </c>
      <c r="Z929" s="11" t="e">
        <f t="shared" si="317"/>
        <v>#N/A</v>
      </c>
      <c r="AA929" s="56" t="e">
        <f t="shared" si="318"/>
        <v>#N/A</v>
      </c>
      <c r="AB929" s="56" t="e">
        <f t="shared" si="319"/>
        <v>#N/A</v>
      </c>
      <c r="AC929" s="35" t="e">
        <f t="shared" si="326"/>
        <v>#N/A</v>
      </c>
      <c r="AD929" s="35" t="e">
        <f t="shared" si="327"/>
        <v>#N/A</v>
      </c>
      <c r="AE929" s="35" t="e">
        <f t="shared" si="328"/>
        <v>#N/A</v>
      </c>
      <c r="AF929" s="35" t="e">
        <f t="shared" si="329"/>
        <v>#N/A</v>
      </c>
      <c r="AI929" s="10"/>
      <c r="AJ929" s="11"/>
      <c r="AK929" s="10"/>
      <c r="AL929" s="11"/>
      <c r="AM929" s="10"/>
      <c r="AN929" s="10"/>
      <c r="AO929" s="10"/>
      <c r="AP929" s="10"/>
      <c r="AQ929" s="10"/>
      <c r="AS929" s="10"/>
      <c r="AT929" s="11"/>
      <c r="AU929" s="11"/>
      <c r="AV929" s="11"/>
      <c r="AW929" s="11"/>
      <c r="AX929" s="11"/>
      <c r="AY929" s="11"/>
      <c r="AZ929" s="11"/>
      <c r="BA929" s="11"/>
      <c r="BC929" s="10"/>
      <c r="BD929" s="11"/>
      <c r="BE929" s="11"/>
      <c r="BF929" s="11"/>
      <c r="BG929" s="11"/>
      <c r="BH929" s="11"/>
      <c r="BI929" s="11"/>
      <c r="BJ929" s="11"/>
      <c r="BK929" s="11"/>
      <c r="BL929" s="11"/>
      <c r="BM929" s="10"/>
      <c r="BN929" s="11"/>
      <c r="BO929" s="10"/>
      <c r="BP929" s="11"/>
      <c r="BQ929" s="10"/>
      <c r="BR929" s="10"/>
      <c r="BS929" s="10"/>
      <c r="BT929" s="10"/>
      <c r="BU929" s="10"/>
      <c r="BV929" s="6"/>
      <c r="BW929" s="6"/>
      <c r="BX929" s="10"/>
      <c r="BY929" s="11"/>
      <c r="BZ929" s="11"/>
      <c r="CA929" s="11"/>
      <c r="CB929" s="11"/>
      <c r="CC929" s="11"/>
      <c r="CD929" s="11"/>
      <c r="CE929" s="11"/>
      <c r="CF929" s="11"/>
      <c r="CG929" s="6"/>
      <c r="CH929" s="10"/>
      <c r="CI929" s="11"/>
      <c r="CJ929" s="11"/>
      <c r="CK929" s="11"/>
      <c r="CL929" s="11"/>
      <c r="CM929" s="11"/>
      <c r="CN929" s="11"/>
      <c r="CO929" s="11"/>
      <c r="CP929" s="11"/>
    </row>
    <row r="930" spans="1:94" ht="15.75" x14ac:dyDescent="0.25">
      <c r="A930" s="17"/>
      <c r="B930" s="17"/>
      <c r="C930" s="24"/>
      <c r="D930" s="24"/>
      <c r="E930" s="24"/>
      <c r="F930" s="25"/>
      <c r="G930" s="25"/>
      <c r="H930" s="46"/>
      <c r="I930" s="81" t="str">
        <f t="shared" si="320"/>
        <v/>
      </c>
      <c r="J930" s="28" t="str">
        <f t="shared" si="321"/>
        <v/>
      </c>
      <c r="K930" s="29" t="str">
        <f t="shared" si="322"/>
        <v/>
      </c>
      <c r="L930" s="99" t="str">
        <f t="shared" si="323"/>
        <v/>
      </c>
      <c r="M930" s="30" t="str">
        <f t="shared" si="324"/>
        <v/>
      </c>
      <c r="N930" s="31" t="str">
        <f t="shared" si="325"/>
        <v/>
      </c>
      <c r="P930" s="14">
        <f t="shared" si="308"/>
        <v>-154</v>
      </c>
      <c r="Q930" s="14"/>
      <c r="R930" s="56" t="e">
        <f t="shared" si="309"/>
        <v>#N/A</v>
      </c>
      <c r="S930" s="56" t="e">
        <f t="shared" si="310"/>
        <v>#N/A</v>
      </c>
      <c r="T930" s="98" t="e">
        <f t="shared" si="311"/>
        <v>#N/A</v>
      </c>
      <c r="U930" s="11" t="e">
        <f t="shared" si="312"/>
        <v>#N/A</v>
      </c>
      <c r="V930" s="11" t="e">
        <f t="shared" si="313"/>
        <v>#N/A</v>
      </c>
      <c r="W930" s="11" t="e">
        <f t="shared" si="314"/>
        <v>#N/A</v>
      </c>
      <c r="X930" s="11" t="e">
        <f t="shared" si="315"/>
        <v>#N/A</v>
      </c>
      <c r="Y930" s="11" t="e">
        <f t="shared" si="316"/>
        <v>#N/A</v>
      </c>
      <c r="Z930" s="11" t="e">
        <f t="shared" si="317"/>
        <v>#N/A</v>
      </c>
      <c r="AA930" s="56" t="e">
        <f t="shared" si="318"/>
        <v>#N/A</v>
      </c>
      <c r="AB930" s="56" t="e">
        <f t="shared" si="319"/>
        <v>#N/A</v>
      </c>
      <c r="AC930" s="35" t="e">
        <f t="shared" si="326"/>
        <v>#N/A</v>
      </c>
      <c r="AD930" s="35" t="e">
        <f t="shared" si="327"/>
        <v>#N/A</v>
      </c>
      <c r="AE930" s="35" t="e">
        <f t="shared" si="328"/>
        <v>#N/A</v>
      </c>
      <c r="AF930" s="35" t="e">
        <f t="shared" si="329"/>
        <v>#N/A</v>
      </c>
      <c r="AI930" s="10"/>
      <c r="AJ930" s="11"/>
      <c r="AK930" s="10"/>
      <c r="AL930" s="11"/>
      <c r="AM930" s="10"/>
      <c r="AN930" s="10"/>
      <c r="AO930" s="10"/>
      <c r="AP930" s="10"/>
      <c r="AQ930" s="10"/>
      <c r="AS930" s="10"/>
      <c r="AT930" s="11"/>
      <c r="AU930" s="11"/>
      <c r="AV930" s="11"/>
      <c r="AW930" s="11"/>
      <c r="AX930" s="11"/>
      <c r="AY930" s="11"/>
      <c r="AZ930" s="11"/>
      <c r="BA930" s="11"/>
      <c r="BC930" s="10"/>
      <c r="BD930" s="11"/>
      <c r="BE930" s="11"/>
      <c r="BF930" s="11"/>
      <c r="BG930" s="11"/>
      <c r="BH930" s="11"/>
      <c r="BI930" s="11"/>
      <c r="BJ930" s="11"/>
      <c r="BK930" s="11"/>
      <c r="BL930" s="11"/>
      <c r="BM930" s="10"/>
      <c r="BN930" s="11"/>
      <c r="BO930" s="10"/>
      <c r="BP930" s="11"/>
      <c r="BQ930" s="10"/>
      <c r="BR930" s="10"/>
      <c r="BS930" s="10"/>
      <c r="BT930" s="10"/>
      <c r="BU930" s="10"/>
      <c r="BV930" s="6"/>
      <c r="BW930" s="6"/>
      <c r="BX930" s="10"/>
      <c r="BY930" s="11"/>
      <c r="BZ930" s="11"/>
      <c r="CA930" s="11"/>
      <c r="CB930" s="11"/>
      <c r="CC930" s="11"/>
      <c r="CD930" s="11"/>
      <c r="CE930" s="11"/>
      <c r="CF930" s="11"/>
      <c r="CG930" s="6"/>
      <c r="CH930" s="10"/>
      <c r="CI930" s="11"/>
      <c r="CJ930" s="11"/>
      <c r="CK930" s="11"/>
      <c r="CL930" s="11"/>
      <c r="CM930" s="11"/>
      <c r="CN930" s="11"/>
      <c r="CO930" s="11"/>
      <c r="CP930" s="11"/>
    </row>
    <row r="931" spans="1:94" ht="15.75" x14ac:dyDescent="0.25">
      <c r="A931" s="17"/>
      <c r="B931" s="17"/>
      <c r="C931" s="24"/>
      <c r="D931" s="24"/>
      <c r="E931" s="24"/>
      <c r="F931" s="25"/>
      <c r="G931" s="25"/>
      <c r="H931" s="46"/>
      <c r="I931" s="81" t="str">
        <f t="shared" si="320"/>
        <v/>
      </c>
      <c r="J931" s="28" t="str">
        <f t="shared" si="321"/>
        <v/>
      </c>
      <c r="K931" s="29" t="str">
        <f t="shared" si="322"/>
        <v/>
      </c>
      <c r="L931" s="99" t="str">
        <f t="shared" si="323"/>
        <v/>
      </c>
      <c r="M931" s="30" t="str">
        <f t="shared" si="324"/>
        <v/>
      </c>
      <c r="N931" s="31" t="str">
        <f t="shared" si="325"/>
        <v/>
      </c>
      <c r="P931" s="14">
        <f t="shared" si="308"/>
        <v>-154</v>
      </c>
      <c r="Q931" s="14"/>
      <c r="R931" s="56" t="e">
        <f t="shared" si="309"/>
        <v>#N/A</v>
      </c>
      <c r="S931" s="56" t="e">
        <f t="shared" si="310"/>
        <v>#N/A</v>
      </c>
      <c r="T931" s="98" t="e">
        <f t="shared" si="311"/>
        <v>#N/A</v>
      </c>
      <c r="U931" s="11" t="e">
        <f t="shared" si="312"/>
        <v>#N/A</v>
      </c>
      <c r="V931" s="11" t="e">
        <f t="shared" si="313"/>
        <v>#N/A</v>
      </c>
      <c r="W931" s="11" t="e">
        <f t="shared" si="314"/>
        <v>#N/A</v>
      </c>
      <c r="X931" s="11" t="e">
        <f t="shared" si="315"/>
        <v>#N/A</v>
      </c>
      <c r="Y931" s="11" t="e">
        <f t="shared" si="316"/>
        <v>#N/A</v>
      </c>
      <c r="Z931" s="11" t="e">
        <f t="shared" si="317"/>
        <v>#N/A</v>
      </c>
      <c r="AA931" s="56" t="e">
        <f t="shared" si="318"/>
        <v>#N/A</v>
      </c>
      <c r="AB931" s="56" t="e">
        <f t="shared" si="319"/>
        <v>#N/A</v>
      </c>
      <c r="AC931" s="35" t="e">
        <f t="shared" si="326"/>
        <v>#N/A</v>
      </c>
      <c r="AD931" s="35" t="e">
        <f t="shared" si="327"/>
        <v>#N/A</v>
      </c>
      <c r="AE931" s="35" t="e">
        <f t="shared" si="328"/>
        <v>#N/A</v>
      </c>
      <c r="AF931" s="35" t="e">
        <f t="shared" si="329"/>
        <v>#N/A</v>
      </c>
      <c r="AI931" s="10"/>
      <c r="AJ931" s="11"/>
      <c r="AK931" s="10"/>
      <c r="AL931" s="11"/>
      <c r="AM931" s="10"/>
      <c r="AN931" s="10"/>
      <c r="AO931" s="10"/>
      <c r="AP931" s="10"/>
      <c r="AQ931" s="10"/>
      <c r="AS931" s="10"/>
      <c r="AT931" s="11"/>
      <c r="AU931" s="11"/>
      <c r="AV931" s="11"/>
      <c r="AW931" s="11"/>
      <c r="AX931" s="11"/>
      <c r="AY931" s="11"/>
      <c r="AZ931" s="11"/>
      <c r="BA931" s="11"/>
      <c r="BC931" s="10"/>
      <c r="BD931" s="11"/>
      <c r="BE931" s="11"/>
      <c r="BF931" s="11"/>
      <c r="BG931" s="11"/>
      <c r="BH931" s="11"/>
      <c r="BI931" s="11"/>
      <c r="BJ931" s="11"/>
      <c r="BK931" s="11"/>
      <c r="BL931" s="11"/>
      <c r="BM931" s="10"/>
      <c r="BN931" s="11"/>
      <c r="BO931" s="10"/>
      <c r="BP931" s="11"/>
      <c r="BQ931" s="10"/>
      <c r="BR931" s="10"/>
      <c r="BS931" s="10"/>
      <c r="BT931" s="10"/>
      <c r="BU931" s="10"/>
      <c r="BV931" s="6"/>
      <c r="BW931" s="6"/>
      <c r="BX931" s="10"/>
      <c r="BY931" s="11"/>
      <c r="BZ931" s="11"/>
      <c r="CA931" s="11"/>
      <c r="CB931" s="11"/>
      <c r="CC931" s="11"/>
      <c r="CD931" s="11"/>
      <c r="CE931" s="11"/>
      <c r="CF931" s="11"/>
      <c r="CG931" s="6"/>
      <c r="CH931" s="10"/>
      <c r="CI931" s="11"/>
      <c r="CJ931" s="11"/>
      <c r="CK931" s="11"/>
      <c r="CL931" s="11"/>
      <c r="CM931" s="11"/>
      <c r="CN931" s="11"/>
      <c r="CO931" s="11"/>
      <c r="CP931" s="11"/>
    </row>
    <row r="932" spans="1:94" ht="15.75" x14ac:dyDescent="0.25">
      <c r="A932" s="17"/>
      <c r="B932" s="17"/>
      <c r="C932" s="24"/>
      <c r="D932" s="24"/>
      <c r="E932" s="24"/>
      <c r="F932" s="25"/>
      <c r="G932" s="25"/>
      <c r="H932" s="46"/>
      <c r="I932" s="81" t="str">
        <f t="shared" si="320"/>
        <v/>
      </c>
      <c r="J932" s="28" t="str">
        <f t="shared" si="321"/>
        <v/>
      </c>
      <c r="K932" s="29" t="str">
        <f t="shared" si="322"/>
        <v/>
      </c>
      <c r="L932" s="99" t="str">
        <f t="shared" si="323"/>
        <v/>
      </c>
      <c r="M932" s="30" t="str">
        <f t="shared" si="324"/>
        <v/>
      </c>
      <c r="N932" s="31" t="str">
        <f t="shared" si="325"/>
        <v/>
      </c>
      <c r="P932" s="14">
        <f t="shared" si="308"/>
        <v>-154</v>
      </c>
      <c r="Q932" s="14"/>
      <c r="R932" s="56" t="e">
        <f t="shared" si="309"/>
        <v>#N/A</v>
      </c>
      <c r="S932" s="56" t="e">
        <f t="shared" si="310"/>
        <v>#N/A</v>
      </c>
      <c r="T932" s="98" t="e">
        <f t="shared" si="311"/>
        <v>#N/A</v>
      </c>
      <c r="U932" s="11" t="e">
        <f t="shared" si="312"/>
        <v>#N/A</v>
      </c>
      <c r="V932" s="11" t="e">
        <f t="shared" si="313"/>
        <v>#N/A</v>
      </c>
      <c r="W932" s="11" t="e">
        <f t="shared" si="314"/>
        <v>#N/A</v>
      </c>
      <c r="X932" s="11" t="e">
        <f t="shared" si="315"/>
        <v>#N/A</v>
      </c>
      <c r="Y932" s="11" t="e">
        <f t="shared" si="316"/>
        <v>#N/A</v>
      </c>
      <c r="Z932" s="11" t="e">
        <f t="shared" si="317"/>
        <v>#N/A</v>
      </c>
      <c r="AA932" s="56" t="e">
        <f t="shared" si="318"/>
        <v>#N/A</v>
      </c>
      <c r="AB932" s="56" t="e">
        <f t="shared" si="319"/>
        <v>#N/A</v>
      </c>
      <c r="AC932" s="35" t="e">
        <f t="shared" si="326"/>
        <v>#N/A</v>
      </c>
      <c r="AD932" s="35" t="e">
        <f t="shared" si="327"/>
        <v>#N/A</v>
      </c>
      <c r="AE932" s="35" t="e">
        <f t="shared" si="328"/>
        <v>#N/A</v>
      </c>
      <c r="AF932" s="35" t="e">
        <f t="shared" si="329"/>
        <v>#N/A</v>
      </c>
      <c r="AI932" s="10"/>
      <c r="AJ932" s="11"/>
      <c r="AK932" s="10"/>
      <c r="AL932" s="11"/>
      <c r="AM932" s="10"/>
      <c r="AN932" s="10"/>
      <c r="AO932" s="10"/>
      <c r="AP932" s="10"/>
      <c r="AQ932" s="10"/>
      <c r="AS932" s="10"/>
      <c r="AT932" s="11"/>
      <c r="AU932" s="11"/>
      <c r="AV932" s="11"/>
      <c r="AW932" s="11"/>
      <c r="AX932" s="11"/>
      <c r="AY932" s="11"/>
      <c r="AZ932" s="11"/>
      <c r="BA932" s="11"/>
      <c r="BC932" s="10"/>
      <c r="BD932" s="11"/>
      <c r="BE932" s="11"/>
      <c r="BF932" s="11"/>
      <c r="BG932" s="11"/>
      <c r="BH932" s="11"/>
      <c r="BI932" s="11"/>
      <c r="BJ932" s="11"/>
      <c r="BK932" s="11"/>
      <c r="BL932" s="11"/>
      <c r="BM932" s="10"/>
      <c r="BN932" s="11"/>
      <c r="BO932" s="10"/>
      <c r="BP932" s="11"/>
      <c r="BQ932" s="10"/>
      <c r="BR932" s="10"/>
      <c r="BS932" s="10"/>
      <c r="BT932" s="10"/>
      <c r="BU932" s="10"/>
      <c r="BV932" s="6"/>
      <c r="BW932" s="6"/>
      <c r="BX932" s="10"/>
      <c r="BY932" s="11"/>
      <c r="BZ932" s="11"/>
      <c r="CA932" s="11"/>
      <c r="CB932" s="11"/>
      <c r="CC932" s="11"/>
      <c r="CD932" s="11"/>
      <c r="CE932" s="11"/>
      <c r="CF932" s="11"/>
      <c r="CG932" s="6"/>
      <c r="CH932" s="10"/>
      <c r="CI932" s="11"/>
      <c r="CJ932" s="11"/>
      <c r="CK932" s="11"/>
      <c r="CL932" s="11"/>
      <c r="CM932" s="11"/>
      <c r="CN932" s="11"/>
      <c r="CO932" s="11"/>
      <c r="CP932" s="11"/>
    </row>
    <row r="933" spans="1:94" ht="15.75" x14ac:dyDescent="0.25">
      <c r="A933" s="17"/>
      <c r="B933" s="17"/>
      <c r="C933" s="24"/>
      <c r="D933" s="24"/>
      <c r="E933" s="24"/>
      <c r="F933" s="25"/>
      <c r="G933" s="25"/>
      <c r="H933" s="46"/>
      <c r="I933" s="81" t="str">
        <f t="shared" si="320"/>
        <v/>
      </c>
      <c r="J933" s="28" t="str">
        <f t="shared" si="321"/>
        <v/>
      </c>
      <c r="K933" s="29" t="str">
        <f t="shared" si="322"/>
        <v/>
      </c>
      <c r="L933" s="99" t="str">
        <f t="shared" si="323"/>
        <v/>
      </c>
      <c r="M933" s="30" t="str">
        <f t="shared" si="324"/>
        <v/>
      </c>
      <c r="N933" s="31" t="str">
        <f t="shared" si="325"/>
        <v/>
      </c>
      <c r="P933" s="14">
        <f t="shared" si="308"/>
        <v>-154</v>
      </c>
      <c r="Q933" s="14"/>
      <c r="R933" s="56" t="e">
        <f t="shared" si="309"/>
        <v>#N/A</v>
      </c>
      <c r="S933" s="56" t="e">
        <f t="shared" si="310"/>
        <v>#N/A</v>
      </c>
      <c r="T933" s="98" t="e">
        <f t="shared" si="311"/>
        <v>#N/A</v>
      </c>
      <c r="U933" s="11" t="e">
        <f t="shared" si="312"/>
        <v>#N/A</v>
      </c>
      <c r="V933" s="11" t="e">
        <f t="shared" si="313"/>
        <v>#N/A</v>
      </c>
      <c r="W933" s="11" t="e">
        <f t="shared" si="314"/>
        <v>#N/A</v>
      </c>
      <c r="X933" s="11" t="e">
        <f t="shared" si="315"/>
        <v>#N/A</v>
      </c>
      <c r="Y933" s="11" t="e">
        <f t="shared" si="316"/>
        <v>#N/A</v>
      </c>
      <c r="Z933" s="11" t="e">
        <f t="shared" si="317"/>
        <v>#N/A</v>
      </c>
      <c r="AA933" s="56" t="e">
        <f t="shared" si="318"/>
        <v>#N/A</v>
      </c>
      <c r="AB933" s="56" t="e">
        <f t="shared" si="319"/>
        <v>#N/A</v>
      </c>
      <c r="AC933" s="35" t="e">
        <f t="shared" si="326"/>
        <v>#N/A</v>
      </c>
      <c r="AD933" s="35" t="e">
        <f t="shared" si="327"/>
        <v>#N/A</v>
      </c>
      <c r="AE933" s="35" t="e">
        <f t="shared" si="328"/>
        <v>#N/A</v>
      </c>
      <c r="AF933" s="35" t="e">
        <f t="shared" si="329"/>
        <v>#N/A</v>
      </c>
      <c r="AI933" s="10"/>
      <c r="AJ933" s="11"/>
      <c r="AK933" s="10"/>
      <c r="AL933" s="11"/>
      <c r="AM933" s="10"/>
      <c r="AN933" s="10"/>
      <c r="AO933" s="10"/>
      <c r="AP933" s="10"/>
      <c r="AQ933" s="10"/>
      <c r="AS933" s="10"/>
      <c r="AT933" s="11"/>
      <c r="AU933" s="11"/>
      <c r="AV933" s="11"/>
      <c r="AW933" s="11"/>
      <c r="AX933" s="11"/>
      <c r="AY933" s="11"/>
      <c r="AZ933" s="11"/>
      <c r="BA933" s="11"/>
      <c r="BC933" s="10"/>
      <c r="BD933" s="11"/>
      <c r="BE933" s="11"/>
      <c r="BF933" s="11"/>
      <c r="BG933" s="11"/>
      <c r="BH933" s="11"/>
      <c r="BI933" s="11"/>
      <c r="BJ933" s="11"/>
      <c r="BK933" s="11"/>
      <c r="BL933" s="11"/>
      <c r="BM933" s="10"/>
      <c r="BN933" s="11"/>
      <c r="BO933" s="10"/>
      <c r="BP933" s="11"/>
      <c r="BQ933" s="10"/>
      <c r="BR933" s="10"/>
      <c r="BS933" s="10"/>
      <c r="BT933" s="10"/>
      <c r="BU933" s="10"/>
      <c r="BV933" s="6"/>
      <c r="BW933" s="6"/>
      <c r="BX933" s="10"/>
      <c r="BY933" s="11"/>
      <c r="BZ933" s="11"/>
      <c r="CA933" s="11"/>
      <c r="CB933" s="11"/>
      <c r="CC933" s="11"/>
      <c r="CD933" s="11"/>
      <c r="CE933" s="11"/>
      <c r="CF933" s="11"/>
      <c r="CG933" s="6"/>
      <c r="CH933" s="10"/>
      <c r="CI933" s="11"/>
      <c r="CJ933" s="11"/>
      <c r="CK933" s="11"/>
      <c r="CL933" s="11"/>
      <c r="CM933" s="11"/>
      <c r="CN933" s="11"/>
      <c r="CO933" s="11"/>
      <c r="CP933" s="11"/>
    </row>
    <row r="934" spans="1:94" ht="15.75" x14ac:dyDescent="0.25">
      <c r="A934" s="17"/>
      <c r="B934" s="17"/>
      <c r="C934" s="24"/>
      <c r="D934" s="24"/>
      <c r="E934" s="24"/>
      <c r="F934" s="25"/>
      <c r="G934" s="25"/>
      <c r="H934" s="46"/>
      <c r="I934" s="81" t="str">
        <f t="shared" si="320"/>
        <v/>
      </c>
      <c r="J934" s="28" t="str">
        <f t="shared" si="321"/>
        <v/>
      </c>
      <c r="K934" s="29" t="str">
        <f t="shared" si="322"/>
        <v/>
      </c>
      <c r="L934" s="99" t="str">
        <f t="shared" si="323"/>
        <v/>
      </c>
      <c r="M934" s="30" t="str">
        <f t="shared" si="324"/>
        <v/>
      </c>
      <c r="N934" s="31" t="str">
        <f t="shared" si="325"/>
        <v/>
      </c>
      <c r="P934" s="14">
        <f t="shared" si="308"/>
        <v>-154</v>
      </c>
      <c r="Q934" s="14"/>
      <c r="R934" s="56" t="e">
        <f t="shared" si="309"/>
        <v>#N/A</v>
      </c>
      <c r="S934" s="56" t="e">
        <f t="shared" si="310"/>
        <v>#N/A</v>
      </c>
      <c r="T934" s="98" t="e">
        <f t="shared" si="311"/>
        <v>#N/A</v>
      </c>
      <c r="U934" s="11" t="e">
        <f t="shared" si="312"/>
        <v>#N/A</v>
      </c>
      <c r="V934" s="11" t="e">
        <f t="shared" si="313"/>
        <v>#N/A</v>
      </c>
      <c r="W934" s="11" t="e">
        <f t="shared" si="314"/>
        <v>#N/A</v>
      </c>
      <c r="X934" s="11" t="e">
        <f t="shared" si="315"/>
        <v>#N/A</v>
      </c>
      <c r="Y934" s="11" t="e">
        <f t="shared" si="316"/>
        <v>#N/A</v>
      </c>
      <c r="Z934" s="11" t="e">
        <f t="shared" si="317"/>
        <v>#N/A</v>
      </c>
      <c r="AA934" s="56" t="e">
        <f t="shared" si="318"/>
        <v>#N/A</v>
      </c>
      <c r="AB934" s="56" t="e">
        <f t="shared" si="319"/>
        <v>#N/A</v>
      </c>
      <c r="AC934" s="35" t="e">
        <f t="shared" si="326"/>
        <v>#N/A</v>
      </c>
      <c r="AD934" s="35" t="e">
        <f t="shared" si="327"/>
        <v>#N/A</v>
      </c>
      <c r="AE934" s="35" t="e">
        <f t="shared" si="328"/>
        <v>#N/A</v>
      </c>
      <c r="AF934" s="35" t="e">
        <f t="shared" si="329"/>
        <v>#N/A</v>
      </c>
      <c r="AI934" s="10"/>
      <c r="AJ934" s="11"/>
      <c r="AK934" s="10"/>
      <c r="AL934" s="11"/>
      <c r="AM934" s="10"/>
      <c r="AN934" s="10"/>
      <c r="AO934" s="10"/>
      <c r="AP934" s="10"/>
      <c r="AQ934" s="10"/>
      <c r="AS934" s="10"/>
      <c r="AT934" s="11"/>
      <c r="AU934" s="11"/>
      <c r="AV934" s="11"/>
      <c r="AW934" s="11"/>
      <c r="AX934" s="11"/>
      <c r="AY934" s="11"/>
      <c r="AZ934" s="11"/>
      <c r="BA934" s="11"/>
      <c r="BC934" s="10"/>
      <c r="BD934" s="11"/>
      <c r="BE934" s="11"/>
      <c r="BF934" s="11"/>
      <c r="BG934" s="11"/>
      <c r="BH934" s="11"/>
      <c r="BI934" s="11"/>
      <c r="BJ934" s="11"/>
      <c r="BK934" s="11"/>
      <c r="BL934" s="11"/>
      <c r="BM934" s="10"/>
      <c r="BN934" s="11"/>
      <c r="BO934" s="10"/>
      <c r="BP934" s="11"/>
      <c r="BQ934" s="10"/>
      <c r="BR934" s="10"/>
      <c r="BS934" s="10"/>
      <c r="BT934" s="10"/>
      <c r="BU934" s="10"/>
      <c r="BV934" s="6"/>
      <c r="BW934" s="6"/>
      <c r="BX934" s="10"/>
      <c r="BY934" s="11"/>
      <c r="BZ934" s="11"/>
      <c r="CA934" s="11"/>
      <c r="CB934" s="11"/>
      <c r="CC934" s="11"/>
      <c r="CD934" s="11"/>
      <c r="CE934" s="11"/>
      <c r="CF934" s="11"/>
      <c r="CG934" s="6"/>
      <c r="CH934" s="10"/>
      <c r="CI934" s="11"/>
      <c r="CJ934" s="11"/>
      <c r="CK934" s="11"/>
      <c r="CL934" s="11"/>
      <c r="CM934" s="11"/>
      <c r="CN934" s="11"/>
      <c r="CO934" s="11"/>
      <c r="CP934" s="11"/>
    </row>
    <row r="935" spans="1:94" ht="15.75" x14ac:dyDescent="0.25">
      <c r="A935" s="17"/>
      <c r="B935" s="17"/>
      <c r="C935" s="24"/>
      <c r="D935" s="24"/>
      <c r="E935" s="24"/>
      <c r="F935" s="25"/>
      <c r="G935" s="25"/>
      <c r="H935" s="46"/>
      <c r="I935" s="81" t="str">
        <f t="shared" si="320"/>
        <v/>
      </c>
      <c r="J935" s="28" t="str">
        <f t="shared" si="321"/>
        <v/>
      </c>
      <c r="K935" s="29" t="str">
        <f t="shared" si="322"/>
        <v/>
      </c>
      <c r="L935" s="99" t="str">
        <f t="shared" si="323"/>
        <v/>
      </c>
      <c r="M935" s="30" t="str">
        <f t="shared" si="324"/>
        <v/>
      </c>
      <c r="N935" s="31" t="str">
        <f t="shared" si="325"/>
        <v/>
      </c>
      <c r="P935" s="14">
        <f t="shared" si="308"/>
        <v>-154</v>
      </c>
      <c r="Q935" s="14"/>
      <c r="R935" s="56" t="e">
        <f t="shared" si="309"/>
        <v>#N/A</v>
      </c>
      <c r="S935" s="56" t="e">
        <f t="shared" si="310"/>
        <v>#N/A</v>
      </c>
      <c r="T935" s="98" t="e">
        <f t="shared" si="311"/>
        <v>#N/A</v>
      </c>
      <c r="U935" s="11" t="e">
        <f t="shared" si="312"/>
        <v>#N/A</v>
      </c>
      <c r="V935" s="11" t="e">
        <f t="shared" si="313"/>
        <v>#N/A</v>
      </c>
      <c r="W935" s="11" t="e">
        <f t="shared" si="314"/>
        <v>#N/A</v>
      </c>
      <c r="X935" s="11" t="e">
        <f t="shared" si="315"/>
        <v>#N/A</v>
      </c>
      <c r="Y935" s="11" t="e">
        <f t="shared" si="316"/>
        <v>#N/A</v>
      </c>
      <c r="Z935" s="11" t="e">
        <f t="shared" si="317"/>
        <v>#N/A</v>
      </c>
      <c r="AA935" s="56" t="e">
        <f t="shared" si="318"/>
        <v>#N/A</v>
      </c>
      <c r="AB935" s="56" t="e">
        <f t="shared" si="319"/>
        <v>#N/A</v>
      </c>
      <c r="AC935" s="35" t="e">
        <f t="shared" si="326"/>
        <v>#N/A</v>
      </c>
      <c r="AD935" s="35" t="e">
        <f t="shared" si="327"/>
        <v>#N/A</v>
      </c>
      <c r="AE935" s="35" t="e">
        <f t="shared" si="328"/>
        <v>#N/A</v>
      </c>
      <c r="AF935" s="35" t="e">
        <f t="shared" si="329"/>
        <v>#N/A</v>
      </c>
      <c r="AI935" s="10"/>
      <c r="AJ935" s="11"/>
      <c r="AK935" s="10"/>
      <c r="AL935" s="11"/>
      <c r="AM935" s="10"/>
      <c r="AN935" s="10"/>
      <c r="AO935" s="10"/>
      <c r="AP935" s="10"/>
      <c r="AQ935" s="10"/>
      <c r="AS935" s="10"/>
      <c r="AT935" s="11"/>
      <c r="AU935" s="11"/>
      <c r="AV935" s="11"/>
      <c r="AW935" s="11"/>
      <c r="AX935" s="11"/>
      <c r="AY935" s="11"/>
      <c r="AZ935" s="11"/>
      <c r="BA935" s="11"/>
      <c r="BC935" s="10"/>
      <c r="BD935" s="11"/>
      <c r="BE935" s="11"/>
      <c r="BF935" s="11"/>
      <c r="BG935" s="11"/>
      <c r="BH935" s="11"/>
      <c r="BI935" s="11"/>
      <c r="BJ935" s="11"/>
      <c r="BK935" s="11"/>
      <c r="BL935" s="11"/>
      <c r="BM935" s="10"/>
      <c r="BN935" s="11"/>
      <c r="BO935" s="10"/>
      <c r="BP935" s="11"/>
      <c r="BQ935" s="10"/>
      <c r="BR935" s="10"/>
      <c r="BS935" s="10"/>
      <c r="BT935" s="10"/>
      <c r="BU935" s="10"/>
      <c r="BV935" s="6"/>
      <c r="BW935" s="6"/>
      <c r="BX935" s="10"/>
      <c r="BY935" s="11"/>
      <c r="BZ935" s="11"/>
      <c r="CA935" s="11"/>
      <c r="CB935" s="11"/>
      <c r="CC935" s="11"/>
      <c r="CD935" s="11"/>
      <c r="CE935" s="11"/>
      <c r="CF935" s="11"/>
      <c r="CG935" s="6"/>
      <c r="CH935" s="10"/>
      <c r="CI935" s="11"/>
      <c r="CJ935" s="11"/>
      <c r="CK935" s="11"/>
      <c r="CL935" s="11"/>
      <c r="CM935" s="11"/>
      <c r="CN935" s="11"/>
      <c r="CO935" s="11"/>
      <c r="CP935" s="11"/>
    </row>
    <row r="936" spans="1:94" ht="15.75" x14ac:dyDescent="0.25">
      <c r="A936" s="17"/>
      <c r="B936" s="17"/>
      <c r="C936" s="24"/>
      <c r="D936" s="24"/>
      <c r="E936" s="24"/>
      <c r="F936" s="25"/>
      <c r="G936" s="25"/>
      <c r="H936" s="46"/>
      <c r="I936" s="81" t="str">
        <f t="shared" si="320"/>
        <v/>
      </c>
      <c r="J936" s="28" t="str">
        <f t="shared" si="321"/>
        <v/>
      </c>
      <c r="K936" s="29" t="str">
        <f t="shared" si="322"/>
        <v/>
      </c>
      <c r="L936" s="99" t="str">
        <f t="shared" si="323"/>
        <v/>
      </c>
      <c r="M936" s="30" t="str">
        <f t="shared" si="324"/>
        <v/>
      </c>
      <c r="N936" s="31" t="str">
        <f t="shared" si="325"/>
        <v/>
      </c>
      <c r="P936" s="14">
        <f t="shared" si="308"/>
        <v>-154</v>
      </c>
      <c r="Q936" s="14"/>
      <c r="R936" s="56" t="e">
        <f t="shared" si="309"/>
        <v>#N/A</v>
      </c>
      <c r="S936" s="56" t="e">
        <f t="shared" si="310"/>
        <v>#N/A</v>
      </c>
      <c r="T936" s="98" t="e">
        <f t="shared" si="311"/>
        <v>#N/A</v>
      </c>
      <c r="U936" s="11" t="e">
        <f t="shared" si="312"/>
        <v>#N/A</v>
      </c>
      <c r="V936" s="11" t="e">
        <f t="shared" si="313"/>
        <v>#N/A</v>
      </c>
      <c r="W936" s="11" t="e">
        <f t="shared" si="314"/>
        <v>#N/A</v>
      </c>
      <c r="X936" s="11" t="e">
        <f t="shared" si="315"/>
        <v>#N/A</v>
      </c>
      <c r="Y936" s="11" t="e">
        <f t="shared" si="316"/>
        <v>#N/A</v>
      </c>
      <c r="Z936" s="11" t="e">
        <f t="shared" si="317"/>
        <v>#N/A</v>
      </c>
      <c r="AA936" s="56" t="e">
        <f t="shared" si="318"/>
        <v>#N/A</v>
      </c>
      <c r="AB936" s="56" t="e">
        <f t="shared" si="319"/>
        <v>#N/A</v>
      </c>
      <c r="AC936" s="35" t="e">
        <f t="shared" si="326"/>
        <v>#N/A</v>
      </c>
      <c r="AD936" s="35" t="e">
        <f t="shared" si="327"/>
        <v>#N/A</v>
      </c>
      <c r="AE936" s="35" t="e">
        <f t="shared" si="328"/>
        <v>#N/A</v>
      </c>
      <c r="AF936" s="35" t="e">
        <f t="shared" si="329"/>
        <v>#N/A</v>
      </c>
      <c r="AI936" s="10"/>
      <c r="AJ936" s="11"/>
      <c r="AK936" s="10"/>
      <c r="AL936" s="11"/>
      <c r="AM936" s="10"/>
      <c r="AN936" s="10"/>
      <c r="AO936" s="10"/>
      <c r="AP936" s="10"/>
      <c r="AQ936" s="10"/>
      <c r="AS936" s="10"/>
      <c r="AT936" s="11"/>
      <c r="AU936" s="11"/>
      <c r="AV936" s="11"/>
      <c r="AW936" s="11"/>
      <c r="AX936" s="11"/>
      <c r="AY936" s="11"/>
      <c r="AZ936" s="11"/>
      <c r="BA936" s="11"/>
      <c r="BC936" s="10"/>
      <c r="BD936" s="11"/>
      <c r="BE936" s="11"/>
      <c r="BF936" s="11"/>
      <c r="BG936" s="11"/>
      <c r="BH936" s="11"/>
      <c r="BI936" s="11"/>
      <c r="BJ936" s="11"/>
      <c r="BK936" s="11"/>
      <c r="BL936" s="11"/>
      <c r="BM936" s="10"/>
      <c r="BN936" s="11"/>
      <c r="BO936" s="10"/>
      <c r="BP936" s="11"/>
      <c r="BQ936" s="10"/>
      <c r="BR936" s="10"/>
      <c r="BS936" s="10"/>
      <c r="BT936" s="10"/>
      <c r="BU936" s="10"/>
      <c r="BV936" s="6"/>
      <c r="BW936" s="6"/>
      <c r="BX936" s="10"/>
      <c r="BY936" s="11"/>
      <c r="BZ936" s="11"/>
      <c r="CA936" s="11"/>
      <c r="CB936" s="11"/>
      <c r="CC936" s="11"/>
      <c r="CD936" s="11"/>
      <c r="CE936" s="11"/>
      <c r="CF936" s="11"/>
      <c r="CG936" s="6"/>
      <c r="CH936" s="10"/>
      <c r="CI936" s="11"/>
      <c r="CJ936" s="11"/>
      <c r="CK936" s="11"/>
      <c r="CL936" s="11"/>
      <c r="CM936" s="11"/>
      <c r="CN936" s="11"/>
      <c r="CO936" s="11"/>
      <c r="CP936" s="11"/>
    </row>
    <row r="937" spans="1:94" ht="15.75" x14ac:dyDescent="0.25">
      <c r="A937" s="17"/>
      <c r="B937" s="17"/>
      <c r="C937" s="24"/>
      <c r="D937" s="24"/>
      <c r="E937" s="24"/>
      <c r="F937" s="25"/>
      <c r="G937" s="25"/>
      <c r="H937" s="46"/>
      <c r="I937" s="81" t="str">
        <f t="shared" si="320"/>
        <v/>
      </c>
      <c r="J937" s="28" t="str">
        <f t="shared" si="321"/>
        <v/>
      </c>
      <c r="K937" s="29" t="str">
        <f t="shared" si="322"/>
        <v/>
      </c>
      <c r="L937" s="99" t="str">
        <f t="shared" si="323"/>
        <v/>
      </c>
      <c r="M937" s="30" t="str">
        <f t="shared" si="324"/>
        <v/>
      </c>
      <c r="N937" s="31" t="str">
        <f t="shared" si="325"/>
        <v/>
      </c>
      <c r="P937" s="14">
        <f t="shared" si="308"/>
        <v>-154</v>
      </c>
      <c r="Q937" s="14"/>
      <c r="R937" s="56" t="e">
        <f t="shared" si="309"/>
        <v>#N/A</v>
      </c>
      <c r="S937" s="56" t="e">
        <f t="shared" si="310"/>
        <v>#N/A</v>
      </c>
      <c r="T937" s="98" t="e">
        <f t="shared" si="311"/>
        <v>#N/A</v>
      </c>
      <c r="U937" s="11" t="e">
        <f t="shared" si="312"/>
        <v>#N/A</v>
      </c>
      <c r="V937" s="11" t="e">
        <f t="shared" si="313"/>
        <v>#N/A</v>
      </c>
      <c r="W937" s="11" t="e">
        <f t="shared" si="314"/>
        <v>#N/A</v>
      </c>
      <c r="X937" s="11" t="e">
        <f t="shared" si="315"/>
        <v>#N/A</v>
      </c>
      <c r="Y937" s="11" t="e">
        <f t="shared" si="316"/>
        <v>#N/A</v>
      </c>
      <c r="Z937" s="11" t="e">
        <f t="shared" si="317"/>
        <v>#N/A</v>
      </c>
      <c r="AA937" s="56" t="e">
        <f t="shared" si="318"/>
        <v>#N/A</v>
      </c>
      <c r="AB937" s="56" t="e">
        <f t="shared" si="319"/>
        <v>#N/A</v>
      </c>
      <c r="AC937" s="35" t="e">
        <f t="shared" si="326"/>
        <v>#N/A</v>
      </c>
      <c r="AD937" s="35" t="e">
        <f t="shared" si="327"/>
        <v>#N/A</v>
      </c>
      <c r="AE937" s="35" t="e">
        <f t="shared" si="328"/>
        <v>#N/A</v>
      </c>
      <c r="AF937" s="35" t="e">
        <f t="shared" si="329"/>
        <v>#N/A</v>
      </c>
      <c r="AI937" s="10"/>
      <c r="AJ937" s="11"/>
      <c r="AK937" s="10"/>
      <c r="AL937" s="11"/>
      <c r="AM937" s="10"/>
      <c r="AN937" s="10"/>
      <c r="AO937" s="10"/>
      <c r="AP937" s="10"/>
      <c r="AQ937" s="10"/>
      <c r="AS937" s="10"/>
      <c r="AT937" s="11"/>
      <c r="AU937" s="11"/>
      <c r="AV937" s="11"/>
      <c r="AW937" s="11"/>
      <c r="AX937" s="11"/>
      <c r="AY937" s="11"/>
      <c r="AZ937" s="11"/>
      <c r="BA937" s="11"/>
      <c r="BC937" s="10"/>
      <c r="BD937" s="11"/>
      <c r="BE937" s="11"/>
      <c r="BF937" s="11"/>
      <c r="BG937" s="11"/>
      <c r="BH937" s="11"/>
      <c r="BI937" s="11"/>
      <c r="BJ937" s="11"/>
      <c r="BK937" s="11"/>
      <c r="BL937" s="11"/>
      <c r="BM937" s="10"/>
      <c r="BN937" s="11"/>
      <c r="BO937" s="10"/>
      <c r="BP937" s="11"/>
      <c r="BQ937" s="10"/>
      <c r="BR937" s="10"/>
      <c r="BS937" s="10"/>
      <c r="BT937" s="10"/>
      <c r="BU937" s="10"/>
      <c r="BV937" s="6"/>
      <c r="BW937" s="6"/>
      <c r="BX937" s="10"/>
      <c r="BY937" s="11"/>
      <c r="BZ937" s="11"/>
      <c r="CA937" s="11"/>
      <c r="CB937" s="11"/>
      <c r="CC937" s="11"/>
      <c r="CD937" s="11"/>
      <c r="CE937" s="11"/>
      <c r="CF937" s="11"/>
      <c r="CG937" s="6"/>
      <c r="CH937" s="10"/>
      <c r="CI937" s="11"/>
      <c r="CJ937" s="11"/>
      <c r="CK937" s="11"/>
      <c r="CL937" s="11"/>
      <c r="CM937" s="11"/>
      <c r="CN937" s="11"/>
      <c r="CO937" s="11"/>
      <c r="CP937" s="11"/>
    </row>
    <row r="938" spans="1:94" ht="15.75" x14ac:dyDescent="0.25">
      <c r="A938" s="17"/>
      <c r="B938" s="17"/>
      <c r="C938" s="24"/>
      <c r="D938" s="24"/>
      <c r="E938" s="24"/>
      <c r="F938" s="25"/>
      <c r="G938" s="25"/>
      <c r="H938" s="46"/>
      <c r="I938" s="81" t="str">
        <f t="shared" si="320"/>
        <v/>
      </c>
      <c r="J938" s="28" t="str">
        <f t="shared" si="321"/>
        <v/>
      </c>
      <c r="K938" s="29" t="str">
        <f t="shared" si="322"/>
        <v/>
      </c>
      <c r="L938" s="99" t="str">
        <f t="shared" si="323"/>
        <v/>
      </c>
      <c r="M938" s="30" t="str">
        <f t="shared" si="324"/>
        <v/>
      </c>
      <c r="N938" s="31" t="str">
        <f t="shared" si="325"/>
        <v/>
      </c>
      <c r="P938" s="14">
        <f t="shared" si="308"/>
        <v>-154</v>
      </c>
      <c r="Q938" s="14"/>
      <c r="R938" s="56" t="e">
        <f t="shared" si="309"/>
        <v>#N/A</v>
      </c>
      <c r="S938" s="56" t="e">
        <f t="shared" si="310"/>
        <v>#N/A</v>
      </c>
      <c r="T938" s="98" t="e">
        <f t="shared" si="311"/>
        <v>#N/A</v>
      </c>
      <c r="U938" s="11" t="e">
        <f t="shared" si="312"/>
        <v>#N/A</v>
      </c>
      <c r="V938" s="11" t="e">
        <f t="shared" si="313"/>
        <v>#N/A</v>
      </c>
      <c r="W938" s="11" t="e">
        <f t="shared" si="314"/>
        <v>#N/A</v>
      </c>
      <c r="X938" s="11" t="e">
        <f t="shared" si="315"/>
        <v>#N/A</v>
      </c>
      <c r="Y938" s="11" t="e">
        <f t="shared" si="316"/>
        <v>#N/A</v>
      </c>
      <c r="Z938" s="11" t="e">
        <f t="shared" si="317"/>
        <v>#N/A</v>
      </c>
      <c r="AA938" s="56" t="e">
        <f t="shared" si="318"/>
        <v>#N/A</v>
      </c>
      <c r="AB938" s="56" t="e">
        <f t="shared" si="319"/>
        <v>#N/A</v>
      </c>
      <c r="AC938" s="35" t="e">
        <f t="shared" si="326"/>
        <v>#N/A</v>
      </c>
      <c r="AD938" s="35" t="e">
        <f t="shared" si="327"/>
        <v>#N/A</v>
      </c>
      <c r="AE938" s="35" t="e">
        <f t="shared" si="328"/>
        <v>#N/A</v>
      </c>
      <c r="AF938" s="35" t="e">
        <f t="shared" si="329"/>
        <v>#N/A</v>
      </c>
      <c r="AI938" s="10"/>
      <c r="AJ938" s="11"/>
      <c r="AK938" s="10"/>
      <c r="AL938" s="11"/>
      <c r="AM938" s="10"/>
      <c r="AN938" s="10"/>
      <c r="AO938" s="10"/>
      <c r="AP938" s="10"/>
      <c r="AQ938" s="10"/>
      <c r="AS938" s="10"/>
      <c r="AT938" s="11"/>
      <c r="AU938" s="11"/>
      <c r="AV938" s="11"/>
      <c r="AW938" s="11"/>
      <c r="AX938" s="11"/>
      <c r="AY938" s="11"/>
      <c r="AZ938" s="11"/>
      <c r="BA938" s="11"/>
      <c r="BC938" s="10"/>
      <c r="BD938" s="11"/>
      <c r="BE938" s="11"/>
      <c r="BF938" s="11"/>
      <c r="BG938" s="11"/>
      <c r="BH938" s="11"/>
      <c r="BI938" s="11"/>
      <c r="BJ938" s="11"/>
      <c r="BK938" s="11"/>
      <c r="BL938" s="11"/>
      <c r="BM938" s="10"/>
      <c r="BN938" s="11"/>
      <c r="BO938" s="10"/>
      <c r="BP938" s="11"/>
      <c r="BQ938" s="10"/>
      <c r="BR938" s="10"/>
      <c r="BS938" s="10"/>
      <c r="BT938" s="10"/>
      <c r="BU938" s="10"/>
      <c r="BV938" s="6"/>
      <c r="BW938" s="6"/>
      <c r="BX938" s="10"/>
      <c r="BY938" s="11"/>
      <c r="BZ938" s="11"/>
      <c r="CA938" s="11"/>
      <c r="CB938" s="11"/>
      <c r="CC938" s="11"/>
      <c r="CD938" s="11"/>
      <c r="CE938" s="11"/>
      <c r="CF938" s="11"/>
      <c r="CG938" s="6"/>
      <c r="CH938" s="10"/>
      <c r="CI938" s="11"/>
      <c r="CJ938" s="11"/>
      <c r="CK938" s="11"/>
      <c r="CL938" s="11"/>
      <c r="CM938" s="11"/>
      <c r="CN938" s="11"/>
      <c r="CO938" s="11"/>
      <c r="CP938" s="11"/>
    </row>
    <row r="939" spans="1:94" ht="15.75" x14ac:dyDescent="0.25">
      <c r="A939" s="17"/>
      <c r="B939" s="17"/>
      <c r="C939" s="24"/>
      <c r="D939" s="24"/>
      <c r="E939" s="24"/>
      <c r="F939" s="25"/>
      <c r="G939" s="25"/>
      <c r="H939" s="46"/>
      <c r="I939" s="81" t="str">
        <f t="shared" si="320"/>
        <v/>
      </c>
      <c r="J939" s="28" t="str">
        <f t="shared" si="321"/>
        <v/>
      </c>
      <c r="K939" s="29" t="str">
        <f t="shared" si="322"/>
        <v/>
      </c>
      <c r="L939" s="99" t="str">
        <f t="shared" si="323"/>
        <v/>
      </c>
      <c r="M939" s="30" t="str">
        <f t="shared" si="324"/>
        <v/>
      </c>
      <c r="N939" s="31" t="str">
        <f t="shared" si="325"/>
        <v/>
      </c>
      <c r="P939" s="14">
        <f t="shared" si="308"/>
        <v>-154</v>
      </c>
      <c r="Q939" s="14"/>
      <c r="R939" s="56" t="e">
        <f t="shared" si="309"/>
        <v>#N/A</v>
      </c>
      <c r="S939" s="56" t="e">
        <f t="shared" si="310"/>
        <v>#N/A</v>
      </c>
      <c r="T939" s="98" t="e">
        <f t="shared" si="311"/>
        <v>#N/A</v>
      </c>
      <c r="U939" s="11" t="e">
        <f t="shared" si="312"/>
        <v>#N/A</v>
      </c>
      <c r="V939" s="11" t="e">
        <f t="shared" si="313"/>
        <v>#N/A</v>
      </c>
      <c r="W939" s="11" t="e">
        <f t="shared" si="314"/>
        <v>#N/A</v>
      </c>
      <c r="X939" s="11" t="e">
        <f t="shared" si="315"/>
        <v>#N/A</v>
      </c>
      <c r="Y939" s="11" t="e">
        <f t="shared" si="316"/>
        <v>#N/A</v>
      </c>
      <c r="Z939" s="11" t="e">
        <f t="shared" si="317"/>
        <v>#N/A</v>
      </c>
      <c r="AA939" s="56" t="e">
        <f t="shared" si="318"/>
        <v>#N/A</v>
      </c>
      <c r="AB939" s="56" t="e">
        <f t="shared" si="319"/>
        <v>#N/A</v>
      </c>
      <c r="AC939" s="35" t="e">
        <f t="shared" si="326"/>
        <v>#N/A</v>
      </c>
      <c r="AD939" s="35" t="e">
        <f t="shared" si="327"/>
        <v>#N/A</v>
      </c>
      <c r="AE939" s="35" t="e">
        <f t="shared" si="328"/>
        <v>#N/A</v>
      </c>
      <c r="AF939" s="35" t="e">
        <f t="shared" si="329"/>
        <v>#N/A</v>
      </c>
      <c r="AI939" s="10"/>
      <c r="AJ939" s="11"/>
      <c r="AK939" s="10"/>
      <c r="AL939" s="11"/>
      <c r="AM939" s="10"/>
      <c r="AN939" s="10"/>
      <c r="AO939" s="10"/>
      <c r="AP939" s="10"/>
      <c r="AQ939" s="10"/>
      <c r="AS939" s="10"/>
      <c r="AT939" s="11"/>
      <c r="AU939" s="11"/>
      <c r="AV939" s="11"/>
      <c r="AW939" s="11"/>
      <c r="AX939" s="11"/>
      <c r="AY939" s="11"/>
      <c r="AZ939" s="11"/>
      <c r="BA939" s="11"/>
      <c r="BC939" s="10"/>
      <c r="BD939" s="11"/>
      <c r="BE939" s="11"/>
      <c r="BF939" s="11"/>
      <c r="BG939" s="11"/>
      <c r="BH939" s="11"/>
      <c r="BI939" s="11"/>
      <c r="BJ939" s="11"/>
      <c r="BK939" s="11"/>
      <c r="BL939" s="11"/>
      <c r="BM939" s="10"/>
      <c r="BN939" s="11"/>
      <c r="BO939" s="10"/>
      <c r="BP939" s="11"/>
      <c r="BQ939" s="10"/>
      <c r="BR939" s="10"/>
      <c r="BS939" s="10"/>
      <c r="BT939" s="10"/>
      <c r="BU939" s="10"/>
      <c r="BV939" s="6"/>
      <c r="BW939" s="6"/>
      <c r="BX939" s="10"/>
      <c r="BY939" s="11"/>
      <c r="BZ939" s="11"/>
      <c r="CA939" s="11"/>
      <c r="CB939" s="11"/>
      <c r="CC939" s="11"/>
      <c r="CD939" s="11"/>
      <c r="CE939" s="11"/>
      <c r="CF939" s="11"/>
      <c r="CG939" s="6"/>
      <c r="CH939" s="10"/>
      <c r="CI939" s="11"/>
      <c r="CJ939" s="11"/>
      <c r="CK939" s="11"/>
      <c r="CL939" s="11"/>
      <c r="CM939" s="11"/>
      <c r="CN939" s="11"/>
      <c r="CO939" s="11"/>
      <c r="CP939" s="11"/>
    </row>
    <row r="940" spans="1:94" ht="15.75" x14ac:dyDescent="0.25">
      <c r="A940" s="17"/>
      <c r="B940" s="17"/>
      <c r="C940" s="24"/>
      <c r="D940" s="24"/>
      <c r="E940" s="24"/>
      <c r="F940" s="25"/>
      <c r="G940" s="25"/>
      <c r="H940" s="46"/>
      <c r="I940" s="81" t="str">
        <f t="shared" si="320"/>
        <v/>
      </c>
      <c r="J940" s="28" t="str">
        <f t="shared" si="321"/>
        <v/>
      </c>
      <c r="K940" s="29" t="str">
        <f t="shared" si="322"/>
        <v/>
      </c>
      <c r="L940" s="99" t="str">
        <f t="shared" si="323"/>
        <v/>
      </c>
      <c r="M940" s="30" t="str">
        <f t="shared" si="324"/>
        <v/>
      </c>
      <c r="N940" s="31" t="str">
        <f t="shared" si="325"/>
        <v/>
      </c>
      <c r="P940" s="14">
        <f t="shared" si="308"/>
        <v>-154</v>
      </c>
      <c r="Q940" s="14"/>
      <c r="R940" s="56" t="e">
        <f t="shared" si="309"/>
        <v>#N/A</v>
      </c>
      <c r="S940" s="56" t="e">
        <f t="shared" si="310"/>
        <v>#N/A</v>
      </c>
      <c r="T940" s="98" t="e">
        <f t="shared" si="311"/>
        <v>#N/A</v>
      </c>
      <c r="U940" s="11" t="e">
        <f t="shared" si="312"/>
        <v>#N/A</v>
      </c>
      <c r="V940" s="11" t="e">
        <f t="shared" si="313"/>
        <v>#N/A</v>
      </c>
      <c r="W940" s="11" t="e">
        <f t="shared" si="314"/>
        <v>#N/A</v>
      </c>
      <c r="X940" s="11" t="e">
        <f t="shared" si="315"/>
        <v>#N/A</v>
      </c>
      <c r="Y940" s="11" t="e">
        <f t="shared" si="316"/>
        <v>#N/A</v>
      </c>
      <c r="Z940" s="11" t="e">
        <f t="shared" si="317"/>
        <v>#N/A</v>
      </c>
      <c r="AA940" s="56" t="e">
        <f t="shared" si="318"/>
        <v>#N/A</v>
      </c>
      <c r="AB940" s="56" t="e">
        <f t="shared" si="319"/>
        <v>#N/A</v>
      </c>
      <c r="AC940" s="35" t="e">
        <f t="shared" si="326"/>
        <v>#N/A</v>
      </c>
      <c r="AD940" s="35" t="e">
        <f t="shared" si="327"/>
        <v>#N/A</v>
      </c>
      <c r="AE940" s="35" t="e">
        <f t="shared" si="328"/>
        <v>#N/A</v>
      </c>
      <c r="AF940" s="35" t="e">
        <f t="shared" si="329"/>
        <v>#N/A</v>
      </c>
      <c r="AI940" s="10"/>
      <c r="AJ940" s="11"/>
      <c r="AK940" s="10"/>
      <c r="AL940" s="11"/>
      <c r="AM940" s="10"/>
      <c r="AN940" s="10"/>
      <c r="AO940" s="10"/>
      <c r="AP940" s="10"/>
      <c r="AQ940" s="10"/>
      <c r="AS940" s="10"/>
      <c r="AT940" s="11"/>
      <c r="AU940" s="11"/>
      <c r="AV940" s="11"/>
      <c r="AW940" s="11"/>
      <c r="AX940" s="11"/>
      <c r="AY940" s="11"/>
      <c r="AZ940" s="11"/>
      <c r="BA940" s="11"/>
      <c r="BC940" s="10"/>
      <c r="BD940" s="11"/>
      <c r="BE940" s="11"/>
      <c r="BF940" s="11"/>
      <c r="BG940" s="11"/>
      <c r="BH940" s="11"/>
      <c r="BI940" s="11"/>
      <c r="BJ940" s="11"/>
      <c r="BK940" s="11"/>
      <c r="BL940" s="11"/>
      <c r="BM940" s="10"/>
      <c r="BN940" s="11"/>
      <c r="BO940" s="10"/>
      <c r="BP940" s="11"/>
      <c r="BQ940" s="10"/>
      <c r="BR940" s="10"/>
      <c r="BS940" s="10"/>
      <c r="BT940" s="10"/>
      <c r="BU940" s="10"/>
      <c r="BV940" s="6"/>
      <c r="BW940" s="6"/>
      <c r="BX940" s="10"/>
      <c r="BY940" s="11"/>
      <c r="BZ940" s="11"/>
      <c r="CA940" s="11"/>
      <c r="CB940" s="11"/>
      <c r="CC940" s="11"/>
      <c r="CD940" s="11"/>
      <c r="CE940" s="11"/>
      <c r="CF940" s="11"/>
      <c r="CG940" s="6"/>
      <c r="CH940" s="10"/>
      <c r="CI940" s="11"/>
      <c r="CJ940" s="11"/>
      <c r="CK940" s="11"/>
      <c r="CL940" s="11"/>
      <c r="CM940" s="11"/>
      <c r="CN940" s="11"/>
      <c r="CO940" s="11"/>
      <c r="CP940" s="11"/>
    </row>
    <row r="941" spans="1:94" ht="15.75" x14ac:dyDescent="0.25">
      <c r="A941" s="17"/>
      <c r="B941" s="17"/>
      <c r="C941" s="24"/>
      <c r="D941" s="24"/>
      <c r="E941" s="24"/>
      <c r="F941" s="25"/>
      <c r="G941" s="25"/>
      <c r="H941" s="46"/>
      <c r="I941" s="81" t="str">
        <f t="shared" si="320"/>
        <v/>
      </c>
      <c r="J941" s="28" t="str">
        <f t="shared" si="321"/>
        <v/>
      </c>
      <c r="K941" s="29" t="str">
        <f t="shared" si="322"/>
        <v/>
      </c>
      <c r="L941" s="99" t="str">
        <f t="shared" si="323"/>
        <v/>
      </c>
      <c r="M941" s="30" t="str">
        <f t="shared" si="324"/>
        <v/>
      </c>
      <c r="N941" s="31" t="str">
        <f t="shared" si="325"/>
        <v/>
      </c>
      <c r="P941" s="14">
        <f t="shared" si="308"/>
        <v>-154</v>
      </c>
      <c r="Q941" s="14"/>
      <c r="R941" s="56" t="e">
        <f t="shared" si="309"/>
        <v>#N/A</v>
      </c>
      <c r="S941" s="56" t="e">
        <f t="shared" si="310"/>
        <v>#N/A</v>
      </c>
      <c r="T941" s="98" t="e">
        <f t="shared" si="311"/>
        <v>#N/A</v>
      </c>
      <c r="U941" s="11" t="e">
        <f t="shared" si="312"/>
        <v>#N/A</v>
      </c>
      <c r="V941" s="11" t="e">
        <f t="shared" si="313"/>
        <v>#N/A</v>
      </c>
      <c r="W941" s="11" t="e">
        <f t="shared" si="314"/>
        <v>#N/A</v>
      </c>
      <c r="X941" s="11" t="e">
        <f t="shared" si="315"/>
        <v>#N/A</v>
      </c>
      <c r="Y941" s="11" t="e">
        <f t="shared" si="316"/>
        <v>#N/A</v>
      </c>
      <c r="Z941" s="11" t="e">
        <f t="shared" si="317"/>
        <v>#N/A</v>
      </c>
      <c r="AA941" s="56" t="e">
        <f t="shared" si="318"/>
        <v>#N/A</v>
      </c>
      <c r="AB941" s="56" t="e">
        <f t="shared" si="319"/>
        <v>#N/A</v>
      </c>
      <c r="AC941" s="35" t="e">
        <f t="shared" si="326"/>
        <v>#N/A</v>
      </c>
      <c r="AD941" s="35" t="e">
        <f t="shared" si="327"/>
        <v>#N/A</v>
      </c>
      <c r="AE941" s="35" t="e">
        <f t="shared" si="328"/>
        <v>#N/A</v>
      </c>
      <c r="AF941" s="35" t="e">
        <f t="shared" si="329"/>
        <v>#N/A</v>
      </c>
      <c r="AI941" s="10"/>
      <c r="AJ941" s="11"/>
      <c r="AK941" s="10"/>
      <c r="AL941" s="11"/>
      <c r="AM941" s="10"/>
      <c r="AN941" s="10"/>
      <c r="AO941" s="10"/>
      <c r="AP941" s="10"/>
      <c r="AQ941" s="10"/>
      <c r="AS941" s="10"/>
      <c r="AT941" s="11"/>
      <c r="AU941" s="11"/>
      <c r="AV941" s="11"/>
      <c r="AW941" s="11"/>
      <c r="AX941" s="11"/>
      <c r="AY941" s="11"/>
      <c r="AZ941" s="11"/>
      <c r="BA941" s="11"/>
      <c r="BC941" s="10"/>
      <c r="BD941" s="11"/>
      <c r="BE941" s="11"/>
      <c r="BF941" s="11"/>
      <c r="BG941" s="11"/>
      <c r="BH941" s="11"/>
      <c r="BI941" s="11"/>
      <c r="BJ941" s="11"/>
      <c r="BK941" s="11"/>
      <c r="BL941" s="11"/>
      <c r="BM941" s="10"/>
      <c r="BN941" s="11"/>
      <c r="BO941" s="10"/>
      <c r="BP941" s="11"/>
      <c r="BQ941" s="10"/>
      <c r="BR941" s="10"/>
      <c r="BS941" s="10"/>
      <c r="BT941" s="10"/>
      <c r="BU941" s="10"/>
      <c r="BV941" s="6"/>
      <c r="BW941" s="6"/>
      <c r="BX941" s="10"/>
      <c r="BY941" s="11"/>
      <c r="BZ941" s="11"/>
      <c r="CA941" s="11"/>
      <c r="CB941" s="11"/>
      <c r="CC941" s="11"/>
      <c r="CD941" s="11"/>
      <c r="CE941" s="11"/>
      <c r="CF941" s="11"/>
      <c r="CG941" s="6"/>
      <c r="CH941" s="10"/>
      <c r="CI941" s="11"/>
      <c r="CJ941" s="11"/>
      <c r="CK941" s="11"/>
      <c r="CL941" s="11"/>
      <c r="CM941" s="11"/>
      <c r="CN941" s="11"/>
      <c r="CO941" s="11"/>
      <c r="CP941" s="11"/>
    </row>
    <row r="942" spans="1:94" ht="15.75" x14ac:dyDescent="0.25">
      <c r="A942" s="17"/>
      <c r="B942" s="17"/>
      <c r="C942" s="24"/>
      <c r="D942" s="24"/>
      <c r="E942" s="24"/>
      <c r="F942" s="25"/>
      <c r="G942" s="25"/>
      <c r="H942" s="46"/>
      <c r="I942" s="81" t="str">
        <f t="shared" si="320"/>
        <v/>
      </c>
      <c r="J942" s="28" t="str">
        <f t="shared" si="321"/>
        <v/>
      </c>
      <c r="K942" s="29" t="str">
        <f t="shared" si="322"/>
        <v/>
      </c>
      <c r="L942" s="99" t="str">
        <f t="shared" si="323"/>
        <v/>
      </c>
      <c r="M942" s="30" t="str">
        <f t="shared" si="324"/>
        <v/>
      </c>
      <c r="N942" s="31" t="str">
        <f t="shared" si="325"/>
        <v/>
      </c>
      <c r="P942" s="14">
        <f t="shared" si="308"/>
        <v>-154</v>
      </c>
      <c r="Q942" s="14"/>
      <c r="R942" s="56" t="e">
        <f t="shared" si="309"/>
        <v>#N/A</v>
      </c>
      <c r="S942" s="56" t="e">
        <f t="shared" si="310"/>
        <v>#N/A</v>
      </c>
      <c r="T942" s="98" t="e">
        <f t="shared" si="311"/>
        <v>#N/A</v>
      </c>
      <c r="U942" s="11" t="e">
        <f t="shared" si="312"/>
        <v>#N/A</v>
      </c>
      <c r="V942" s="11" t="e">
        <f t="shared" si="313"/>
        <v>#N/A</v>
      </c>
      <c r="W942" s="11" t="e">
        <f t="shared" si="314"/>
        <v>#N/A</v>
      </c>
      <c r="X942" s="11" t="e">
        <f t="shared" si="315"/>
        <v>#N/A</v>
      </c>
      <c r="Y942" s="11" t="e">
        <f t="shared" si="316"/>
        <v>#N/A</v>
      </c>
      <c r="Z942" s="11" t="e">
        <f t="shared" si="317"/>
        <v>#N/A</v>
      </c>
      <c r="AA942" s="56" t="e">
        <f t="shared" si="318"/>
        <v>#N/A</v>
      </c>
      <c r="AB942" s="56" t="e">
        <f t="shared" si="319"/>
        <v>#N/A</v>
      </c>
      <c r="AC942" s="35" t="e">
        <f t="shared" si="326"/>
        <v>#N/A</v>
      </c>
      <c r="AD942" s="35" t="e">
        <f t="shared" si="327"/>
        <v>#N/A</v>
      </c>
      <c r="AE942" s="35" t="e">
        <f t="shared" si="328"/>
        <v>#N/A</v>
      </c>
      <c r="AF942" s="35" t="e">
        <f t="shared" si="329"/>
        <v>#N/A</v>
      </c>
      <c r="AI942" s="10"/>
      <c r="AJ942" s="11"/>
      <c r="AK942" s="10"/>
      <c r="AL942" s="11"/>
      <c r="AM942" s="10"/>
      <c r="AN942" s="10"/>
      <c r="AO942" s="10"/>
      <c r="AP942" s="10"/>
      <c r="AQ942" s="10"/>
      <c r="AS942" s="10"/>
      <c r="AT942" s="11"/>
      <c r="AU942" s="11"/>
      <c r="AV942" s="11"/>
      <c r="AW942" s="11"/>
      <c r="AX942" s="11"/>
      <c r="AY942" s="11"/>
      <c r="AZ942" s="11"/>
      <c r="BA942" s="11"/>
      <c r="BC942" s="10"/>
      <c r="BD942" s="11"/>
      <c r="BE942" s="11"/>
      <c r="BF942" s="11"/>
      <c r="BG942" s="11"/>
      <c r="BH942" s="11"/>
      <c r="BI942" s="11"/>
      <c r="BJ942" s="11"/>
      <c r="BK942" s="11"/>
      <c r="BL942" s="11"/>
      <c r="BM942" s="10"/>
      <c r="BN942" s="11"/>
      <c r="BO942" s="10"/>
      <c r="BP942" s="11"/>
      <c r="BQ942" s="10"/>
      <c r="BR942" s="10"/>
      <c r="BS942" s="10"/>
      <c r="BT942" s="10"/>
      <c r="BU942" s="10"/>
      <c r="BV942" s="6"/>
      <c r="BW942" s="6"/>
      <c r="BX942" s="10"/>
      <c r="BY942" s="11"/>
      <c r="BZ942" s="11"/>
      <c r="CA942" s="11"/>
      <c r="CB942" s="11"/>
      <c r="CC942" s="11"/>
      <c r="CD942" s="11"/>
      <c r="CE942" s="11"/>
      <c r="CF942" s="11"/>
      <c r="CG942" s="6"/>
      <c r="CH942" s="10"/>
      <c r="CI942" s="11"/>
      <c r="CJ942" s="11"/>
      <c r="CK942" s="11"/>
      <c r="CL942" s="11"/>
      <c r="CM942" s="11"/>
      <c r="CN942" s="11"/>
      <c r="CO942" s="11"/>
      <c r="CP942" s="11"/>
    </row>
    <row r="943" spans="1:94" ht="15.75" x14ac:dyDescent="0.25">
      <c r="A943" s="17"/>
      <c r="B943" s="17"/>
      <c r="C943" s="24"/>
      <c r="D943" s="24"/>
      <c r="E943" s="24"/>
      <c r="F943" s="25"/>
      <c r="G943" s="25"/>
      <c r="H943" s="46"/>
      <c r="I943" s="81" t="str">
        <f t="shared" si="320"/>
        <v/>
      </c>
      <c r="J943" s="28" t="str">
        <f t="shared" si="321"/>
        <v/>
      </c>
      <c r="K943" s="29" t="str">
        <f t="shared" si="322"/>
        <v/>
      </c>
      <c r="L943" s="99" t="str">
        <f t="shared" si="323"/>
        <v/>
      </c>
      <c r="M943" s="30" t="str">
        <f t="shared" si="324"/>
        <v/>
      </c>
      <c r="N943" s="31" t="str">
        <f t="shared" si="325"/>
        <v/>
      </c>
      <c r="P943" s="14">
        <f t="shared" si="308"/>
        <v>-154</v>
      </c>
      <c r="Q943" s="14"/>
      <c r="R943" s="56" t="e">
        <f t="shared" si="309"/>
        <v>#N/A</v>
      </c>
      <c r="S943" s="56" t="e">
        <f t="shared" si="310"/>
        <v>#N/A</v>
      </c>
      <c r="T943" s="98" t="e">
        <f t="shared" si="311"/>
        <v>#N/A</v>
      </c>
      <c r="U943" s="11" t="e">
        <f t="shared" si="312"/>
        <v>#N/A</v>
      </c>
      <c r="V943" s="11" t="e">
        <f t="shared" si="313"/>
        <v>#N/A</v>
      </c>
      <c r="W943" s="11" t="e">
        <f t="shared" si="314"/>
        <v>#N/A</v>
      </c>
      <c r="X943" s="11" t="e">
        <f t="shared" si="315"/>
        <v>#N/A</v>
      </c>
      <c r="Y943" s="11" t="e">
        <f t="shared" si="316"/>
        <v>#N/A</v>
      </c>
      <c r="Z943" s="11" t="e">
        <f t="shared" si="317"/>
        <v>#N/A</v>
      </c>
      <c r="AA943" s="56" t="e">
        <f t="shared" si="318"/>
        <v>#N/A</v>
      </c>
      <c r="AB943" s="56" t="e">
        <f t="shared" si="319"/>
        <v>#N/A</v>
      </c>
      <c r="AC943" s="35" t="e">
        <f t="shared" si="326"/>
        <v>#N/A</v>
      </c>
      <c r="AD943" s="35" t="e">
        <f t="shared" si="327"/>
        <v>#N/A</v>
      </c>
      <c r="AE943" s="35" t="e">
        <f t="shared" si="328"/>
        <v>#N/A</v>
      </c>
      <c r="AF943" s="35" t="e">
        <f t="shared" si="329"/>
        <v>#N/A</v>
      </c>
      <c r="AI943" s="10"/>
      <c r="AJ943" s="11"/>
      <c r="AK943" s="10"/>
      <c r="AL943" s="11"/>
      <c r="AM943" s="10"/>
      <c r="AN943" s="10"/>
      <c r="AO943" s="10"/>
      <c r="AP943" s="10"/>
      <c r="AQ943" s="10"/>
      <c r="AS943" s="10"/>
      <c r="AT943" s="11"/>
      <c r="AU943" s="11"/>
      <c r="AV943" s="11"/>
      <c r="AW943" s="11"/>
      <c r="AX943" s="11"/>
      <c r="AY943" s="11"/>
      <c r="AZ943" s="11"/>
      <c r="BA943" s="11"/>
      <c r="BC943" s="10"/>
      <c r="BD943" s="11"/>
      <c r="BE943" s="11"/>
      <c r="BF943" s="11"/>
      <c r="BG943" s="11"/>
      <c r="BH943" s="11"/>
      <c r="BI943" s="11"/>
      <c r="BJ943" s="11"/>
      <c r="BK943" s="11"/>
      <c r="BL943" s="11"/>
      <c r="BM943" s="10"/>
      <c r="BN943" s="11"/>
      <c r="BO943" s="10"/>
      <c r="BP943" s="11"/>
      <c r="BQ943" s="10"/>
      <c r="BR943" s="10"/>
      <c r="BS943" s="10"/>
      <c r="BT943" s="10"/>
      <c r="BU943" s="10"/>
      <c r="BV943" s="6"/>
      <c r="BW943" s="6"/>
      <c r="BX943" s="10"/>
      <c r="BY943" s="11"/>
      <c r="BZ943" s="11"/>
      <c r="CA943" s="11"/>
      <c r="CB943" s="11"/>
      <c r="CC943" s="11"/>
      <c r="CD943" s="11"/>
      <c r="CE943" s="11"/>
      <c r="CF943" s="11"/>
      <c r="CG943" s="6"/>
      <c r="CH943" s="10"/>
      <c r="CI943" s="11"/>
      <c r="CJ943" s="11"/>
      <c r="CK943" s="11"/>
      <c r="CL943" s="11"/>
      <c r="CM943" s="11"/>
      <c r="CN943" s="11"/>
      <c r="CO943" s="11"/>
      <c r="CP943" s="11"/>
    </row>
    <row r="944" spans="1:94" ht="15.75" x14ac:dyDescent="0.25">
      <c r="A944" s="17"/>
      <c r="B944" s="17"/>
      <c r="C944" s="24"/>
      <c r="D944" s="24"/>
      <c r="E944" s="24"/>
      <c r="F944" s="25"/>
      <c r="G944" s="25"/>
      <c r="H944" s="46"/>
      <c r="I944" s="81" t="str">
        <f t="shared" si="320"/>
        <v/>
      </c>
      <c r="J944" s="28" t="str">
        <f t="shared" si="321"/>
        <v/>
      </c>
      <c r="K944" s="29" t="str">
        <f t="shared" si="322"/>
        <v/>
      </c>
      <c r="L944" s="99" t="str">
        <f t="shared" si="323"/>
        <v/>
      </c>
      <c r="M944" s="30" t="str">
        <f t="shared" si="324"/>
        <v/>
      </c>
      <c r="N944" s="31" t="str">
        <f t="shared" si="325"/>
        <v/>
      </c>
      <c r="P944" s="14">
        <f t="shared" si="308"/>
        <v>-154</v>
      </c>
      <c r="Q944" s="14"/>
      <c r="R944" s="56" t="e">
        <f t="shared" si="309"/>
        <v>#N/A</v>
      </c>
      <c r="S944" s="56" t="e">
        <f t="shared" si="310"/>
        <v>#N/A</v>
      </c>
      <c r="T944" s="98" t="e">
        <f t="shared" si="311"/>
        <v>#N/A</v>
      </c>
      <c r="U944" s="11" t="e">
        <f t="shared" si="312"/>
        <v>#N/A</v>
      </c>
      <c r="V944" s="11" t="e">
        <f t="shared" si="313"/>
        <v>#N/A</v>
      </c>
      <c r="W944" s="11" t="e">
        <f t="shared" si="314"/>
        <v>#N/A</v>
      </c>
      <c r="X944" s="11" t="e">
        <f t="shared" si="315"/>
        <v>#N/A</v>
      </c>
      <c r="Y944" s="11" t="e">
        <f t="shared" si="316"/>
        <v>#N/A</v>
      </c>
      <c r="Z944" s="11" t="e">
        <f t="shared" si="317"/>
        <v>#N/A</v>
      </c>
      <c r="AA944" s="56" t="e">
        <f t="shared" si="318"/>
        <v>#N/A</v>
      </c>
      <c r="AB944" s="56" t="e">
        <f t="shared" si="319"/>
        <v>#N/A</v>
      </c>
      <c r="AC944" s="35" t="e">
        <f t="shared" si="326"/>
        <v>#N/A</v>
      </c>
      <c r="AD944" s="35" t="e">
        <f t="shared" si="327"/>
        <v>#N/A</v>
      </c>
      <c r="AE944" s="35" t="e">
        <f t="shared" si="328"/>
        <v>#N/A</v>
      </c>
      <c r="AF944" s="35" t="e">
        <f t="shared" si="329"/>
        <v>#N/A</v>
      </c>
      <c r="AI944" s="10"/>
      <c r="AJ944" s="11"/>
      <c r="AK944" s="10"/>
      <c r="AL944" s="11"/>
      <c r="AM944" s="10"/>
      <c r="AN944" s="10"/>
      <c r="AO944" s="10"/>
      <c r="AP944" s="10"/>
      <c r="AQ944" s="10"/>
      <c r="AS944" s="10"/>
      <c r="AT944" s="11"/>
      <c r="AU944" s="11"/>
      <c r="AV944" s="11"/>
      <c r="AW944" s="11"/>
      <c r="AX944" s="11"/>
      <c r="AY944" s="11"/>
      <c r="AZ944" s="11"/>
      <c r="BA944" s="11"/>
      <c r="BC944" s="10"/>
      <c r="BD944" s="11"/>
      <c r="BE944" s="11"/>
      <c r="BF944" s="11"/>
      <c r="BG944" s="11"/>
      <c r="BH944" s="11"/>
      <c r="BI944" s="11"/>
      <c r="BJ944" s="11"/>
      <c r="BK944" s="11"/>
      <c r="BL944" s="11"/>
      <c r="BM944" s="10"/>
      <c r="BN944" s="11"/>
      <c r="BO944" s="10"/>
      <c r="BP944" s="11"/>
      <c r="BQ944" s="10"/>
      <c r="BR944" s="10"/>
      <c r="BS944" s="10"/>
      <c r="BT944" s="10"/>
      <c r="BU944" s="10"/>
      <c r="BV944" s="6"/>
      <c r="BW944" s="6"/>
      <c r="BX944" s="10"/>
      <c r="BY944" s="11"/>
      <c r="BZ944" s="11"/>
      <c r="CA944" s="11"/>
      <c r="CB944" s="11"/>
      <c r="CC944" s="11"/>
      <c r="CD944" s="11"/>
      <c r="CE944" s="11"/>
      <c r="CF944" s="11"/>
      <c r="CG944" s="6"/>
      <c r="CH944" s="10"/>
      <c r="CI944" s="11"/>
      <c r="CJ944" s="11"/>
      <c r="CK944" s="11"/>
      <c r="CL944" s="11"/>
      <c r="CM944" s="11"/>
      <c r="CN944" s="11"/>
      <c r="CO944" s="11"/>
      <c r="CP944" s="11"/>
    </row>
    <row r="945" spans="1:94" ht="15.75" x14ac:dyDescent="0.25">
      <c r="A945" s="17"/>
      <c r="B945" s="17"/>
      <c r="C945" s="24"/>
      <c r="D945" s="24"/>
      <c r="E945" s="24"/>
      <c r="F945" s="25"/>
      <c r="G945" s="25"/>
      <c r="H945" s="46"/>
      <c r="I945" s="81" t="str">
        <f t="shared" si="320"/>
        <v/>
      </c>
      <c r="J945" s="28" t="str">
        <f t="shared" si="321"/>
        <v/>
      </c>
      <c r="K945" s="29" t="str">
        <f t="shared" si="322"/>
        <v/>
      </c>
      <c r="L945" s="99" t="str">
        <f t="shared" si="323"/>
        <v/>
      </c>
      <c r="M945" s="30" t="str">
        <f t="shared" si="324"/>
        <v/>
      </c>
      <c r="N945" s="31" t="str">
        <f t="shared" si="325"/>
        <v/>
      </c>
      <c r="P945" s="14">
        <f t="shared" si="308"/>
        <v>-154</v>
      </c>
      <c r="Q945" s="14"/>
      <c r="R945" s="56" t="e">
        <f t="shared" si="309"/>
        <v>#N/A</v>
      </c>
      <c r="S945" s="56" t="e">
        <f t="shared" si="310"/>
        <v>#N/A</v>
      </c>
      <c r="T945" s="98" t="e">
        <f t="shared" si="311"/>
        <v>#N/A</v>
      </c>
      <c r="U945" s="11" t="e">
        <f t="shared" si="312"/>
        <v>#N/A</v>
      </c>
      <c r="V945" s="11" t="e">
        <f t="shared" si="313"/>
        <v>#N/A</v>
      </c>
      <c r="W945" s="11" t="e">
        <f t="shared" si="314"/>
        <v>#N/A</v>
      </c>
      <c r="X945" s="11" t="e">
        <f t="shared" si="315"/>
        <v>#N/A</v>
      </c>
      <c r="Y945" s="11" t="e">
        <f t="shared" si="316"/>
        <v>#N/A</v>
      </c>
      <c r="Z945" s="11" t="e">
        <f t="shared" si="317"/>
        <v>#N/A</v>
      </c>
      <c r="AA945" s="56" t="e">
        <f t="shared" si="318"/>
        <v>#N/A</v>
      </c>
      <c r="AB945" s="56" t="e">
        <f t="shared" si="319"/>
        <v>#N/A</v>
      </c>
      <c r="AC945" s="35" t="e">
        <f t="shared" si="326"/>
        <v>#N/A</v>
      </c>
      <c r="AD945" s="35" t="e">
        <f t="shared" si="327"/>
        <v>#N/A</v>
      </c>
      <c r="AE945" s="35" t="e">
        <f t="shared" si="328"/>
        <v>#N/A</v>
      </c>
      <c r="AF945" s="35" t="e">
        <f t="shared" si="329"/>
        <v>#N/A</v>
      </c>
      <c r="AI945" s="10"/>
      <c r="AJ945" s="11"/>
      <c r="AK945" s="10"/>
      <c r="AL945" s="11"/>
      <c r="AM945" s="10"/>
      <c r="AN945" s="10"/>
      <c r="AO945" s="10"/>
      <c r="AP945" s="10"/>
      <c r="AQ945" s="10"/>
      <c r="AS945" s="10"/>
      <c r="AT945" s="11"/>
      <c r="AU945" s="11"/>
      <c r="AV945" s="11"/>
      <c r="AW945" s="11"/>
      <c r="AX945" s="11"/>
      <c r="AY945" s="11"/>
      <c r="AZ945" s="11"/>
      <c r="BA945" s="11"/>
      <c r="BC945" s="10"/>
      <c r="BD945" s="11"/>
      <c r="BE945" s="11"/>
      <c r="BF945" s="11"/>
      <c r="BG945" s="11"/>
      <c r="BH945" s="11"/>
      <c r="BI945" s="11"/>
      <c r="BJ945" s="11"/>
      <c r="BK945" s="11"/>
      <c r="BL945" s="11"/>
      <c r="BM945" s="10"/>
      <c r="BN945" s="11"/>
      <c r="BO945" s="10"/>
      <c r="BP945" s="11"/>
      <c r="BQ945" s="10"/>
      <c r="BR945" s="10"/>
      <c r="BS945" s="10"/>
      <c r="BT945" s="10"/>
      <c r="BU945" s="10"/>
      <c r="BV945" s="6"/>
      <c r="BW945" s="6"/>
      <c r="BX945" s="10"/>
      <c r="BY945" s="11"/>
      <c r="BZ945" s="11"/>
      <c r="CA945" s="11"/>
      <c r="CB945" s="11"/>
      <c r="CC945" s="11"/>
      <c r="CD945" s="11"/>
      <c r="CE945" s="11"/>
      <c r="CF945" s="11"/>
      <c r="CG945" s="6"/>
      <c r="CH945" s="10"/>
      <c r="CI945" s="11"/>
      <c r="CJ945" s="11"/>
      <c r="CK945" s="11"/>
      <c r="CL945" s="11"/>
      <c r="CM945" s="11"/>
      <c r="CN945" s="11"/>
      <c r="CO945" s="11"/>
      <c r="CP945" s="11"/>
    </row>
    <row r="946" spans="1:94" ht="15.75" x14ac:dyDescent="0.25">
      <c r="A946" s="17"/>
      <c r="B946" s="17"/>
      <c r="C946" s="24"/>
      <c r="D946" s="24"/>
      <c r="E946" s="24"/>
      <c r="F946" s="25"/>
      <c r="G946" s="25"/>
      <c r="H946" s="46"/>
      <c r="I946" s="81" t="str">
        <f t="shared" si="320"/>
        <v/>
      </c>
      <c r="J946" s="28" t="str">
        <f t="shared" si="321"/>
        <v/>
      </c>
      <c r="K946" s="29" t="str">
        <f t="shared" si="322"/>
        <v/>
      </c>
      <c r="L946" s="99" t="str">
        <f t="shared" si="323"/>
        <v/>
      </c>
      <c r="M946" s="30" t="str">
        <f t="shared" si="324"/>
        <v/>
      </c>
      <c r="N946" s="31" t="str">
        <f t="shared" si="325"/>
        <v/>
      </c>
      <c r="P946" s="14">
        <f t="shared" si="308"/>
        <v>-154</v>
      </c>
      <c r="Q946" s="14"/>
      <c r="R946" s="56" t="e">
        <f t="shared" si="309"/>
        <v>#N/A</v>
      </c>
      <c r="S946" s="56" t="e">
        <f t="shared" si="310"/>
        <v>#N/A</v>
      </c>
      <c r="T946" s="98" t="e">
        <f t="shared" si="311"/>
        <v>#N/A</v>
      </c>
      <c r="U946" s="11" t="e">
        <f t="shared" si="312"/>
        <v>#N/A</v>
      </c>
      <c r="V946" s="11" t="e">
        <f t="shared" si="313"/>
        <v>#N/A</v>
      </c>
      <c r="W946" s="11" t="e">
        <f t="shared" si="314"/>
        <v>#N/A</v>
      </c>
      <c r="X946" s="11" t="e">
        <f t="shared" si="315"/>
        <v>#N/A</v>
      </c>
      <c r="Y946" s="11" t="e">
        <f t="shared" si="316"/>
        <v>#N/A</v>
      </c>
      <c r="Z946" s="11" t="e">
        <f t="shared" si="317"/>
        <v>#N/A</v>
      </c>
      <c r="AA946" s="56" t="e">
        <f t="shared" si="318"/>
        <v>#N/A</v>
      </c>
      <c r="AB946" s="56" t="e">
        <f t="shared" si="319"/>
        <v>#N/A</v>
      </c>
      <c r="AC946" s="35" t="e">
        <f t="shared" si="326"/>
        <v>#N/A</v>
      </c>
      <c r="AD946" s="35" t="e">
        <f t="shared" si="327"/>
        <v>#N/A</v>
      </c>
      <c r="AE946" s="35" t="e">
        <f t="shared" si="328"/>
        <v>#N/A</v>
      </c>
      <c r="AF946" s="35" t="e">
        <f t="shared" si="329"/>
        <v>#N/A</v>
      </c>
      <c r="AI946" s="10"/>
      <c r="AJ946" s="11"/>
      <c r="AK946" s="10"/>
      <c r="AL946" s="11"/>
      <c r="AM946" s="10"/>
      <c r="AN946" s="10"/>
      <c r="AO946" s="10"/>
      <c r="AP946" s="10"/>
      <c r="AQ946" s="10"/>
      <c r="AS946" s="10"/>
      <c r="AT946" s="11"/>
      <c r="AU946" s="11"/>
      <c r="AV946" s="11"/>
      <c r="AW946" s="11"/>
      <c r="AX946" s="11"/>
      <c r="AY946" s="11"/>
      <c r="AZ946" s="11"/>
      <c r="BA946" s="11"/>
      <c r="BC946" s="10"/>
      <c r="BD946" s="11"/>
      <c r="BE946" s="11"/>
      <c r="BF946" s="11"/>
      <c r="BG946" s="11"/>
      <c r="BH946" s="11"/>
      <c r="BI946" s="11"/>
      <c r="BJ946" s="11"/>
      <c r="BK946" s="11"/>
      <c r="BL946" s="11"/>
      <c r="BM946" s="10"/>
      <c r="BN946" s="11"/>
      <c r="BO946" s="10"/>
      <c r="BP946" s="11"/>
      <c r="BQ946" s="10"/>
      <c r="BR946" s="10"/>
      <c r="BS946" s="10"/>
      <c r="BT946" s="10"/>
      <c r="BU946" s="10"/>
      <c r="BV946" s="6"/>
      <c r="BW946" s="6"/>
      <c r="BX946" s="10"/>
      <c r="BY946" s="11"/>
      <c r="BZ946" s="11"/>
      <c r="CA946" s="11"/>
      <c r="CB946" s="11"/>
      <c r="CC946" s="11"/>
      <c r="CD946" s="11"/>
      <c r="CE946" s="11"/>
      <c r="CF946" s="11"/>
      <c r="CG946" s="6"/>
      <c r="CH946" s="10"/>
      <c r="CI946" s="11"/>
      <c r="CJ946" s="11"/>
      <c r="CK946" s="11"/>
      <c r="CL946" s="11"/>
      <c r="CM946" s="11"/>
      <c r="CN946" s="11"/>
      <c r="CO946" s="11"/>
      <c r="CP946" s="11"/>
    </row>
    <row r="947" spans="1:94" ht="15.75" x14ac:dyDescent="0.25">
      <c r="A947" s="17"/>
      <c r="B947" s="17"/>
      <c r="C947" s="24"/>
      <c r="D947" s="24"/>
      <c r="E947" s="24"/>
      <c r="F947" s="25"/>
      <c r="G947" s="25"/>
      <c r="H947" s="46"/>
      <c r="I947" s="81" t="str">
        <f t="shared" si="320"/>
        <v/>
      </c>
      <c r="J947" s="28" t="str">
        <f t="shared" si="321"/>
        <v/>
      </c>
      <c r="K947" s="29" t="str">
        <f t="shared" si="322"/>
        <v/>
      </c>
      <c r="L947" s="99" t="str">
        <f t="shared" si="323"/>
        <v/>
      </c>
      <c r="M947" s="30" t="str">
        <f t="shared" si="324"/>
        <v/>
      </c>
      <c r="N947" s="31" t="str">
        <f t="shared" si="325"/>
        <v/>
      </c>
      <c r="P947" s="14">
        <f t="shared" si="308"/>
        <v>-154</v>
      </c>
      <c r="Q947" s="14"/>
      <c r="R947" s="56" t="e">
        <f t="shared" si="309"/>
        <v>#N/A</v>
      </c>
      <c r="S947" s="56" t="e">
        <f t="shared" si="310"/>
        <v>#N/A</v>
      </c>
      <c r="T947" s="98" t="e">
        <f t="shared" si="311"/>
        <v>#N/A</v>
      </c>
      <c r="U947" s="11" t="e">
        <f t="shared" si="312"/>
        <v>#N/A</v>
      </c>
      <c r="V947" s="11" t="e">
        <f t="shared" si="313"/>
        <v>#N/A</v>
      </c>
      <c r="W947" s="11" t="e">
        <f t="shared" si="314"/>
        <v>#N/A</v>
      </c>
      <c r="X947" s="11" t="e">
        <f t="shared" si="315"/>
        <v>#N/A</v>
      </c>
      <c r="Y947" s="11" t="e">
        <f t="shared" si="316"/>
        <v>#N/A</v>
      </c>
      <c r="Z947" s="11" t="e">
        <f t="shared" si="317"/>
        <v>#N/A</v>
      </c>
      <c r="AA947" s="56" t="e">
        <f t="shared" si="318"/>
        <v>#N/A</v>
      </c>
      <c r="AB947" s="56" t="e">
        <f t="shared" si="319"/>
        <v>#N/A</v>
      </c>
      <c r="AC947" s="35" t="e">
        <f t="shared" si="326"/>
        <v>#N/A</v>
      </c>
      <c r="AD947" s="35" t="e">
        <f t="shared" si="327"/>
        <v>#N/A</v>
      </c>
      <c r="AE947" s="35" t="e">
        <f t="shared" si="328"/>
        <v>#N/A</v>
      </c>
      <c r="AF947" s="35" t="e">
        <f t="shared" si="329"/>
        <v>#N/A</v>
      </c>
      <c r="AI947" s="10"/>
      <c r="AJ947" s="11"/>
      <c r="AK947" s="10"/>
      <c r="AL947" s="11"/>
      <c r="AM947" s="10"/>
      <c r="AN947" s="10"/>
      <c r="AO947" s="10"/>
      <c r="AP947" s="10"/>
      <c r="AQ947" s="10"/>
      <c r="AS947" s="10"/>
      <c r="AT947" s="11"/>
      <c r="AU947" s="11"/>
      <c r="AV947" s="11"/>
      <c r="AW947" s="11"/>
      <c r="AX947" s="11"/>
      <c r="AY947" s="11"/>
      <c r="AZ947" s="11"/>
      <c r="BA947" s="11"/>
      <c r="BC947" s="10"/>
      <c r="BD947" s="11"/>
      <c r="BE947" s="11"/>
      <c r="BF947" s="11"/>
      <c r="BG947" s="11"/>
      <c r="BH947" s="11"/>
      <c r="BI947" s="11"/>
      <c r="BJ947" s="11"/>
      <c r="BK947" s="11"/>
      <c r="BL947" s="11"/>
      <c r="BM947" s="10"/>
      <c r="BN947" s="11"/>
      <c r="BO947" s="10"/>
      <c r="BP947" s="11"/>
      <c r="BQ947" s="10"/>
      <c r="BR947" s="10"/>
      <c r="BS947" s="10"/>
      <c r="BT947" s="10"/>
      <c r="BU947" s="10"/>
      <c r="BV947" s="6"/>
      <c r="BW947" s="6"/>
      <c r="BX947" s="10"/>
      <c r="BY947" s="11"/>
      <c r="BZ947" s="11"/>
      <c r="CA947" s="11"/>
      <c r="CB947" s="11"/>
      <c r="CC947" s="11"/>
      <c r="CD947" s="11"/>
      <c r="CE947" s="11"/>
      <c r="CF947" s="11"/>
      <c r="CG947" s="6"/>
      <c r="CH947" s="10"/>
      <c r="CI947" s="11"/>
      <c r="CJ947" s="11"/>
      <c r="CK947" s="11"/>
      <c r="CL947" s="11"/>
      <c r="CM947" s="11"/>
      <c r="CN947" s="11"/>
      <c r="CO947" s="11"/>
      <c r="CP947" s="11"/>
    </row>
    <row r="948" spans="1:94" ht="15.75" x14ac:dyDescent="0.25">
      <c r="A948" s="17"/>
      <c r="B948" s="17"/>
      <c r="C948" s="24"/>
      <c r="D948" s="24"/>
      <c r="E948" s="24"/>
      <c r="F948" s="25"/>
      <c r="G948" s="25"/>
      <c r="H948" s="46"/>
      <c r="I948" s="81" t="str">
        <f t="shared" si="320"/>
        <v/>
      </c>
      <c r="J948" s="28" t="str">
        <f t="shared" si="321"/>
        <v/>
      </c>
      <c r="K948" s="29" t="str">
        <f t="shared" si="322"/>
        <v/>
      </c>
      <c r="L948" s="99" t="str">
        <f t="shared" si="323"/>
        <v/>
      </c>
      <c r="M948" s="30" t="str">
        <f t="shared" si="324"/>
        <v/>
      </c>
      <c r="N948" s="31" t="str">
        <f t="shared" si="325"/>
        <v/>
      </c>
      <c r="P948" s="14">
        <f t="shared" si="308"/>
        <v>-154</v>
      </c>
      <c r="Q948" s="14"/>
      <c r="R948" s="56" t="e">
        <f t="shared" si="309"/>
        <v>#N/A</v>
      </c>
      <c r="S948" s="56" t="e">
        <f t="shared" si="310"/>
        <v>#N/A</v>
      </c>
      <c r="T948" s="98" t="e">
        <f t="shared" si="311"/>
        <v>#N/A</v>
      </c>
      <c r="U948" s="11" t="e">
        <f t="shared" si="312"/>
        <v>#N/A</v>
      </c>
      <c r="V948" s="11" t="e">
        <f t="shared" si="313"/>
        <v>#N/A</v>
      </c>
      <c r="W948" s="11" t="e">
        <f t="shared" si="314"/>
        <v>#N/A</v>
      </c>
      <c r="X948" s="11" t="e">
        <f t="shared" si="315"/>
        <v>#N/A</v>
      </c>
      <c r="Y948" s="11" t="e">
        <f t="shared" si="316"/>
        <v>#N/A</v>
      </c>
      <c r="Z948" s="11" t="e">
        <f t="shared" si="317"/>
        <v>#N/A</v>
      </c>
      <c r="AA948" s="56" t="e">
        <f t="shared" si="318"/>
        <v>#N/A</v>
      </c>
      <c r="AB948" s="56" t="e">
        <f t="shared" si="319"/>
        <v>#N/A</v>
      </c>
      <c r="AC948" s="35" t="e">
        <f t="shared" si="326"/>
        <v>#N/A</v>
      </c>
      <c r="AD948" s="35" t="e">
        <f t="shared" si="327"/>
        <v>#N/A</v>
      </c>
      <c r="AE948" s="35" t="e">
        <f t="shared" si="328"/>
        <v>#N/A</v>
      </c>
      <c r="AF948" s="35" t="e">
        <f t="shared" si="329"/>
        <v>#N/A</v>
      </c>
      <c r="AI948" s="10"/>
      <c r="AJ948" s="11"/>
      <c r="AK948" s="10"/>
      <c r="AL948" s="11"/>
      <c r="AM948" s="10"/>
      <c r="AN948" s="10"/>
      <c r="AO948" s="10"/>
      <c r="AP948" s="10"/>
      <c r="AQ948" s="10"/>
      <c r="AS948" s="10"/>
      <c r="AT948" s="11"/>
      <c r="AU948" s="11"/>
      <c r="AV948" s="11"/>
      <c r="AW948" s="11"/>
      <c r="AX948" s="11"/>
      <c r="AY948" s="11"/>
      <c r="AZ948" s="11"/>
      <c r="BA948" s="11"/>
      <c r="BC948" s="10"/>
      <c r="BD948" s="11"/>
      <c r="BE948" s="11"/>
      <c r="BF948" s="11"/>
      <c r="BG948" s="11"/>
      <c r="BH948" s="11"/>
      <c r="BI948" s="11"/>
      <c r="BJ948" s="11"/>
      <c r="BK948" s="11"/>
      <c r="BL948" s="11"/>
      <c r="BM948" s="10"/>
      <c r="BN948" s="11"/>
      <c r="BO948" s="10"/>
      <c r="BP948" s="11"/>
      <c r="BQ948" s="10"/>
      <c r="BR948" s="10"/>
      <c r="BS948" s="10"/>
      <c r="BT948" s="10"/>
      <c r="BU948" s="10"/>
      <c r="BV948" s="6"/>
      <c r="BW948" s="6"/>
      <c r="BX948" s="10"/>
      <c r="BY948" s="11"/>
      <c r="BZ948" s="11"/>
      <c r="CA948" s="11"/>
      <c r="CB948" s="11"/>
      <c r="CC948" s="11"/>
      <c r="CD948" s="11"/>
      <c r="CE948" s="11"/>
      <c r="CF948" s="11"/>
      <c r="CG948" s="6"/>
      <c r="CH948" s="10"/>
      <c r="CI948" s="11"/>
      <c r="CJ948" s="11"/>
      <c r="CK948" s="11"/>
      <c r="CL948" s="11"/>
      <c r="CM948" s="11"/>
      <c r="CN948" s="11"/>
      <c r="CO948" s="11"/>
      <c r="CP948" s="11"/>
    </row>
    <row r="949" spans="1:94" ht="15.75" x14ac:dyDescent="0.25">
      <c r="A949" s="17"/>
      <c r="B949" s="17"/>
      <c r="C949" s="24"/>
      <c r="D949" s="24"/>
      <c r="E949" s="24"/>
      <c r="F949" s="25"/>
      <c r="G949" s="25"/>
      <c r="H949" s="46"/>
      <c r="I949" s="81" t="str">
        <f t="shared" si="320"/>
        <v/>
      </c>
      <c r="J949" s="28" t="str">
        <f t="shared" si="321"/>
        <v/>
      </c>
      <c r="K949" s="29" t="str">
        <f t="shared" si="322"/>
        <v/>
      </c>
      <c r="L949" s="99" t="str">
        <f t="shared" si="323"/>
        <v/>
      </c>
      <c r="M949" s="30" t="str">
        <f t="shared" si="324"/>
        <v/>
      </c>
      <c r="N949" s="31" t="str">
        <f t="shared" si="325"/>
        <v/>
      </c>
      <c r="P949" s="14">
        <f t="shared" si="308"/>
        <v>-154</v>
      </c>
      <c r="Q949" s="14"/>
      <c r="R949" s="56" t="e">
        <f t="shared" si="309"/>
        <v>#N/A</v>
      </c>
      <c r="S949" s="56" t="e">
        <f t="shared" si="310"/>
        <v>#N/A</v>
      </c>
      <c r="T949" s="98" t="e">
        <f t="shared" si="311"/>
        <v>#N/A</v>
      </c>
      <c r="U949" s="11" t="e">
        <f t="shared" si="312"/>
        <v>#N/A</v>
      </c>
      <c r="V949" s="11" t="e">
        <f t="shared" si="313"/>
        <v>#N/A</v>
      </c>
      <c r="W949" s="11" t="e">
        <f t="shared" si="314"/>
        <v>#N/A</v>
      </c>
      <c r="X949" s="11" t="e">
        <f t="shared" si="315"/>
        <v>#N/A</v>
      </c>
      <c r="Y949" s="11" t="e">
        <f t="shared" si="316"/>
        <v>#N/A</v>
      </c>
      <c r="Z949" s="11" t="e">
        <f t="shared" si="317"/>
        <v>#N/A</v>
      </c>
      <c r="AA949" s="56" t="e">
        <f t="shared" si="318"/>
        <v>#N/A</v>
      </c>
      <c r="AB949" s="56" t="e">
        <f t="shared" si="319"/>
        <v>#N/A</v>
      </c>
      <c r="AC949" s="35" t="e">
        <f t="shared" si="326"/>
        <v>#N/A</v>
      </c>
      <c r="AD949" s="35" t="e">
        <f t="shared" si="327"/>
        <v>#N/A</v>
      </c>
      <c r="AE949" s="35" t="e">
        <f t="shared" si="328"/>
        <v>#N/A</v>
      </c>
      <c r="AF949" s="35" t="e">
        <f t="shared" si="329"/>
        <v>#N/A</v>
      </c>
      <c r="AI949" s="10"/>
      <c r="AJ949" s="11"/>
      <c r="AK949" s="10"/>
      <c r="AL949" s="11"/>
      <c r="AM949" s="10"/>
      <c r="AN949" s="10"/>
      <c r="AO949" s="10"/>
      <c r="AP949" s="10"/>
      <c r="AQ949" s="10"/>
      <c r="AS949" s="10"/>
      <c r="AT949" s="11"/>
      <c r="AU949" s="11"/>
      <c r="AV949" s="11"/>
      <c r="AW949" s="11"/>
      <c r="AX949" s="11"/>
      <c r="AY949" s="11"/>
      <c r="AZ949" s="11"/>
      <c r="BA949" s="11"/>
      <c r="BC949" s="10"/>
      <c r="BD949" s="11"/>
      <c r="BE949" s="11"/>
      <c r="BF949" s="11"/>
      <c r="BG949" s="11"/>
      <c r="BH949" s="11"/>
      <c r="BI949" s="11"/>
      <c r="BJ949" s="11"/>
      <c r="BK949" s="11"/>
      <c r="BL949" s="11"/>
      <c r="BM949" s="10"/>
      <c r="BN949" s="11"/>
      <c r="BO949" s="10"/>
      <c r="BP949" s="11"/>
      <c r="BQ949" s="10"/>
      <c r="BR949" s="10"/>
      <c r="BS949" s="10"/>
      <c r="BT949" s="10"/>
      <c r="BU949" s="10"/>
      <c r="BV949" s="6"/>
      <c r="BW949" s="6"/>
      <c r="BX949" s="10"/>
      <c r="BY949" s="11"/>
      <c r="BZ949" s="11"/>
      <c r="CA949" s="11"/>
      <c r="CB949" s="11"/>
      <c r="CC949" s="11"/>
      <c r="CD949" s="11"/>
      <c r="CE949" s="11"/>
      <c r="CF949" s="11"/>
      <c r="CG949" s="6"/>
      <c r="CH949" s="10"/>
      <c r="CI949" s="11"/>
      <c r="CJ949" s="11"/>
      <c r="CK949" s="11"/>
      <c r="CL949" s="11"/>
      <c r="CM949" s="11"/>
      <c r="CN949" s="11"/>
      <c r="CO949" s="11"/>
      <c r="CP949" s="11"/>
    </row>
    <row r="950" spans="1:94" ht="15.75" x14ac:dyDescent="0.25">
      <c r="A950" s="17"/>
      <c r="B950" s="17"/>
      <c r="C950" s="24"/>
      <c r="D950" s="24"/>
      <c r="E950" s="24"/>
      <c r="F950" s="25"/>
      <c r="G950" s="25"/>
      <c r="H950" s="46"/>
      <c r="I950" s="81" t="str">
        <f t="shared" si="320"/>
        <v/>
      </c>
      <c r="J950" s="28" t="str">
        <f t="shared" si="321"/>
        <v/>
      </c>
      <c r="K950" s="29" t="str">
        <f t="shared" si="322"/>
        <v/>
      </c>
      <c r="L950" s="99" t="str">
        <f t="shared" si="323"/>
        <v/>
      </c>
      <c r="M950" s="30" t="str">
        <f t="shared" si="324"/>
        <v/>
      </c>
      <c r="N950" s="31" t="str">
        <f t="shared" si="325"/>
        <v/>
      </c>
      <c r="P950" s="14">
        <f t="shared" si="308"/>
        <v>-154</v>
      </c>
      <c r="Q950" s="14"/>
      <c r="R950" s="56" t="e">
        <f t="shared" si="309"/>
        <v>#N/A</v>
      </c>
      <c r="S950" s="56" t="e">
        <f t="shared" si="310"/>
        <v>#N/A</v>
      </c>
      <c r="T950" s="98" t="e">
        <f t="shared" si="311"/>
        <v>#N/A</v>
      </c>
      <c r="U950" s="11" t="e">
        <f t="shared" si="312"/>
        <v>#N/A</v>
      </c>
      <c r="V950" s="11" t="e">
        <f t="shared" si="313"/>
        <v>#N/A</v>
      </c>
      <c r="W950" s="11" t="e">
        <f t="shared" si="314"/>
        <v>#N/A</v>
      </c>
      <c r="X950" s="11" t="e">
        <f t="shared" si="315"/>
        <v>#N/A</v>
      </c>
      <c r="Y950" s="11" t="e">
        <f t="shared" si="316"/>
        <v>#N/A</v>
      </c>
      <c r="Z950" s="11" t="e">
        <f t="shared" si="317"/>
        <v>#N/A</v>
      </c>
      <c r="AA950" s="56" t="e">
        <f t="shared" si="318"/>
        <v>#N/A</v>
      </c>
      <c r="AB950" s="56" t="e">
        <f t="shared" si="319"/>
        <v>#N/A</v>
      </c>
      <c r="AC950" s="35" t="e">
        <f t="shared" si="326"/>
        <v>#N/A</v>
      </c>
      <c r="AD950" s="35" t="e">
        <f t="shared" si="327"/>
        <v>#N/A</v>
      </c>
      <c r="AE950" s="35" t="e">
        <f t="shared" si="328"/>
        <v>#N/A</v>
      </c>
      <c r="AF950" s="35" t="e">
        <f t="shared" si="329"/>
        <v>#N/A</v>
      </c>
      <c r="AI950" s="10"/>
      <c r="AJ950" s="11"/>
      <c r="AK950" s="10"/>
      <c r="AL950" s="11"/>
      <c r="AM950" s="10"/>
      <c r="AN950" s="10"/>
      <c r="AO950" s="10"/>
      <c r="AP950" s="10"/>
      <c r="AQ950" s="10"/>
      <c r="AS950" s="10"/>
      <c r="AT950" s="11"/>
      <c r="AU950" s="11"/>
      <c r="AV950" s="11"/>
      <c r="AW950" s="11"/>
      <c r="AX950" s="11"/>
      <c r="AY950" s="11"/>
      <c r="AZ950" s="11"/>
      <c r="BA950" s="11"/>
      <c r="BC950" s="10"/>
      <c r="BD950" s="11"/>
      <c r="BE950" s="11"/>
      <c r="BF950" s="11"/>
      <c r="BG950" s="11"/>
      <c r="BH950" s="11"/>
      <c r="BI950" s="11"/>
      <c r="BJ950" s="11"/>
      <c r="BK950" s="11"/>
      <c r="BL950" s="11"/>
      <c r="BM950" s="10"/>
      <c r="BN950" s="11"/>
      <c r="BO950" s="10"/>
      <c r="BP950" s="11"/>
      <c r="BQ950" s="10"/>
      <c r="BR950" s="10"/>
      <c r="BS950" s="10"/>
      <c r="BT950" s="10"/>
      <c r="BU950" s="10"/>
      <c r="BV950" s="6"/>
      <c r="BW950" s="6"/>
      <c r="BX950" s="10"/>
      <c r="BY950" s="11"/>
      <c r="BZ950" s="11"/>
      <c r="CA950" s="11"/>
      <c r="CB950" s="11"/>
      <c r="CC950" s="11"/>
      <c r="CD950" s="11"/>
      <c r="CE950" s="11"/>
      <c r="CF950" s="11"/>
      <c r="CG950" s="6"/>
      <c r="CH950" s="10"/>
      <c r="CI950" s="11"/>
      <c r="CJ950" s="11"/>
      <c r="CK950" s="11"/>
      <c r="CL950" s="11"/>
      <c r="CM950" s="11"/>
      <c r="CN950" s="11"/>
      <c r="CO950" s="11"/>
      <c r="CP950" s="11"/>
    </row>
    <row r="951" spans="1:94" ht="15.75" x14ac:dyDescent="0.25">
      <c r="A951" s="17"/>
      <c r="B951" s="17"/>
      <c r="C951" s="24"/>
      <c r="D951" s="24"/>
      <c r="E951" s="24"/>
      <c r="F951" s="25"/>
      <c r="G951" s="25"/>
      <c r="H951" s="46"/>
      <c r="I951" s="81" t="str">
        <f t="shared" si="320"/>
        <v/>
      </c>
      <c r="J951" s="28" t="str">
        <f t="shared" si="321"/>
        <v/>
      </c>
      <c r="K951" s="29" t="str">
        <f t="shared" si="322"/>
        <v/>
      </c>
      <c r="L951" s="99" t="str">
        <f t="shared" si="323"/>
        <v/>
      </c>
      <c r="M951" s="30" t="str">
        <f t="shared" si="324"/>
        <v/>
      </c>
      <c r="N951" s="31" t="str">
        <f t="shared" si="325"/>
        <v/>
      </c>
      <c r="P951" s="14">
        <f t="shared" si="308"/>
        <v>-154</v>
      </c>
      <c r="Q951" s="14"/>
      <c r="R951" s="56" t="e">
        <f t="shared" si="309"/>
        <v>#N/A</v>
      </c>
      <c r="S951" s="56" t="e">
        <f t="shared" si="310"/>
        <v>#N/A</v>
      </c>
      <c r="T951" s="98" t="e">
        <f t="shared" si="311"/>
        <v>#N/A</v>
      </c>
      <c r="U951" s="11" t="e">
        <f t="shared" si="312"/>
        <v>#N/A</v>
      </c>
      <c r="V951" s="11" t="e">
        <f t="shared" si="313"/>
        <v>#N/A</v>
      </c>
      <c r="W951" s="11" t="e">
        <f t="shared" si="314"/>
        <v>#N/A</v>
      </c>
      <c r="X951" s="11" t="e">
        <f t="shared" si="315"/>
        <v>#N/A</v>
      </c>
      <c r="Y951" s="11" t="e">
        <f t="shared" si="316"/>
        <v>#N/A</v>
      </c>
      <c r="Z951" s="11" t="e">
        <f t="shared" si="317"/>
        <v>#N/A</v>
      </c>
      <c r="AA951" s="56" t="e">
        <f t="shared" si="318"/>
        <v>#N/A</v>
      </c>
      <c r="AB951" s="56" t="e">
        <f t="shared" si="319"/>
        <v>#N/A</v>
      </c>
      <c r="AC951" s="35" t="e">
        <f t="shared" si="326"/>
        <v>#N/A</v>
      </c>
      <c r="AD951" s="35" t="e">
        <f t="shared" si="327"/>
        <v>#N/A</v>
      </c>
      <c r="AE951" s="35" t="e">
        <f t="shared" si="328"/>
        <v>#N/A</v>
      </c>
      <c r="AF951" s="35" t="e">
        <f t="shared" si="329"/>
        <v>#N/A</v>
      </c>
      <c r="AI951" s="10"/>
      <c r="AJ951" s="11"/>
      <c r="AK951" s="10"/>
      <c r="AL951" s="11"/>
      <c r="AM951" s="10"/>
      <c r="AN951" s="10"/>
      <c r="AO951" s="10"/>
      <c r="AP951" s="10"/>
      <c r="AQ951" s="10"/>
      <c r="AS951" s="10"/>
      <c r="AT951" s="11"/>
      <c r="AU951" s="11"/>
      <c r="AV951" s="11"/>
      <c r="AW951" s="11"/>
      <c r="AX951" s="11"/>
      <c r="AY951" s="11"/>
      <c r="AZ951" s="11"/>
      <c r="BA951" s="11"/>
      <c r="BC951" s="10"/>
      <c r="BD951" s="11"/>
      <c r="BE951" s="11"/>
      <c r="BF951" s="11"/>
      <c r="BG951" s="11"/>
      <c r="BH951" s="11"/>
      <c r="BI951" s="11"/>
      <c r="BJ951" s="11"/>
      <c r="BK951" s="11"/>
      <c r="BL951" s="11"/>
      <c r="BM951" s="10"/>
      <c r="BN951" s="11"/>
      <c r="BO951" s="10"/>
      <c r="BP951" s="11"/>
      <c r="BQ951" s="10"/>
      <c r="BR951" s="10"/>
      <c r="BS951" s="10"/>
      <c r="BT951" s="10"/>
      <c r="BU951" s="10"/>
      <c r="BV951" s="6"/>
      <c r="BW951" s="6"/>
      <c r="BX951" s="10"/>
      <c r="BY951" s="11"/>
      <c r="BZ951" s="11"/>
      <c r="CA951" s="11"/>
      <c r="CB951" s="11"/>
      <c r="CC951" s="11"/>
      <c r="CD951" s="11"/>
      <c r="CE951" s="11"/>
      <c r="CF951" s="11"/>
      <c r="CG951" s="6"/>
      <c r="CH951" s="10"/>
      <c r="CI951" s="11"/>
      <c r="CJ951" s="11"/>
      <c r="CK951" s="11"/>
      <c r="CL951" s="11"/>
      <c r="CM951" s="11"/>
      <c r="CN951" s="11"/>
      <c r="CO951" s="11"/>
      <c r="CP951" s="11"/>
    </row>
    <row r="952" spans="1:94" ht="15.75" x14ac:dyDescent="0.25">
      <c r="A952" s="17"/>
      <c r="B952" s="17"/>
      <c r="C952" s="24"/>
      <c r="D952" s="24"/>
      <c r="E952" s="24"/>
      <c r="F952" s="25"/>
      <c r="G952" s="25"/>
      <c r="H952" s="46"/>
      <c r="I952" s="81" t="str">
        <f t="shared" si="320"/>
        <v/>
      </c>
      <c r="J952" s="28" t="str">
        <f t="shared" si="321"/>
        <v/>
      </c>
      <c r="K952" s="29" t="str">
        <f t="shared" si="322"/>
        <v/>
      </c>
      <c r="L952" s="99" t="str">
        <f t="shared" si="323"/>
        <v/>
      </c>
      <c r="M952" s="30" t="str">
        <f t="shared" si="324"/>
        <v/>
      </c>
      <c r="N952" s="31" t="str">
        <f t="shared" si="325"/>
        <v/>
      </c>
      <c r="P952" s="14">
        <f t="shared" si="308"/>
        <v>-154</v>
      </c>
      <c r="Q952" s="14"/>
      <c r="R952" s="56" t="e">
        <f t="shared" si="309"/>
        <v>#N/A</v>
      </c>
      <c r="S952" s="56" t="e">
        <f t="shared" si="310"/>
        <v>#N/A</v>
      </c>
      <c r="T952" s="98" t="e">
        <f t="shared" si="311"/>
        <v>#N/A</v>
      </c>
      <c r="U952" s="11" t="e">
        <f t="shared" si="312"/>
        <v>#N/A</v>
      </c>
      <c r="V952" s="11" t="e">
        <f t="shared" si="313"/>
        <v>#N/A</v>
      </c>
      <c r="W952" s="11" t="e">
        <f t="shared" si="314"/>
        <v>#N/A</v>
      </c>
      <c r="X952" s="11" t="e">
        <f t="shared" si="315"/>
        <v>#N/A</v>
      </c>
      <c r="Y952" s="11" t="e">
        <f t="shared" si="316"/>
        <v>#N/A</v>
      </c>
      <c r="Z952" s="11" t="e">
        <f t="shared" si="317"/>
        <v>#N/A</v>
      </c>
      <c r="AA952" s="56" t="e">
        <f t="shared" si="318"/>
        <v>#N/A</v>
      </c>
      <c r="AB952" s="56" t="e">
        <f t="shared" si="319"/>
        <v>#N/A</v>
      </c>
      <c r="AC952" s="35" t="e">
        <f t="shared" si="326"/>
        <v>#N/A</v>
      </c>
      <c r="AD952" s="35" t="e">
        <f t="shared" si="327"/>
        <v>#N/A</v>
      </c>
      <c r="AE952" s="35" t="e">
        <f t="shared" si="328"/>
        <v>#N/A</v>
      </c>
      <c r="AF952" s="35" t="e">
        <f t="shared" si="329"/>
        <v>#N/A</v>
      </c>
      <c r="AI952" s="10"/>
      <c r="AJ952" s="11"/>
      <c r="AK952" s="10"/>
      <c r="AL952" s="11"/>
      <c r="AM952" s="10"/>
      <c r="AN952" s="10"/>
      <c r="AO952" s="10"/>
      <c r="AP952" s="10"/>
      <c r="AQ952" s="10"/>
      <c r="AS952" s="10"/>
      <c r="AT952" s="11"/>
      <c r="AU952" s="11"/>
      <c r="AV952" s="11"/>
      <c r="AW952" s="11"/>
      <c r="AX952" s="11"/>
      <c r="AY952" s="11"/>
      <c r="AZ952" s="11"/>
      <c r="BA952" s="11"/>
      <c r="BC952" s="10"/>
      <c r="BD952" s="11"/>
      <c r="BE952" s="11"/>
      <c r="BF952" s="11"/>
      <c r="BG952" s="11"/>
      <c r="BH952" s="11"/>
      <c r="BI952" s="11"/>
      <c r="BJ952" s="11"/>
      <c r="BK952" s="11"/>
      <c r="BL952" s="11"/>
      <c r="BM952" s="10"/>
      <c r="BN952" s="11"/>
      <c r="BO952" s="10"/>
      <c r="BP952" s="11"/>
      <c r="BQ952" s="10"/>
      <c r="BR952" s="10"/>
      <c r="BS952" s="10"/>
      <c r="BT952" s="10"/>
      <c r="BU952" s="10"/>
      <c r="BV952" s="6"/>
      <c r="BW952" s="6"/>
      <c r="BX952" s="10"/>
      <c r="BY952" s="11"/>
      <c r="BZ952" s="11"/>
      <c r="CA952" s="11"/>
      <c r="CB952" s="11"/>
      <c r="CC952" s="11"/>
      <c r="CD952" s="11"/>
      <c r="CE952" s="11"/>
      <c r="CF952" s="11"/>
      <c r="CG952" s="6"/>
      <c r="CH952" s="10"/>
      <c r="CI952" s="11"/>
      <c r="CJ952" s="11"/>
      <c r="CK952" s="11"/>
      <c r="CL952" s="11"/>
      <c r="CM952" s="11"/>
      <c r="CN952" s="11"/>
      <c r="CO952" s="11"/>
      <c r="CP952" s="11"/>
    </row>
    <row r="953" spans="1:94" ht="15.75" x14ac:dyDescent="0.25">
      <c r="A953" s="17"/>
      <c r="B953" s="17"/>
      <c r="C953" s="24"/>
      <c r="D953" s="24"/>
      <c r="E953" s="24"/>
      <c r="F953" s="25"/>
      <c r="G953" s="25"/>
      <c r="H953" s="46"/>
      <c r="I953" s="81" t="str">
        <f t="shared" si="320"/>
        <v/>
      </c>
      <c r="J953" s="28" t="str">
        <f t="shared" si="321"/>
        <v/>
      </c>
      <c r="K953" s="29" t="str">
        <f t="shared" si="322"/>
        <v/>
      </c>
      <c r="L953" s="99" t="str">
        <f t="shared" si="323"/>
        <v/>
      </c>
      <c r="M953" s="30" t="str">
        <f t="shared" si="324"/>
        <v/>
      </c>
      <c r="N953" s="31" t="str">
        <f t="shared" si="325"/>
        <v/>
      </c>
      <c r="P953" s="14">
        <f t="shared" si="308"/>
        <v>-154</v>
      </c>
      <c r="Q953" s="14"/>
      <c r="R953" s="56" t="e">
        <f t="shared" si="309"/>
        <v>#N/A</v>
      </c>
      <c r="S953" s="56" t="e">
        <f t="shared" si="310"/>
        <v>#N/A</v>
      </c>
      <c r="T953" s="98" t="e">
        <f t="shared" si="311"/>
        <v>#N/A</v>
      </c>
      <c r="U953" s="11" t="e">
        <f t="shared" si="312"/>
        <v>#N/A</v>
      </c>
      <c r="V953" s="11" t="e">
        <f t="shared" si="313"/>
        <v>#N/A</v>
      </c>
      <c r="W953" s="11" t="e">
        <f t="shared" si="314"/>
        <v>#N/A</v>
      </c>
      <c r="X953" s="11" t="e">
        <f t="shared" si="315"/>
        <v>#N/A</v>
      </c>
      <c r="Y953" s="11" t="e">
        <f t="shared" si="316"/>
        <v>#N/A</v>
      </c>
      <c r="Z953" s="11" t="e">
        <f t="shared" si="317"/>
        <v>#N/A</v>
      </c>
      <c r="AA953" s="56" t="e">
        <f t="shared" si="318"/>
        <v>#N/A</v>
      </c>
      <c r="AB953" s="56" t="e">
        <f t="shared" si="319"/>
        <v>#N/A</v>
      </c>
      <c r="AC953" s="35" t="e">
        <f t="shared" si="326"/>
        <v>#N/A</v>
      </c>
      <c r="AD953" s="35" t="e">
        <f t="shared" si="327"/>
        <v>#N/A</v>
      </c>
      <c r="AE953" s="35" t="e">
        <f t="shared" si="328"/>
        <v>#N/A</v>
      </c>
      <c r="AF953" s="35" t="e">
        <f t="shared" si="329"/>
        <v>#N/A</v>
      </c>
      <c r="AI953" s="10"/>
      <c r="AJ953" s="11"/>
      <c r="AK953" s="10"/>
      <c r="AL953" s="11"/>
      <c r="AM953" s="10"/>
      <c r="AN953" s="10"/>
      <c r="AO953" s="10"/>
      <c r="AP953" s="10"/>
      <c r="AQ953" s="10"/>
      <c r="AS953" s="10"/>
      <c r="AT953" s="11"/>
      <c r="AU953" s="11"/>
      <c r="AV953" s="11"/>
      <c r="AW953" s="11"/>
      <c r="AX953" s="11"/>
      <c r="AY953" s="11"/>
      <c r="AZ953" s="11"/>
      <c r="BA953" s="11"/>
      <c r="BC953" s="10"/>
      <c r="BD953" s="11"/>
      <c r="BE953" s="11"/>
      <c r="BF953" s="11"/>
      <c r="BG953" s="11"/>
      <c r="BH953" s="11"/>
      <c r="BI953" s="11"/>
      <c r="BJ953" s="11"/>
      <c r="BK953" s="11"/>
      <c r="BL953" s="11"/>
      <c r="BM953" s="10"/>
      <c r="BN953" s="11"/>
      <c r="BO953" s="10"/>
      <c r="BP953" s="11"/>
      <c r="BQ953" s="10"/>
      <c r="BR953" s="10"/>
      <c r="BS953" s="10"/>
      <c r="BT953" s="10"/>
      <c r="BU953" s="10"/>
      <c r="BV953" s="6"/>
      <c r="BW953" s="6"/>
      <c r="BX953" s="10"/>
      <c r="BY953" s="11"/>
      <c r="BZ953" s="11"/>
      <c r="CA953" s="11"/>
      <c r="CB953" s="11"/>
      <c r="CC953" s="11"/>
      <c r="CD953" s="11"/>
      <c r="CE953" s="11"/>
      <c r="CF953" s="11"/>
      <c r="CG953" s="6"/>
      <c r="CH953" s="10"/>
      <c r="CI953" s="11"/>
      <c r="CJ953" s="11"/>
      <c r="CK953" s="11"/>
      <c r="CL953" s="11"/>
      <c r="CM953" s="11"/>
      <c r="CN953" s="11"/>
      <c r="CO953" s="11"/>
      <c r="CP953" s="11"/>
    </row>
    <row r="954" spans="1:94" ht="15.75" x14ac:dyDescent="0.25">
      <c r="A954" s="17"/>
      <c r="B954" s="17"/>
      <c r="C954" s="24"/>
      <c r="D954" s="24"/>
      <c r="E954" s="24"/>
      <c r="F954" s="25"/>
      <c r="G954" s="25"/>
      <c r="H954" s="46"/>
      <c r="I954" s="81" t="str">
        <f t="shared" si="320"/>
        <v/>
      </c>
      <c r="J954" s="28" t="str">
        <f t="shared" si="321"/>
        <v/>
      </c>
      <c r="K954" s="29" t="str">
        <f t="shared" si="322"/>
        <v/>
      </c>
      <c r="L954" s="99" t="str">
        <f t="shared" si="323"/>
        <v/>
      </c>
      <c r="M954" s="30" t="str">
        <f t="shared" si="324"/>
        <v/>
      </c>
      <c r="N954" s="31" t="str">
        <f t="shared" si="325"/>
        <v/>
      </c>
      <c r="P954" s="14">
        <f t="shared" si="308"/>
        <v>-154</v>
      </c>
      <c r="Q954" s="14"/>
      <c r="R954" s="56" t="e">
        <f t="shared" si="309"/>
        <v>#N/A</v>
      </c>
      <c r="S954" s="56" t="e">
        <f t="shared" si="310"/>
        <v>#N/A</v>
      </c>
      <c r="T954" s="98" t="e">
        <f t="shared" si="311"/>
        <v>#N/A</v>
      </c>
      <c r="U954" s="11" t="e">
        <f t="shared" si="312"/>
        <v>#N/A</v>
      </c>
      <c r="V954" s="11" t="e">
        <f t="shared" si="313"/>
        <v>#N/A</v>
      </c>
      <c r="W954" s="11" t="e">
        <f t="shared" si="314"/>
        <v>#N/A</v>
      </c>
      <c r="X954" s="11" t="e">
        <f t="shared" si="315"/>
        <v>#N/A</v>
      </c>
      <c r="Y954" s="11" t="e">
        <f t="shared" si="316"/>
        <v>#N/A</v>
      </c>
      <c r="Z954" s="11" t="e">
        <f t="shared" si="317"/>
        <v>#N/A</v>
      </c>
      <c r="AA954" s="56" t="e">
        <f t="shared" si="318"/>
        <v>#N/A</v>
      </c>
      <c r="AB954" s="56" t="e">
        <f t="shared" si="319"/>
        <v>#N/A</v>
      </c>
      <c r="AC954" s="35" t="e">
        <f t="shared" si="326"/>
        <v>#N/A</v>
      </c>
      <c r="AD954" s="35" t="e">
        <f t="shared" si="327"/>
        <v>#N/A</v>
      </c>
      <c r="AE954" s="35" t="e">
        <f t="shared" si="328"/>
        <v>#N/A</v>
      </c>
      <c r="AF954" s="35" t="e">
        <f t="shared" si="329"/>
        <v>#N/A</v>
      </c>
      <c r="AI954" s="10"/>
      <c r="AJ954" s="11"/>
      <c r="AK954" s="10"/>
      <c r="AL954" s="11"/>
      <c r="AM954" s="10"/>
      <c r="AN954" s="10"/>
      <c r="AO954" s="10"/>
      <c r="AP954" s="10"/>
      <c r="AQ954" s="10"/>
      <c r="AS954" s="10"/>
      <c r="AT954" s="11"/>
      <c r="AU954" s="11"/>
      <c r="AV954" s="11"/>
      <c r="AW954" s="11"/>
      <c r="AX954" s="11"/>
      <c r="AY954" s="11"/>
      <c r="AZ954" s="11"/>
      <c r="BA954" s="11"/>
      <c r="BC954" s="10"/>
      <c r="BD954" s="11"/>
      <c r="BE954" s="11"/>
      <c r="BF954" s="11"/>
      <c r="BG954" s="11"/>
      <c r="BH954" s="11"/>
      <c r="BI954" s="11"/>
      <c r="BJ954" s="11"/>
      <c r="BK954" s="11"/>
      <c r="BL954" s="11"/>
      <c r="BM954" s="10"/>
      <c r="BN954" s="11"/>
      <c r="BO954" s="10"/>
      <c r="BP954" s="11"/>
      <c r="BQ954" s="10"/>
      <c r="BR954" s="10"/>
      <c r="BS954" s="10"/>
      <c r="BT954" s="10"/>
      <c r="BU954" s="10"/>
      <c r="BV954" s="6"/>
      <c r="BW954" s="6"/>
      <c r="BX954" s="10"/>
      <c r="BY954" s="11"/>
      <c r="BZ954" s="11"/>
      <c r="CA954" s="11"/>
      <c r="CB954" s="11"/>
      <c r="CC954" s="11"/>
      <c r="CD954" s="11"/>
      <c r="CE954" s="11"/>
      <c r="CF954" s="11"/>
      <c r="CG954" s="6"/>
      <c r="CH954" s="10"/>
      <c r="CI954" s="11"/>
      <c r="CJ954" s="11"/>
      <c r="CK954" s="11"/>
      <c r="CL954" s="11"/>
      <c r="CM954" s="11"/>
      <c r="CN954" s="11"/>
      <c r="CO954" s="11"/>
      <c r="CP954" s="11"/>
    </row>
    <row r="955" spans="1:94" ht="15.75" x14ac:dyDescent="0.25">
      <c r="A955" s="17"/>
      <c r="B955" s="17"/>
      <c r="C955" s="24"/>
      <c r="D955" s="24"/>
      <c r="E955" s="24"/>
      <c r="F955" s="25"/>
      <c r="G955" s="25"/>
      <c r="H955" s="46"/>
      <c r="I955" s="81" t="str">
        <f t="shared" si="320"/>
        <v/>
      </c>
      <c r="J955" s="28" t="str">
        <f t="shared" si="321"/>
        <v/>
      </c>
      <c r="K955" s="29" t="str">
        <f t="shared" si="322"/>
        <v/>
      </c>
      <c r="L955" s="99" t="str">
        <f t="shared" si="323"/>
        <v/>
      </c>
      <c r="M955" s="30" t="str">
        <f t="shared" si="324"/>
        <v/>
      </c>
      <c r="N955" s="31" t="str">
        <f t="shared" si="325"/>
        <v/>
      </c>
      <c r="P955" s="14">
        <f t="shared" si="308"/>
        <v>-154</v>
      </c>
      <c r="Q955" s="14"/>
      <c r="R955" s="56" t="e">
        <f t="shared" si="309"/>
        <v>#N/A</v>
      </c>
      <c r="S955" s="56" t="e">
        <f t="shared" si="310"/>
        <v>#N/A</v>
      </c>
      <c r="T955" s="98" t="e">
        <f t="shared" si="311"/>
        <v>#N/A</v>
      </c>
      <c r="U955" s="11" t="e">
        <f t="shared" si="312"/>
        <v>#N/A</v>
      </c>
      <c r="V955" s="11" t="e">
        <f t="shared" si="313"/>
        <v>#N/A</v>
      </c>
      <c r="W955" s="11" t="e">
        <f t="shared" si="314"/>
        <v>#N/A</v>
      </c>
      <c r="X955" s="11" t="e">
        <f t="shared" si="315"/>
        <v>#N/A</v>
      </c>
      <c r="Y955" s="11" t="e">
        <f t="shared" si="316"/>
        <v>#N/A</v>
      </c>
      <c r="Z955" s="11" t="e">
        <f t="shared" si="317"/>
        <v>#N/A</v>
      </c>
      <c r="AA955" s="56" t="e">
        <f t="shared" si="318"/>
        <v>#N/A</v>
      </c>
      <c r="AB955" s="56" t="e">
        <f t="shared" si="319"/>
        <v>#N/A</v>
      </c>
      <c r="AC955" s="35" t="e">
        <f t="shared" si="326"/>
        <v>#N/A</v>
      </c>
      <c r="AD955" s="35" t="e">
        <f t="shared" si="327"/>
        <v>#N/A</v>
      </c>
      <c r="AE955" s="35" t="e">
        <f t="shared" si="328"/>
        <v>#N/A</v>
      </c>
      <c r="AF955" s="35" t="e">
        <f t="shared" si="329"/>
        <v>#N/A</v>
      </c>
      <c r="AI955" s="10"/>
      <c r="AJ955" s="11"/>
      <c r="AK955" s="10"/>
      <c r="AL955" s="11"/>
      <c r="AM955" s="10"/>
      <c r="AN955" s="10"/>
      <c r="AO955" s="10"/>
      <c r="AP955" s="10"/>
      <c r="AQ955" s="10"/>
      <c r="AS955" s="10"/>
      <c r="AT955" s="11"/>
      <c r="AU955" s="11"/>
      <c r="AV955" s="11"/>
      <c r="AW955" s="11"/>
      <c r="AX955" s="11"/>
      <c r="AY955" s="11"/>
      <c r="AZ955" s="11"/>
      <c r="BA955" s="11"/>
      <c r="BC955" s="10"/>
      <c r="BD955" s="11"/>
      <c r="BE955" s="11"/>
      <c r="BF955" s="11"/>
      <c r="BG955" s="11"/>
      <c r="BH955" s="11"/>
      <c r="BI955" s="11"/>
      <c r="BJ955" s="11"/>
      <c r="BK955" s="11"/>
      <c r="BL955" s="11"/>
      <c r="BM955" s="10"/>
      <c r="BN955" s="11"/>
      <c r="BO955" s="10"/>
      <c r="BP955" s="11"/>
      <c r="BQ955" s="10"/>
      <c r="BR955" s="10"/>
      <c r="BS955" s="10"/>
      <c r="BT955" s="10"/>
      <c r="BU955" s="10"/>
      <c r="BV955" s="6"/>
      <c r="BW955" s="6"/>
      <c r="BX955" s="10"/>
      <c r="BY955" s="11"/>
      <c r="BZ955" s="11"/>
      <c r="CA955" s="11"/>
      <c r="CB955" s="11"/>
      <c r="CC955" s="11"/>
      <c r="CD955" s="11"/>
      <c r="CE955" s="11"/>
      <c r="CF955" s="11"/>
      <c r="CG955" s="6"/>
      <c r="CH955" s="10"/>
      <c r="CI955" s="11"/>
      <c r="CJ955" s="11"/>
      <c r="CK955" s="11"/>
      <c r="CL955" s="11"/>
      <c r="CM955" s="11"/>
      <c r="CN955" s="11"/>
      <c r="CO955" s="11"/>
      <c r="CP955" s="11"/>
    </row>
    <row r="956" spans="1:94" ht="15.75" x14ac:dyDescent="0.25">
      <c r="A956" s="17"/>
      <c r="B956" s="17"/>
      <c r="C956" s="24"/>
      <c r="D956" s="24"/>
      <c r="E956" s="24"/>
      <c r="F956" s="25"/>
      <c r="G956" s="25"/>
      <c r="H956" s="46"/>
      <c r="I956" s="81" t="str">
        <f t="shared" si="320"/>
        <v/>
      </c>
      <c r="J956" s="28" t="str">
        <f t="shared" si="321"/>
        <v/>
      </c>
      <c r="K956" s="29" t="str">
        <f t="shared" si="322"/>
        <v/>
      </c>
      <c r="L956" s="99" t="str">
        <f t="shared" si="323"/>
        <v/>
      </c>
      <c r="M956" s="30" t="str">
        <f t="shared" si="324"/>
        <v/>
      </c>
      <c r="N956" s="31" t="str">
        <f t="shared" si="325"/>
        <v/>
      </c>
      <c r="P956" s="14">
        <f t="shared" si="308"/>
        <v>-154</v>
      </c>
      <c r="Q956" s="14"/>
      <c r="R956" s="56" t="e">
        <f t="shared" si="309"/>
        <v>#N/A</v>
      </c>
      <c r="S956" s="56" t="e">
        <f t="shared" si="310"/>
        <v>#N/A</v>
      </c>
      <c r="T956" s="98" t="e">
        <f t="shared" si="311"/>
        <v>#N/A</v>
      </c>
      <c r="U956" s="11" t="e">
        <f t="shared" si="312"/>
        <v>#N/A</v>
      </c>
      <c r="V956" s="11" t="e">
        <f t="shared" si="313"/>
        <v>#N/A</v>
      </c>
      <c r="W956" s="11" t="e">
        <f t="shared" si="314"/>
        <v>#N/A</v>
      </c>
      <c r="X956" s="11" t="e">
        <f t="shared" si="315"/>
        <v>#N/A</v>
      </c>
      <c r="Y956" s="11" t="e">
        <f t="shared" si="316"/>
        <v>#N/A</v>
      </c>
      <c r="Z956" s="11" t="e">
        <f t="shared" si="317"/>
        <v>#N/A</v>
      </c>
      <c r="AA956" s="56" t="e">
        <f t="shared" si="318"/>
        <v>#N/A</v>
      </c>
      <c r="AB956" s="56" t="e">
        <f t="shared" si="319"/>
        <v>#N/A</v>
      </c>
      <c r="AC956" s="35" t="e">
        <f t="shared" si="326"/>
        <v>#N/A</v>
      </c>
      <c r="AD956" s="35" t="e">
        <f t="shared" si="327"/>
        <v>#N/A</v>
      </c>
      <c r="AE956" s="35" t="e">
        <f t="shared" si="328"/>
        <v>#N/A</v>
      </c>
      <c r="AF956" s="35" t="e">
        <f t="shared" si="329"/>
        <v>#N/A</v>
      </c>
      <c r="AI956" s="10"/>
      <c r="AJ956" s="11"/>
      <c r="AK956" s="10"/>
      <c r="AL956" s="11"/>
      <c r="AM956" s="10"/>
      <c r="AN956" s="10"/>
      <c r="AO956" s="10"/>
      <c r="AP956" s="10"/>
      <c r="AQ956" s="10"/>
      <c r="AS956" s="10"/>
      <c r="AT956" s="11"/>
      <c r="AU956" s="11"/>
      <c r="AV956" s="11"/>
      <c r="AW956" s="11"/>
      <c r="AX956" s="11"/>
      <c r="AY956" s="11"/>
      <c r="AZ956" s="11"/>
      <c r="BA956" s="11"/>
      <c r="BC956" s="10"/>
      <c r="BD956" s="11"/>
      <c r="BE956" s="11"/>
      <c r="BF956" s="11"/>
      <c r="BG956" s="11"/>
      <c r="BH956" s="11"/>
      <c r="BI956" s="11"/>
      <c r="BJ956" s="11"/>
      <c r="BK956" s="11"/>
      <c r="BL956" s="11"/>
      <c r="BM956" s="10"/>
      <c r="BN956" s="11"/>
      <c r="BO956" s="10"/>
      <c r="BP956" s="11"/>
      <c r="BQ956" s="10"/>
      <c r="BR956" s="10"/>
      <c r="BS956" s="10"/>
      <c r="BT956" s="10"/>
      <c r="BU956" s="10"/>
      <c r="BV956" s="6"/>
      <c r="BW956" s="6"/>
      <c r="BX956" s="10"/>
      <c r="BY956" s="11"/>
      <c r="BZ956" s="11"/>
      <c r="CA956" s="11"/>
      <c r="CB956" s="11"/>
      <c r="CC956" s="11"/>
      <c r="CD956" s="11"/>
      <c r="CE956" s="11"/>
      <c r="CF956" s="11"/>
      <c r="CG956" s="6"/>
      <c r="CH956" s="10"/>
      <c r="CI956" s="11"/>
      <c r="CJ956" s="11"/>
      <c r="CK956" s="11"/>
      <c r="CL956" s="11"/>
      <c r="CM956" s="11"/>
      <c r="CN956" s="11"/>
      <c r="CO956" s="11"/>
      <c r="CP956" s="11"/>
    </row>
    <row r="957" spans="1:94" ht="15.75" x14ac:dyDescent="0.25">
      <c r="A957" s="17"/>
      <c r="B957" s="17"/>
      <c r="C957" s="24"/>
      <c r="D957" s="24"/>
      <c r="E957" s="24"/>
      <c r="F957" s="25"/>
      <c r="G957" s="25"/>
      <c r="H957" s="46"/>
      <c r="I957" s="81" t="str">
        <f t="shared" si="320"/>
        <v/>
      </c>
      <c r="J957" s="28" t="str">
        <f t="shared" si="321"/>
        <v/>
      </c>
      <c r="K957" s="29" t="str">
        <f t="shared" si="322"/>
        <v/>
      </c>
      <c r="L957" s="99" t="str">
        <f t="shared" si="323"/>
        <v/>
      </c>
      <c r="M957" s="30" t="str">
        <f t="shared" si="324"/>
        <v/>
      </c>
      <c r="N957" s="31" t="str">
        <f t="shared" si="325"/>
        <v/>
      </c>
      <c r="P957" s="14">
        <f t="shared" si="308"/>
        <v>-154</v>
      </c>
      <c r="Q957" s="14"/>
      <c r="R957" s="56" t="e">
        <f t="shared" si="309"/>
        <v>#N/A</v>
      </c>
      <c r="S957" s="56" t="e">
        <f t="shared" si="310"/>
        <v>#N/A</v>
      </c>
      <c r="T957" s="98" t="e">
        <f t="shared" si="311"/>
        <v>#N/A</v>
      </c>
      <c r="U957" s="11" t="e">
        <f t="shared" si="312"/>
        <v>#N/A</v>
      </c>
      <c r="V957" s="11" t="e">
        <f t="shared" si="313"/>
        <v>#N/A</v>
      </c>
      <c r="W957" s="11" t="e">
        <f t="shared" si="314"/>
        <v>#N/A</v>
      </c>
      <c r="X957" s="11" t="e">
        <f t="shared" si="315"/>
        <v>#N/A</v>
      </c>
      <c r="Y957" s="11" t="e">
        <f t="shared" si="316"/>
        <v>#N/A</v>
      </c>
      <c r="Z957" s="11" t="e">
        <f t="shared" si="317"/>
        <v>#N/A</v>
      </c>
      <c r="AA957" s="56" t="e">
        <f t="shared" si="318"/>
        <v>#N/A</v>
      </c>
      <c r="AB957" s="56" t="e">
        <f t="shared" si="319"/>
        <v>#N/A</v>
      </c>
      <c r="AC957" s="35" t="e">
        <f t="shared" si="326"/>
        <v>#N/A</v>
      </c>
      <c r="AD957" s="35" t="e">
        <f t="shared" si="327"/>
        <v>#N/A</v>
      </c>
      <c r="AE957" s="35" t="e">
        <f t="shared" si="328"/>
        <v>#N/A</v>
      </c>
      <c r="AF957" s="35" t="e">
        <f t="shared" si="329"/>
        <v>#N/A</v>
      </c>
      <c r="AI957" s="10"/>
      <c r="AJ957" s="11"/>
      <c r="AK957" s="10"/>
      <c r="AL957" s="11"/>
      <c r="AM957" s="10"/>
      <c r="AN957" s="10"/>
      <c r="AO957" s="10"/>
      <c r="AP957" s="10"/>
      <c r="AQ957" s="10"/>
      <c r="AS957" s="10"/>
      <c r="AT957" s="11"/>
      <c r="AU957" s="11"/>
      <c r="AV957" s="11"/>
      <c r="AW957" s="11"/>
      <c r="AX957" s="11"/>
      <c r="AY957" s="11"/>
      <c r="AZ957" s="11"/>
      <c r="BA957" s="11"/>
      <c r="BC957" s="10"/>
      <c r="BD957" s="11"/>
      <c r="BE957" s="11"/>
      <c r="BF957" s="11"/>
      <c r="BG957" s="11"/>
      <c r="BH957" s="11"/>
      <c r="BI957" s="11"/>
      <c r="BJ957" s="11"/>
      <c r="BK957" s="11"/>
      <c r="BL957" s="11"/>
      <c r="BM957" s="10"/>
      <c r="BN957" s="11"/>
      <c r="BO957" s="10"/>
      <c r="BP957" s="11"/>
      <c r="BQ957" s="10"/>
      <c r="BR957" s="10"/>
      <c r="BS957" s="10"/>
      <c r="BT957" s="10"/>
      <c r="BU957" s="10"/>
      <c r="BV957" s="6"/>
      <c r="BW957" s="6"/>
      <c r="BX957" s="10"/>
      <c r="BY957" s="11"/>
      <c r="BZ957" s="11"/>
      <c r="CA957" s="11"/>
      <c r="CB957" s="11"/>
      <c r="CC957" s="11"/>
      <c r="CD957" s="11"/>
      <c r="CE957" s="11"/>
      <c r="CF957" s="11"/>
      <c r="CG957" s="6"/>
      <c r="CH957" s="10"/>
      <c r="CI957" s="11"/>
      <c r="CJ957" s="11"/>
      <c r="CK957" s="11"/>
      <c r="CL957" s="11"/>
      <c r="CM957" s="11"/>
      <c r="CN957" s="11"/>
      <c r="CO957" s="11"/>
      <c r="CP957" s="11"/>
    </row>
    <row r="958" spans="1:94" ht="15.75" x14ac:dyDescent="0.25">
      <c r="A958" s="17"/>
      <c r="B958" s="17"/>
      <c r="C958" s="24"/>
      <c r="D958" s="24"/>
      <c r="E958" s="24"/>
      <c r="F958" s="25"/>
      <c r="G958" s="25"/>
      <c r="H958" s="46"/>
      <c r="I958" s="81" t="str">
        <f t="shared" si="320"/>
        <v/>
      </c>
      <c r="J958" s="28" t="str">
        <f t="shared" si="321"/>
        <v/>
      </c>
      <c r="K958" s="29" t="str">
        <f t="shared" si="322"/>
        <v/>
      </c>
      <c r="L958" s="99" t="str">
        <f t="shared" si="323"/>
        <v/>
      </c>
      <c r="M958" s="30" t="str">
        <f t="shared" si="324"/>
        <v/>
      </c>
      <c r="N958" s="31" t="str">
        <f t="shared" si="325"/>
        <v/>
      </c>
      <c r="P958" s="14">
        <f t="shared" si="308"/>
        <v>-154</v>
      </c>
      <c r="Q958" s="14"/>
      <c r="R958" s="56" t="e">
        <f t="shared" si="309"/>
        <v>#N/A</v>
      </c>
      <c r="S958" s="56" t="e">
        <f t="shared" si="310"/>
        <v>#N/A</v>
      </c>
      <c r="T958" s="98" t="e">
        <f t="shared" si="311"/>
        <v>#N/A</v>
      </c>
      <c r="U958" s="11" t="e">
        <f t="shared" si="312"/>
        <v>#N/A</v>
      </c>
      <c r="V958" s="11" t="e">
        <f t="shared" si="313"/>
        <v>#N/A</v>
      </c>
      <c r="W958" s="11" t="e">
        <f t="shared" si="314"/>
        <v>#N/A</v>
      </c>
      <c r="X958" s="11" t="e">
        <f t="shared" si="315"/>
        <v>#N/A</v>
      </c>
      <c r="Y958" s="11" t="e">
        <f t="shared" si="316"/>
        <v>#N/A</v>
      </c>
      <c r="Z958" s="11" t="e">
        <f t="shared" si="317"/>
        <v>#N/A</v>
      </c>
      <c r="AA958" s="56" t="e">
        <f t="shared" si="318"/>
        <v>#N/A</v>
      </c>
      <c r="AB958" s="56" t="e">
        <f t="shared" si="319"/>
        <v>#N/A</v>
      </c>
      <c r="AC958" s="35" t="e">
        <f t="shared" si="326"/>
        <v>#N/A</v>
      </c>
      <c r="AD958" s="35" t="e">
        <f t="shared" si="327"/>
        <v>#N/A</v>
      </c>
      <c r="AE958" s="35" t="e">
        <f t="shared" si="328"/>
        <v>#N/A</v>
      </c>
      <c r="AF958" s="35" t="e">
        <f t="shared" si="329"/>
        <v>#N/A</v>
      </c>
      <c r="AI958" s="10"/>
      <c r="AJ958" s="11"/>
      <c r="AK958" s="10"/>
      <c r="AL958" s="11"/>
      <c r="AM958" s="10"/>
      <c r="AN958" s="10"/>
      <c r="AO958" s="10"/>
      <c r="AP958" s="10"/>
      <c r="AQ958" s="10"/>
      <c r="AS958" s="10"/>
      <c r="AT958" s="11"/>
      <c r="AU958" s="11"/>
      <c r="AV958" s="11"/>
      <c r="AW958" s="11"/>
      <c r="AX958" s="11"/>
      <c r="AY958" s="11"/>
      <c r="AZ958" s="11"/>
      <c r="BA958" s="11"/>
      <c r="BC958" s="10"/>
      <c r="BD958" s="11"/>
      <c r="BE958" s="11"/>
      <c r="BF958" s="11"/>
      <c r="BG958" s="11"/>
      <c r="BH958" s="11"/>
      <c r="BI958" s="11"/>
      <c r="BJ958" s="11"/>
      <c r="BK958" s="11"/>
      <c r="BL958" s="11"/>
      <c r="BM958" s="10"/>
      <c r="BN958" s="11"/>
      <c r="BO958" s="10"/>
      <c r="BP958" s="11"/>
      <c r="BQ958" s="10"/>
      <c r="BR958" s="10"/>
      <c r="BS958" s="10"/>
      <c r="BT958" s="10"/>
      <c r="BU958" s="10"/>
      <c r="BV958" s="6"/>
      <c r="BW958" s="6"/>
      <c r="BX958" s="10"/>
      <c r="BY958" s="11"/>
      <c r="BZ958" s="11"/>
      <c r="CA958" s="11"/>
      <c r="CB958" s="11"/>
      <c r="CC958" s="11"/>
      <c r="CD958" s="11"/>
      <c r="CE958" s="11"/>
      <c r="CF958" s="11"/>
      <c r="CG958" s="6"/>
      <c r="CH958" s="10"/>
      <c r="CI958" s="11"/>
      <c r="CJ958" s="11"/>
      <c r="CK958" s="11"/>
      <c r="CL958" s="11"/>
      <c r="CM958" s="11"/>
      <c r="CN958" s="11"/>
      <c r="CO958" s="11"/>
      <c r="CP958" s="11"/>
    </row>
    <row r="959" spans="1:94" ht="15.75" x14ac:dyDescent="0.25">
      <c r="A959" s="17"/>
      <c r="B959" s="17"/>
      <c r="C959" s="24"/>
      <c r="D959" s="24"/>
      <c r="E959" s="24"/>
      <c r="F959" s="25"/>
      <c r="G959" s="25"/>
      <c r="H959" s="46"/>
      <c r="I959" s="81" t="str">
        <f t="shared" si="320"/>
        <v/>
      </c>
      <c r="J959" s="28" t="str">
        <f t="shared" si="321"/>
        <v/>
      </c>
      <c r="K959" s="29" t="str">
        <f t="shared" si="322"/>
        <v/>
      </c>
      <c r="L959" s="99" t="str">
        <f t="shared" si="323"/>
        <v/>
      </c>
      <c r="M959" s="30" t="str">
        <f t="shared" si="324"/>
        <v/>
      </c>
      <c r="N959" s="31" t="str">
        <f t="shared" si="325"/>
        <v/>
      </c>
      <c r="P959" s="14">
        <f t="shared" si="308"/>
        <v>-154</v>
      </c>
      <c r="Q959" s="14"/>
      <c r="R959" s="56" t="e">
        <f t="shared" si="309"/>
        <v>#N/A</v>
      </c>
      <c r="S959" s="56" t="e">
        <f t="shared" si="310"/>
        <v>#N/A</v>
      </c>
      <c r="T959" s="98" t="e">
        <f t="shared" si="311"/>
        <v>#N/A</v>
      </c>
      <c r="U959" s="11" t="e">
        <f t="shared" si="312"/>
        <v>#N/A</v>
      </c>
      <c r="V959" s="11" t="e">
        <f t="shared" si="313"/>
        <v>#N/A</v>
      </c>
      <c r="W959" s="11" t="e">
        <f t="shared" si="314"/>
        <v>#N/A</v>
      </c>
      <c r="X959" s="11" t="e">
        <f t="shared" si="315"/>
        <v>#N/A</v>
      </c>
      <c r="Y959" s="11" t="e">
        <f t="shared" si="316"/>
        <v>#N/A</v>
      </c>
      <c r="Z959" s="11" t="e">
        <f t="shared" si="317"/>
        <v>#N/A</v>
      </c>
      <c r="AA959" s="56" t="e">
        <f t="shared" si="318"/>
        <v>#N/A</v>
      </c>
      <c r="AB959" s="56" t="e">
        <f t="shared" si="319"/>
        <v>#N/A</v>
      </c>
      <c r="AC959" s="35" t="e">
        <f t="shared" si="326"/>
        <v>#N/A</v>
      </c>
      <c r="AD959" s="35" t="e">
        <f t="shared" si="327"/>
        <v>#N/A</v>
      </c>
      <c r="AE959" s="35" t="e">
        <f t="shared" si="328"/>
        <v>#N/A</v>
      </c>
      <c r="AF959" s="35" t="e">
        <f t="shared" si="329"/>
        <v>#N/A</v>
      </c>
      <c r="AI959" s="10"/>
      <c r="AJ959" s="11"/>
      <c r="AK959" s="10"/>
      <c r="AL959" s="11"/>
      <c r="AM959" s="10"/>
      <c r="AN959" s="10"/>
      <c r="AO959" s="10"/>
      <c r="AP959" s="10"/>
      <c r="AQ959" s="10"/>
      <c r="AS959" s="10"/>
      <c r="AT959" s="11"/>
      <c r="AU959" s="11"/>
      <c r="AV959" s="11"/>
      <c r="AW959" s="11"/>
      <c r="AX959" s="11"/>
      <c r="AY959" s="11"/>
      <c r="AZ959" s="11"/>
      <c r="BA959" s="11"/>
      <c r="BC959" s="10"/>
      <c r="BD959" s="11"/>
      <c r="BE959" s="11"/>
      <c r="BF959" s="11"/>
      <c r="BG959" s="11"/>
      <c r="BH959" s="11"/>
      <c r="BI959" s="11"/>
      <c r="BJ959" s="11"/>
      <c r="BK959" s="11"/>
      <c r="BL959" s="11"/>
      <c r="BM959" s="10"/>
      <c r="BN959" s="11"/>
      <c r="BO959" s="10"/>
      <c r="BP959" s="11"/>
      <c r="BQ959" s="10"/>
      <c r="BR959" s="10"/>
      <c r="BS959" s="10"/>
      <c r="BT959" s="10"/>
      <c r="BU959" s="10"/>
      <c r="BV959" s="6"/>
      <c r="BW959" s="6"/>
      <c r="BX959" s="10"/>
      <c r="BY959" s="11"/>
      <c r="BZ959" s="11"/>
      <c r="CA959" s="11"/>
      <c r="CB959" s="11"/>
      <c r="CC959" s="11"/>
      <c r="CD959" s="11"/>
      <c r="CE959" s="11"/>
      <c r="CF959" s="11"/>
      <c r="CG959" s="6"/>
      <c r="CH959" s="10"/>
      <c r="CI959" s="11"/>
      <c r="CJ959" s="11"/>
      <c r="CK959" s="11"/>
      <c r="CL959" s="11"/>
      <c r="CM959" s="11"/>
      <c r="CN959" s="11"/>
      <c r="CO959" s="11"/>
      <c r="CP959" s="11"/>
    </row>
    <row r="960" spans="1:94" ht="15.75" x14ac:dyDescent="0.25">
      <c r="A960" s="17"/>
      <c r="B960" s="17"/>
      <c r="C960" s="24"/>
      <c r="D960" s="24"/>
      <c r="E960" s="24"/>
      <c r="F960" s="25"/>
      <c r="G960" s="25"/>
      <c r="H960" s="46"/>
      <c r="I960" s="81" t="str">
        <f t="shared" si="320"/>
        <v/>
      </c>
      <c r="J960" s="28" t="str">
        <f t="shared" si="321"/>
        <v/>
      </c>
      <c r="K960" s="29" t="str">
        <f t="shared" si="322"/>
        <v/>
      </c>
      <c r="L960" s="99" t="str">
        <f t="shared" si="323"/>
        <v/>
      </c>
      <c r="M960" s="30" t="str">
        <f t="shared" si="324"/>
        <v/>
      </c>
      <c r="N960" s="31" t="str">
        <f t="shared" si="325"/>
        <v/>
      </c>
      <c r="P960" s="14">
        <f t="shared" si="308"/>
        <v>-154</v>
      </c>
      <c r="Q960" s="14"/>
      <c r="R960" s="56" t="e">
        <f t="shared" si="309"/>
        <v>#N/A</v>
      </c>
      <c r="S960" s="56" t="e">
        <f t="shared" si="310"/>
        <v>#N/A</v>
      </c>
      <c r="T960" s="98" t="e">
        <f t="shared" si="311"/>
        <v>#N/A</v>
      </c>
      <c r="U960" s="11" t="e">
        <f t="shared" si="312"/>
        <v>#N/A</v>
      </c>
      <c r="V960" s="11" t="e">
        <f t="shared" si="313"/>
        <v>#N/A</v>
      </c>
      <c r="W960" s="11" t="e">
        <f t="shared" si="314"/>
        <v>#N/A</v>
      </c>
      <c r="X960" s="11" t="e">
        <f t="shared" si="315"/>
        <v>#N/A</v>
      </c>
      <c r="Y960" s="11" t="e">
        <f t="shared" si="316"/>
        <v>#N/A</v>
      </c>
      <c r="Z960" s="11" t="e">
        <f t="shared" si="317"/>
        <v>#N/A</v>
      </c>
      <c r="AA960" s="56" t="e">
        <f t="shared" si="318"/>
        <v>#N/A</v>
      </c>
      <c r="AB960" s="56" t="e">
        <f t="shared" si="319"/>
        <v>#N/A</v>
      </c>
      <c r="AC960" s="35" t="e">
        <f t="shared" si="326"/>
        <v>#N/A</v>
      </c>
      <c r="AD960" s="35" t="e">
        <f t="shared" si="327"/>
        <v>#N/A</v>
      </c>
      <c r="AE960" s="35" t="e">
        <f t="shared" si="328"/>
        <v>#N/A</v>
      </c>
      <c r="AF960" s="35" t="e">
        <f t="shared" si="329"/>
        <v>#N/A</v>
      </c>
      <c r="AI960" s="10"/>
      <c r="AJ960" s="11"/>
      <c r="AK960" s="10"/>
      <c r="AL960" s="11"/>
      <c r="AM960" s="10"/>
      <c r="AN960" s="10"/>
      <c r="AO960" s="10"/>
      <c r="AP960" s="10"/>
      <c r="AQ960" s="10"/>
      <c r="AS960" s="10"/>
      <c r="AT960" s="11"/>
      <c r="AU960" s="11"/>
      <c r="AV960" s="11"/>
      <c r="AW960" s="11"/>
      <c r="AX960" s="11"/>
      <c r="AY960" s="11"/>
      <c r="AZ960" s="11"/>
      <c r="BA960" s="11"/>
      <c r="BC960" s="10"/>
      <c r="BD960" s="11"/>
      <c r="BE960" s="11"/>
      <c r="BF960" s="11"/>
      <c r="BG960" s="11"/>
      <c r="BH960" s="11"/>
      <c r="BI960" s="11"/>
      <c r="BJ960" s="11"/>
      <c r="BK960" s="11"/>
      <c r="BL960" s="11"/>
      <c r="BM960" s="10"/>
      <c r="BN960" s="11"/>
      <c r="BO960" s="10"/>
      <c r="BP960" s="11"/>
      <c r="BQ960" s="10"/>
      <c r="BR960" s="10"/>
      <c r="BS960" s="10"/>
      <c r="BT960" s="10"/>
      <c r="BU960" s="10"/>
      <c r="BV960" s="6"/>
      <c r="BW960" s="6"/>
      <c r="BX960" s="10"/>
      <c r="BY960" s="11"/>
      <c r="BZ960" s="11"/>
      <c r="CA960" s="11"/>
      <c r="CB960" s="11"/>
      <c r="CC960" s="11"/>
      <c r="CD960" s="11"/>
      <c r="CE960" s="11"/>
      <c r="CF960" s="11"/>
      <c r="CG960" s="6"/>
      <c r="CH960" s="10"/>
      <c r="CI960" s="11"/>
      <c r="CJ960" s="11"/>
      <c r="CK960" s="11"/>
      <c r="CL960" s="11"/>
      <c r="CM960" s="11"/>
      <c r="CN960" s="11"/>
      <c r="CO960" s="11"/>
      <c r="CP960" s="11"/>
    </row>
    <row r="961" spans="1:94" ht="15.75" x14ac:dyDescent="0.25">
      <c r="A961" s="17"/>
      <c r="B961" s="17"/>
      <c r="C961" s="24"/>
      <c r="D961" s="24"/>
      <c r="E961" s="24"/>
      <c r="F961" s="25"/>
      <c r="G961" s="25"/>
      <c r="H961" s="46"/>
      <c r="I961" s="81" t="str">
        <f t="shared" si="320"/>
        <v/>
      </c>
      <c r="J961" s="28" t="str">
        <f t="shared" si="321"/>
        <v/>
      </c>
      <c r="K961" s="29" t="str">
        <f t="shared" si="322"/>
        <v/>
      </c>
      <c r="L961" s="99" t="str">
        <f t="shared" si="323"/>
        <v/>
      </c>
      <c r="M961" s="30" t="str">
        <f t="shared" si="324"/>
        <v/>
      </c>
      <c r="N961" s="31" t="str">
        <f t="shared" si="325"/>
        <v/>
      </c>
      <c r="P961" s="14">
        <f t="shared" si="308"/>
        <v>-154</v>
      </c>
      <c r="Q961" s="14"/>
      <c r="R961" s="56" t="e">
        <f t="shared" si="309"/>
        <v>#N/A</v>
      </c>
      <c r="S961" s="56" t="e">
        <f t="shared" si="310"/>
        <v>#N/A</v>
      </c>
      <c r="T961" s="98" t="e">
        <f t="shared" si="311"/>
        <v>#N/A</v>
      </c>
      <c r="U961" s="11" t="e">
        <f t="shared" si="312"/>
        <v>#N/A</v>
      </c>
      <c r="V961" s="11" t="e">
        <f t="shared" si="313"/>
        <v>#N/A</v>
      </c>
      <c r="W961" s="11" t="e">
        <f t="shared" si="314"/>
        <v>#N/A</v>
      </c>
      <c r="X961" s="11" t="e">
        <f t="shared" si="315"/>
        <v>#N/A</v>
      </c>
      <c r="Y961" s="11" t="e">
        <f t="shared" si="316"/>
        <v>#N/A</v>
      </c>
      <c r="Z961" s="11" t="e">
        <f t="shared" si="317"/>
        <v>#N/A</v>
      </c>
      <c r="AA961" s="56" t="e">
        <f t="shared" si="318"/>
        <v>#N/A</v>
      </c>
      <c r="AB961" s="56" t="e">
        <f t="shared" si="319"/>
        <v>#N/A</v>
      </c>
      <c r="AC961" s="35" t="e">
        <f t="shared" si="326"/>
        <v>#N/A</v>
      </c>
      <c r="AD961" s="35" t="e">
        <f t="shared" si="327"/>
        <v>#N/A</v>
      </c>
      <c r="AE961" s="35" t="e">
        <f t="shared" si="328"/>
        <v>#N/A</v>
      </c>
      <c r="AF961" s="35" t="e">
        <f t="shared" si="329"/>
        <v>#N/A</v>
      </c>
      <c r="AI961" s="10"/>
      <c r="AJ961" s="11"/>
      <c r="AK961" s="10"/>
      <c r="AL961" s="11"/>
      <c r="AM961" s="10"/>
      <c r="AN961" s="10"/>
      <c r="AO961" s="10"/>
      <c r="AP961" s="10"/>
      <c r="AQ961" s="10"/>
      <c r="AS961" s="10"/>
      <c r="AT961" s="11"/>
      <c r="AU961" s="11"/>
      <c r="AV961" s="11"/>
      <c r="AW961" s="11"/>
      <c r="AX961" s="11"/>
      <c r="AY961" s="11"/>
      <c r="AZ961" s="11"/>
      <c r="BA961" s="11"/>
      <c r="BC961" s="10"/>
      <c r="BD961" s="11"/>
      <c r="BE961" s="11"/>
      <c r="BF961" s="11"/>
      <c r="BG961" s="11"/>
      <c r="BH961" s="11"/>
      <c r="BI961" s="11"/>
      <c r="BJ961" s="11"/>
      <c r="BK961" s="11"/>
      <c r="BL961" s="11"/>
      <c r="BM961" s="10"/>
      <c r="BN961" s="11"/>
      <c r="BO961" s="10"/>
      <c r="BP961" s="11"/>
      <c r="BQ961" s="10"/>
      <c r="BR961" s="10"/>
      <c r="BS961" s="10"/>
      <c r="BT961" s="10"/>
      <c r="BU961" s="10"/>
      <c r="BV961" s="6"/>
      <c r="BW961" s="6"/>
      <c r="BX961" s="10"/>
      <c r="BY961" s="11"/>
      <c r="BZ961" s="11"/>
      <c r="CA961" s="11"/>
      <c r="CB961" s="11"/>
      <c r="CC961" s="11"/>
      <c r="CD961" s="11"/>
      <c r="CE961" s="11"/>
      <c r="CF961" s="11"/>
      <c r="CG961" s="6"/>
      <c r="CH961" s="10"/>
      <c r="CI961" s="11"/>
      <c r="CJ961" s="11"/>
      <c r="CK961" s="11"/>
      <c r="CL961" s="11"/>
      <c r="CM961" s="11"/>
      <c r="CN961" s="11"/>
      <c r="CO961" s="11"/>
      <c r="CP961" s="11"/>
    </row>
    <row r="962" spans="1:94" ht="15.75" x14ac:dyDescent="0.25">
      <c r="A962" s="17"/>
      <c r="B962" s="17"/>
      <c r="C962" s="24"/>
      <c r="D962" s="24"/>
      <c r="E962" s="24"/>
      <c r="F962" s="25"/>
      <c r="G962" s="25"/>
      <c r="H962" s="46"/>
      <c r="I962" s="81" t="str">
        <f t="shared" si="320"/>
        <v/>
      </c>
      <c r="J962" s="28" t="str">
        <f t="shared" si="321"/>
        <v/>
      </c>
      <c r="K962" s="29" t="str">
        <f t="shared" si="322"/>
        <v/>
      </c>
      <c r="L962" s="99" t="str">
        <f t="shared" si="323"/>
        <v/>
      </c>
      <c r="M962" s="30" t="str">
        <f t="shared" si="324"/>
        <v/>
      </c>
      <c r="N962" s="31" t="str">
        <f t="shared" si="325"/>
        <v/>
      </c>
      <c r="P962" s="14">
        <f t="shared" si="308"/>
        <v>-154</v>
      </c>
      <c r="Q962" s="14"/>
      <c r="R962" s="56" t="e">
        <f t="shared" si="309"/>
        <v>#N/A</v>
      </c>
      <c r="S962" s="56" t="e">
        <f t="shared" si="310"/>
        <v>#N/A</v>
      </c>
      <c r="T962" s="98" t="e">
        <f t="shared" si="311"/>
        <v>#N/A</v>
      </c>
      <c r="U962" s="11" t="e">
        <f t="shared" si="312"/>
        <v>#N/A</v>
      </c>
      <c r="V962" s="11" t="e">
        <f t="shared" si="313"/>
        <v>#N/A</v>
      </c>
      <c r="W962" s="11" t="e">
        <f t="shared" si="314"/>
        <v>#N/A</v>
      </c>
      <c r="X962" s="11" t="e">
        <f t="shared" si="315"/>
        <v>#N/A</v>
      </c>
      <c r="Y962" s="11" t="e">
        <f t="shared" si="316"/>
        <v>#N/A</v>
      </c>
      <c r="Z962" s="11" t="e">
        <f t="shared" si="317"/>
        <v>#N/A</v>
      </c>
      <c r="AA962" s="56" t="e">
        <f t="shared" si="318"/>
        <v>#N/A</v>
      </c>
      <c r="AB962" s="56" t="e">
        <f t="shared" si="319"/>
        <v>#N/A</v>
      </c>
      <c r="AC962" s="35" t="e">
        <f t="shared" si="326"/>
        <v>#N/A</v>
      </c>
      <c r="AD962" s="35" t="e">
        <f t="shared" si="327"/>
        <v>#N/A</v>
      </c>
      <c r="AE962" s="35" t="e">
        <f t="shared" si="328"/>
        <v>#N/A</v>
      </c>
      <c r="AF962" s="35" t="e">
        <f t="shared" si="329"/>
        <v>#N/A</v>
      </c>
      <c r="AI962" s="10"/>
      <c r="AJ962" s="11"/>
      <c r="AK962" s="10"/>
      <c r="AL962" s="11"/>
      <c r="AM962" s="10"/>
      <c r="AN962" s="10"/>
      <c r="AO962" s="10"/>
      <c r="AP962" s="10"/>
      <c r="AQ962" s="10"/>
      <c r="AS962" s="10"/>
      <c r="AT962" s="11"/>
      <c r="AU962" s="11"/>
      <c r="AV962" s="11"/>
      <c r="AW962" s="11"/>
      <c r="AX962" s="11"/>
      <c r="AY962" s="11"/>
      <c r="AZ962" s="11"/>
      <c r="BA962" s="11"/>
      <c r="BC962" s="10"/>
      <c r="BD962" s="11"/>
      <c r="BE962" s="11"/>
      <c r="BF962" s="11"/>
      <c r="BG962" s="11"/>
      <c r="BH962" s="11"/>
      <c r="BI962" s="11"/>
      <c r="BJ962" s="11"/>
      <c r="BK962" s="11"/>
      <c r="BL962" s="11"/>
      <c r="BM962" s="10"/>
      <c r="BN962" s="11"/>
      <c r="BO962" s="10"/>
      <c r="BP962" s="11"/>
      <c r="BQ962" s="10"/>
      <c r="BR962" s="10"/>
      <c r="BS962" s="10"/>
      <c r="BT962" s="10"/>
      <c r="BU962" s="10"/>
      <c r="BV962" s="6"/>
      <c r="BW962" s="6"/>
      <c r="BX962" s="10"/>
      <c r="BY962" s="11"/>
      <c r="BZ962" s="11"/>
      <c r="CA962" s="11"/>
      <c r="CB962" s="11"/>
      <c r="CC962" s="11"/>
      <c r="CD962" s="11"/>
      <c r="CE962" s="11"/>
      <c r="CF962" s="11"/>
      <c r="CG962" s="6"/>
      <c r="CH962" s="10"/>
      <c r="CI962" s="11"/>
      <c r="CJ962" s="11"/>
      <c r="CK962" s="11"/>
      <c r="CL962" s="11"/>
      <c r="CM962" s="11"/>
      <c r="CN962" s="11"/>
      <c r="CO962" s="11"/>
      <c r="CP962" s="11"/>
    </row>
    <row r="963" spans="1:94" ht="15.75" x14ac:dyDescent="0.25">
      <c r="A963" s="17"/>
      <c r="B963" s="17"/>
      <c r="C963" s="24"/>
      <c r="D963" s="24"/>
      <c r="E963" s="24"/>
      <c r="F963" s="25"/>
      <c r="G963" s="25"/>
      <c r="H963" s="46"/>
      <c r="I963" s="81" t="str">
        <f t="shared" si="320"/>
        <v/>
      </c>
      <c r="J963" s="28" t="str">
        <f t="shared" si="321"/>
        <v/>
      </c>
      <c r="K963" s="29" t="str">
        <f t="shared" si="322"/>
        <v/>
      </c>
      <c r="L963" s="99" t="str">
        <f t="shared" si="323"/>
        <v/>
      </c>
      <c r="M963" s="30" t="str">
        <f t="shared" si="324"/>
        <v/>
      </c>
      <c r="N963" s="31" t="str">
        <f t="shared" si="325"/>
        <v/>
      </c>
      <c r="P963" s="14">
        <f t="shared" si="308"/>
        <v>-154</v>
      </c>
      <c r="Q963" s="14"/>
      <c r="R963" s="56" t="e">
        <f t="shared" si="309"/>
        <v>#N/A</v>
      </c>
      <c r="S963" s="56" t="e">
        <f t="shared" si="310"/>
        <v>#N/A</v>
      </c>
      <c r="T963" s="98" t="e">
        <f t="shared" si="311"/>
        <v>#N/A</v>
      </c>
      <c r="U963" s="11" t="e">
        <f t="shared" si="312"/>
        <v>#N/A</v>
      </c>
      <c r="V963" s="11" t="e">
        <f t="shared" si="313"/>
        <v>#N/A</v>
      </c>
      <c r="W963" s="11" t="e">
        <f t="shared" si="314"/>
        <v>#N/A</v>
      </c>
      <c r="X963" s="11" t="e">
        <f t="shared" si="315"/>
        <v>#N/A</v>
      </c>
      <c r="Y963" s="11" t="e">
        <f t="shared" si="316"/>
        <v>#N/A</v>
      </c>
      <c r="Z963" s="11" t="e">
        <f t="shared" si="317"/>
        <v>#N/A</v>
      </c>
      <c r="AA963" s="56" t="e">
        <f t="shared" si="318"/>
        <v>#N/A</v>
      </c>
      <c r="AB963" s="56" t="e">
        <f t="shared" si="319"/>
        <v>#N/A</v>
      </c>
      <c r="AC963" s="35" t="e">
        <f t="shared" si="326"/>
        <v>#N/A</v>
      </c>
      <c r="AD963" s="35" t="e">
        <f t="shared" si="327"/>
        <v>#N/A</v>
      </c>
      <c r="AE963" s="35" t="e">
        <f t="shared" si="328"/>
        <v>#N/A</v>
      </c>
      <c r="AF963" s="35" t="e">
        <f t="shared" si="329"/>
        <v>#N/A</v>
      </c>
      <c r="AI963" s="10"/>
      <c r="AJ963" s="11"/>
      <c r="AK963" s="10"/>
      <c r="AL963" s="11"/>
      <c r="AM963" s="10"/>
      <c r="AN963" s="10"/>
      <c r="AO963" s="10"/>
      <c r="AP963" s="10"/>
      <c r="AQ963" s="10"/>
      <c r="AS963" s="10"/>
      <c r="AT963" s="11"/>
      <c r="AU963" s="11"/>
      <c r="AV963" s="11"/>
      <c r="AW963" s="11"/>
      <c r="AX963" s="11"/>
      <c r="AY963" s="11"/>
      <c r="AZ963" s="11"/>
      <c r="BA963" s="11"/>
      <c r="BC963" s="10"/>
      <c r="BD963" s="11"/>
      <c r="BE963" s="11"/>
      <c r="BF963" s="11"/>
      <c r="BG963" s="11"/>
      <c r="BH963" s="11"/>
      <c r="BI963" s="11"/>
      <c r="BJ963" s="11"/>
      <c r="BK963" s="11"/>
      <c r="BL963" s="11"/>
      <c r="BM963" s="10"/>
      <c r="BN963" s="11"/>
      <c r="BO963" s="10"/>
      <c r="BP963" s="11"/>
      <c r="BQ963" s="10"/>
      <c r="BR963" s="10"/>
      <c r="BS963" s="10"/>
      <c r="BT963" s="10"/>
      <c r="BU963" s="10"/>
      <c r="BV963" s="6"/>
      <c r="BW963" s="6"/>
      <c r="BX963" s="10"/>
      <c r="BY963" s="11"/>
      <c r="BZ963" s="11"/>
      <c r="CA963" s="11"/>
      <c r="CB963" s="11"/>
      <c r="CC963" s="11"/>
      <c r="CD963" s="11"/>
      <c r="CE963" s="11"/>
      <c r="CF963" s="11"/>
      <c r="CG963" s="6"/>
      <c r="CH963" s="10"/>
      <c r="CI963" s="11"/>
      <c r="CJ963" s="11"/>
      <c r="CK963" s="11"/>
      <c r="CL963" s="11"/>
      <c r="CM963" s="11"/>
      <c r="CN963" s="11"/>
      <c r="CO963" s="11"/>
      <c r="CP963" s="11"/>
    </row>
    <row r="964" spans="1:94" ht="15.75" x14ac:dyDescent="0.25">
      <c r="A964" s="17"/>
      <c r="B964" s="17"/>
      <c r="C964" s="24"/>
      <c r="D964" s="24"/>
      <c r="E964" s="24"/>
      <c r="F964" s="25"/>
      <c r="G964" s="25"/>
      <c r="H964" s="46"/>
      <c r="I964" s="81" t="str">
        <f t="shared" si="320"/>
        <v/>
      </c>
      <c r="J964" s="28" t="str">
        <f t="shared" si="321"/>
        <v/>
      </c>
      <c r="K964" s="29" t="str">
        <f t="shared" si="322"/>
        <v/>
      </c>
      <c r="L964" s="99" t="str">
        <f t="shared" si="323"/>
        <v/>
      </c>
      <c r="M964" s="30" t="str">
        <f t="shared" si="324"/>
        <v/>
      </c>
      <c r="N964" s="31" t="str">
        <f t="shared" si="325"/>
        <v/>
      </c>
      <c r="P964" s="14">
        <f t="shared" si="308"/>
        <v>-154</v>
      </c>
      <c r="Q964" s="14"/>
      <c r="R964" s="56" t="e">
        <f t="shared" si="309"/>
        <v>#N/A</v>
      </c>
      <c r="S964" s="56" t="e">
        <f t="shared" si="310"/>
        <v>#N/A</v>
      </c>
      <c r="T964" s="98" t="e">
        <f t="shared" si="311"/>
        <v>#N/A</v>
      </c>
      <c r="U964" s="11" t="e">
        <f t="shared" si="312"/>
        <v>#N/A</v>
      </c>
      <c r="V964" s="11" t="e">
        <f t="shared" si="313"/>
        <v>#N/A</v>
      </c>
      <c r="W964" s="11" t="e">
        <f t="shared" si="314"/>
        <v>#N/A</v>
      </c>
      <c r="X964" s="11" t="e">
        <f t="shared" si="315"/>
        <v>#N/A</v>
      </c>
      <c r="Y964" s="11" t="e">
        <f t="shared" si="316"/>
        <v>#N/A</v>
      </c>
      <c r="Z964" s="11" t="e">
        <f t="shared" si="317"/>
        <v>#N/A</v>
      </c>
      <c r="AA964" s="56" t="e">
        <f t="shared" si="318"/>
        <v>#N/A</v>
      </c>
      <c r="AB964" s="56" t="e">
        <f t="shared" si="319"/>
        <v>#N/A</v>
      </c>
      <c r="AC964" s="35" t="e">
        <f t="shared" si="326"/>
        <v>#N/A</v>
      </c>
      <c r="AD964" s="35" t="e">
        <f t="shared" si="327"/>
        <v>#N/A</v>
      </c>
      <c r="AE964" s="35" t="e">
        <f t="shared" si="328"/>
        <v>#N/A</v>
      </c>
      <c r="AF964" s="35" t="e">
        <f t="shared" si="329"/>
        <v>#N/A</v>
      </c>
      <c r="AI964" s="10"/>
      <c r="AJ964" s="11"/>
      <c r="AK964" s="10"/>
      <c r="AL964" s="11"/>
      <c r="AM964" s="10"/>
      <c r="AN964" s="10"/>
      <c r="AO964" s="10"/>
      <c r="AP964" s="10"/>
      <c r="AQ964" s="10"/>
      <c r="AS964" s="10"/>
      <c r="AT964" s="11"/>
      <c r="AU964" s="11"/>
      <c r="AV964" s="11"/>
      <c r="AW964" s="11"/>
      <c r="AX964" s="11"/>
      <c r="AY964" s="11"/>
      <c r="AZ964" s="11"/>
      <c r="BA964" s="11"/>
      <c r="BC964" s="10"/>
      <c r="BD964" s="11"/>
      <c r="BE964" s="11"/>
      <c r="BF964" s="11"/>
      <c r="BG964" s="11"/>
      <c r="BH964" s="11"/>
      <c r="BI964" s="11"/>
      <c r="BJ964" s="11"/>
      <c r="BK964" s="11"/>
      <c r="BL964" s="11"/>
      <c r="BM964" s="10"/>
      <c r="BN964" s="11"/>
      <c r="BO964" s="10"/>
      <c r="BP964" s="11"/>
      <c r="BQ964" s="10"/>
      <c r="BR964" s="10"/>
      <c r="BS964" s="10"/>
      <c r="BT964" s="10"/>
      <c r="BU964" s="10"/>
      <c r="BV964" s="6"/>
      <c r="BW964" s="6"/>
      <c r="BX964" s="10"/>
      <c r="BY964" s="11"/>
      <c r="BZ964" s="11"/>
      <c r="CA964" s="11"/>
      <c r="CB964" s="11"/>
      <c r="CC964" s="11"/>
      <c r="CD964" s="11"/>
      <c r="CE964" s="11"/>
      <c r="CF964" s="11"/>
      <c r="CG964" s="6"/>
      <c r="CH964" s="10"/>
      <c r="CI964" s="11"/>
      <c r="CJ964" s="11"/>
      <c r="CK964" s="11"/>
      <c r="CL964" s="11"/>
      <c r="CM964" s="11"/>
      <c r="CN964" s="11"/>
      <c r="CO964" s="11"/>
      <c r="CP964" s="11"/>
    </row>
    <row r="965" spans="1:94" ht="15.75" x14ac:dyDescent="0.25">
      <c r="A965" s="17"/>
      <c r="B965" s="17"/>
      <c r="C965" s="24"/>
      <c r="D965" s="24"/>
      <c r="E965" s="24"/>
      <c r="F965" s="25"/>
      <c r="G965" s="25"/>
      <c r="H965" s="46"/>
      <c r="I965" s="81" t="str">
        <f t="shared" si="320"/>
        <v/>
      </c>
      <c r="J965" s="28" t="str">
        <f t="shared" si="321"/>
        <v/>
      </c>
      <c r="K965" s="29" t="str">
        <f t="shared" si="322"/>
        <v/>
      </c>
      <c r="L965" s="99" t="str">
        <f t="shared" si="323"/>
        <v/>
      </c>
      <c r="M965" s="30" t="str">
        <f t="shared" si="324"/>
        <v/>
      </c>
      <c r="N965" s="31" t="str">
        <f t="shared" si="325"/>
        <v/>
      </c>
      <c r="P965" s="14">
        <f t="shared" si="308"/>
        <v>-154</v>
      </c>
      <c r="Q965" s="14"/>
      <c r="R965" s="56" t="e">
        <f t="shared" si="309"/>
        <v>#N/A</v>
      </c>
      <c r="S965" s="56" t="e">
        <f t="shared" si="310"/>
        <v>#N/A</v>
      </c>
      <c r="T965" s="98" t="e">
        <f t="shared" si="311"/>
        <v>#N/A</v>
      </c>
      <c r="U965" s="11" t="e">
        <f t="shared" si="312"/>
        <v>#N/A</v>
      </c>
      <c r="V965" s="11" t="e">
        <f t="shared" si="313"/>
        <v>#N/A</v>
      </c>
      <c r="W965" s="11" t="e">
        <f t="shared" si="314"/>
        <v>#N/A</v>
      </c>
      <c r="X965" s="11" t="e">
        <f t="shared" si="315"/>
        <v>#N/A</v>
      </c>
      <c r="Y965" s="11" t="e">
        <f t="shared" si="316"/>
        <v>#N/A</v>
      </c>
      <c r="Z965" s="11" t="e">
        <f t="shared" si="317"/>
        <v>#N/A</v>
      </c>
      <c r="AA965" s="56" t="e">
        <f t="shared" si="318"/>
        <v>#N/A</v>
      </c>
      <c r="AB965" s="56" t="e">
        <f t="shared" si="319"/>
        <v>#N/A</v>
      </c>
      <c r="AC965" s="35" t="e">
        <f t="shared" si="326"/>
        <v>#N/A</v>
      </c>
      <c r="AD965" s="35" t="e">
        <f t="shared" si="327"/>
        <v>#N/A</v>
      </c>
      <c r="AE965" s="35" t="e">
        <f t="shared" si="328"/>
        <v>#N/A</v>
      </c>
      <c r="AF965" s="35" t="e">
        <f t="shared" si="329"/>
        <v>#N/A</v>
      </c>
      <c r="AI965" s="10"/>
      <c r="AJ965" s="11"/>
      <c r="AK965" s="10"/>
      <c r="AL965" s="11"/>
      <c r="AM965" s="10"/>
      <c r="AN965" s="10"/>
      <c r="AO965" s="10"/>
      <c r="AP965" s="10"/>
      <c r="AQ965" s="10"/>
      <c r="AS965" s="10"/>
      <c r="AT965" s="11"/>
      <c r="AU965" s="11"/>
      <c r="AV965" s="11"/>
      <c r="AW965" s="11"/>
      <c r="AX965" s="11"/>
      <c r="AY965" s="11"/>
      <c r="AZ965" s="11"/>
      <c r="BA965" s="11"/>
      <c r="BC965" s="10"/>
      <c r="BD965" s="11"/>
      <c r="BE965" s="11"/>
      <c r="BF965" s="11"/>
      <c r="BG965" s="11"/>
      <c r="BH965" s="11"/>
      <c r="BI965" s="11"/>
      <c r="BJ965" s="11"/>
      <c r="BK965" s="11"/>
      <c r="BL965" s="11"/>
      <c r="BM965" s="10"/>
      <c r="BN965" s="11"/>
      <c r="BO965" s="10"/>
      <c r="BP965" s="11"/>
      <c r="BQ965" s="10"/>
      <c r="BR965" s="10"/>
      <c r="BS965" s="10"/>
      <c r="BT965" s="10"/>
      <c r="BU965" s="10"/>
      <c r="BV965" s="6"/>
      <c r="BW965" s="6"/>
      <c r="BX965" s="10"/>
      <c r="BY965" s="11"/>
      <c r="BZ965" s="11"/>
      <c r="CA965" s="11"/>
      <c r="CB965" s="11"/>
      <c r="CC965" s="11"/>
      <c r="CD965" s="11"/>
      <c r="CE965" s="11"/>
      <c r="CF965" s="11"/>
      <c r="CG965" s="6"/>
      <c r="CH965" s="10"/>
      <c r="CI965" s="11"/>
      <c r="CJ965" s="11"/>
      <c r="CK965" s="11"/>
      <c r="CL965" s="11"/>
      <c r="CM965" s="11"/>
      <c r="CN965" s="11"/>
      <c r="CO965" s="11"/>
      <c r="CP965" s="11"/>
    </row>
    <row r="966" spans="1:94" ht="15.75" x14ac:dyDescent="0.25">
      <c r="A966" s="17"/>
      <c r="B966" s="17"/>
      <c r="C966" s="24"/>
      <c r="D966" s="24"/>
      <c r="E966" s="24"/>
      <c r="F966" s="25"/>
      <c r="G966" s="25"/>
      <c r="H966" s="46"/>
      <c r="I966" s="81" t="str">
        <f t="shared" si="320"/>
        <v/>
      </c>
      <c r="J966" s="28" t="str">
        <f t="shared" si="321"/>
        <v/>
      </c>
      <c r="K966" s="29" t="str">
        <f t="shared" si="322"/>
        <v/>
      </c>
      <c r="L966" s="99" t="str">
        <f t="shared" si="323"/>
        <v/>
      </c>
      <c r="M966" s="30" t="str">
        <f t="shared" si="324"/>
        <v/>
      </c>
      <c r="N966" s="31" t="str">
        <f t="shared" si="325"/>
        <v/>
      </c>
      <c r="P966" s="14">
        <f t="shared" si="308"/>
        <v>-154</v>
      </c>
      <c r="Q966" s="14"/>
      <c r="R966" s="56" t="e">
        <f t="shared" si="309"/>
        <v>#N/A</v>
      </c>
      <c r="S966" s="56" t="e">
        <f t="shared" si="310"/>
        <v>#N/A</v>
      </c>
      <c r="T966" s="98" t="e">
        <f t="shared" si="311"/>
        <v>#N/A</v>
      </c>
      <c r="U966" s="11" t="e">
        <f t="shared" si="312"/>
        <v>#N/A</v>
      </c>
      <c r="V966" s="11" t="e">
        <f t="shared" si="313"/>
        <v>#N/A</v>
      </c>
      <c r="W966" s="11" t="e">
        <f t="shared" si="314"/>
        <v>#N/A</v>
      </c>
      <c r="X966" s="11" t="e">
        <f t="shared" si="315"/>
        <v>#N/A</v>
      </c>
      <c r="Y966" s="11" t="e">
        <f t="shared" si="316"/>
        <v>#N/A</v>
      </c>
      <c r="Z966" s="11" t="e">
        <f t="shared" si="317"/>
        <v>#N/A</v>
      </c>
      <c r="AA966" s="56" t="e">
        <f t="shared" si="318"/>
        <v>#N/A</v>
      </c>
      <c r="AB966" s="56" t="e">
        <f t="shared" si="319"/>
        <v>#N/A</v>
      </c>
      <c r="AC966" s="35" t="e">
        <f t="shared" si="326"/>
        <v>#N/A</v>
      </c>
      <c r="AD966" s="35" t="e">
        <f t="shared" si="327"/>
        <v>#N/A</v>
      </c>
      <c r="AE966" s="35" t="e">
        <f t="shared" si="328"/>
        <v>#N/A</v>
      </c>
      <c r="AF966" s="35" t="e">
        <f t="shared" si="329"/>
        <v>#N/A</v>
      </c>
      <c r="AI966" s="10"/>
      <c r="AJ966" s="11"/>
      <c r="AK966" s="10"/>
      <c r="AL966" s="11"/>
      <c r="AM966" s="10"/>
      <c r="AN966" s="10"/>
      <c r="AO966" s="10"/>
      <c r="AP966" s="10"/>
      <c r="AQ966" s="10"/>
      <c r="AS966" s="10"/>
      <c r="AT966" s="11"/>
      <c r="AU966" s="11"/>
      <c r="AV966" s="11"/>
      <c r="AW966" s="11"/>
      <c r="AX966" s="11"/>
      <c r="AY966" s="11"/>
      <c r="AZ966" s="11"/>
      <c r="BA966" s="11"/>
      <c r="BC966" s="10"/>
      <c r="BD966" s="11"/>
      <c r="BE966" s="11"/>
      <c r="BF966" s="11"/>
      <c r="BG966" s="11"/>
      <c r="BH966" s="11"/>
      <c r="BI966" s="11"/>
      <c r="BJ966" s="11"/>
      <c r="BK966" s="11"/>
      <c r="BL966" s="11"/>
      <c r="BM966" s="10"/>
      <c r="BN966" s="11"/>
      <c r="BO966" s="10"/>
      <c r="BP966" s="11"/>
      <c r="BQ966" s="10"/>
      <c r="BR966" s="10"/>
      <c r="BS966" s="10"/>
      <c r="BT966" s="10"/>
      <c r="BU966" s="10"/>
      <c r="BV966" s="6"/>
      <c r="BW966" s="6"/>
      <c r="BX966" s="10"/>
      <c r="BY966" s="11"/>
      <c r="BZ966" s="11"/>
      <c r="CA966" s="11"/>
      <c r="CB966" s="11"/>
      <c r="CC966" s="11"/>
      <c r="CD966" s="11"/>
      <c r="CE966" s="11"/>
      <c r="CF966" s="11"/>
      <c r="CG966" s="6"/>
      <c r="CH966" s="10"/>
      <c r="CI966" s="11"/>
      <c r="CJ966" s="11"/>
      <c r="CK966" s="11"/>
      <c r="CL966" s="11"/>
      <c r="CM966" s="11"/>
      <c r="CN966" s="11"/>
      <c r="CO966" s="11"/>
      <c r="CP966" s="11"/>
    </row>
    <row r="967" spans="1:94" ht="15.75" x14ac:dyDescent="0.25">
      <c r="A967" s="17"/>
      <c r="B967" s="17"/>
      <c r="C967" s="24"/>
      <c r="D967" s="24"/>
      <c r="E967" s="24"/>
      <c r="F967" s="25"/>
      <c r="G967" s="25"/>
      <c r="H967" s="46"/>
      <c r="I967" s="81" t="str">
        <f t="shared" si="320"/>
        <v/>
      </c>
      <c r="J967" s="28" t="str">
        <f t="shared" si="321"/>
        <v/>
      </c>
      <c r="K967" s="29" t="str">
        <f t="shared" si="322"/>
        <v/>
      </c>
      <c r="L967" s="99" t="str">
        <f t="shared" si="323"/>
        <v/>
      </c>
      <c r="M967" s="30" t="str">
        <f t="shared" si="324"/>
        <v/>
      </c>
      <c r="N967" s="31" t="str">
        <f t="shared" si="325"/>
        <v/>
      </c>
      <c r="P967" s="14">
        <f t="shared" si="308"/>
        <v>-154</v>
      </c>
      <c r="Q967" s="14"/>
      <c r="R967" s="56" t="e">
        <f t="shared" si="309"/>
        <v>#N/A</v>
      </c>
      <c r="S967" s="56" t="e">
        <f t="shared" si="310"/>
        <v>#N/A</v>
      </c>
      <c r="T967" s="98" t="e">
        <f t="shared" si="311"/>
        <v>#N/A</v>
      </c>
      <c r="U967" s="11" t="e">
        <f t="shared" si="312"/>
        <v>#N/A</v>
      </c>
      <c r="V967" s="11" t="e">
        <f t="shared" si="313"/>
        <v>#N/A</v>
      </c>
      <c r="W967" s="11" t="e">
        <f t="shared" si="314"/>
        <v>#N/A</v>
      </c>
      <c r="X967" s="11" t="e">
        <f t="shared" si="315"/>
        <v>#N/A</v>
      </c>
      <c r="Y967" s="11" t="e">
        <f t="shared" si="316"/>
        <v>#N/A</v>
      </c>
      <c r="Z967" s="11" t="e">
        <f t="shared" si="317"/>
        <v>#N/A</v>
      </c>
      <c r="AA967" s="56" t="e">
        <f t="shared" si="318"/>
        <v>#N/A</v>
      </c>
      <c r="AB967" s="56" t="e">
        <f t="shared" si="319"/>
        <v>#N/A</v>
      </c>
      <c r="AC967" s="35" t="e">
        <f t="shared" si="326"/>
        <v>#N/A</v>
      </c>
      <c r="AD967" s="35" t="e">
        <f t="shared" si="327"/>
        <v>#N/A</v>
      </c>
      <c r="AE967" s="35" t="e">
        <f t="shared" si="328"/>
        <v>#N/A</v>
      </c>
      <c r="AF967" s="35" t="e">
        <f t="shared" si="329"/>
        <v>#N/A</v>
      </c>
      <c r="AI967" s="10"/>
      <c r="AJ967" s="11"/>
      <c r="AK967" s="10"/>
      <c r="AL967" s="11"/>
      <c r="AM967" s="10"/>
      <c r="AN967" s="10"/>
      <c r="AO967" s="10"/>
      <c r="AP967" s="10"/>
      <c r="AQ967" s="10"/>
      <c r="AS967" s="10"/>
      <c r="AT967" s="11"/>
      <c r="AU967" s="11"/>
      <c r="AV967" s="11"/>
      <c r="AW967" s="11"/>
      <c r="AX967" s="11"/>
      <c r="AY967" s="11"/>
      <c r="AZ967" s="11"/>
      <c r="BA967" s="11"/>
      <c r="BC967" s="10"/>
      <c r="BD967" s="11"/>
      <c r="BE967" s="11"/>
      <c r="BF967" s="11"/>
      <c r="BG967" s="11"/>
      <c r="BH967" s="11"/>
      <c r="BI967" s="11"/>
      <c r="BJ967" s="11"/>
      <c r="BK967" s="11"/>
      <c r="BL967" s="11"/>
      <c r="BM967" s="10"/>
      <c r="BN967" s="11"/>
      <c r="BO967" s="10"/>
      <c r="BP967" s="11"/>
      <c r="BQ967" s="10"/>
      <c r="BR967" s="10"/>
      <c r="BS967" s="10"/>
      <c r="BT967" s="10"/>
      <c r="BU967" s="10"/>
      <c r="BV967" s="6"/>
      <c r="BW967" s="6"/>
      <c r="BX967" s="10"/>
      <c r="BY967" s="11"/>
      <c r="BZ967" s="11"/>
      <c r="CA967" s="11"/>
      <c r="CB967" s="11"/>
      <c r="CC967" s="11"/>
      <c r="CD967" s="11"/>
      <c r="CE967" s="11"/>
      <c r="CF967" s="11"/>
      <c r="CG967" s="6"/>
      <c r="CH967" s="10"/>
      <c r="CI967" s="11"/>
      <c r="CJ967" s="11"/>
      <c r="CK967" s="11"/>
      <c r="CL967" s="11"/>
      <c r="CM967" s="11"/>
      <c r="CN967" s="11"/>
      <c r="CO967" s="11"/>
      <c r="CP967" s="11"/>
    </row>
    <row r="968" spans="1:94" ht="15.75" x14ac:dyDescent="0.25">
      <c r="A968" s="17"/>
      <c r="B968" s="17"/>
      <c r="C968" s="24"/>
      <c r="D968" s="24"/>
      <c r="E968" s="24"/>
      <c r="F968" s="25"/>
      <c r="G968" s="25"/>
      <c r="H968" s="46"/>
      <c r="I968" s="81" t="str">
        <f t="shared" si="320"/>
        <v/>
      </c>
      <c r="J968" s="28" t="str">
        <f t="shared" si="321"/>
        <v/>
      </c>
      <c r="K968" s="29" t="str">
        <f t="shared" si="322"/>
        <v/>
      </c>
      <c r="L968" s="99" t="str">
        <f t="shared" si="323"/>
        <v/>
      </c>
      <c r="M968" s="30" t="str">
        <f t="shared" si="324"/>
        <v/>
      </c>
      <c r="N968" s="31" t="str">
        <f t="shared" si="325"/>
        <v/>
      </c>
      <c r="P968" s="14">
        <f t="shared" si="308"/>
        <v>-154</v>
      </c>
      <c r="Q968" s="14"/>
      <c r="R968" s="56" t="e">
        <f t="shared" si="309"/>
        <v>#N/A</v>
      </c>
      <c r="S968" s="56" t="e">
        <f t="shared" si="310"/>
        <v>#N/A</v>
      </c>
      <c r="T968" s="98" t="e">
        <f t="shared" si="311"/>
        <v>#N/A</v>
      </c>
      <c r="U968" s="11" t="e">
        <f t="shared" si="312"/>
        <v>#N/A</v>
      </c>
      <c r="V968" s="11" t="e">
        <f t="shared" si="313"/>
        <v>#N/A</v>
      </c>
      <c r="W968" s="11" t="e">
        <f t="shared" si="314"/>
        <v>#N/A</v>
      </c>
      <c r="X968" s="11" t="e">
        <f t="shared" si="315"/>
        <v>#N/A</v>
      </c>
      <c r="Y968" s="11" t="e">
        <f t="shared" si="316"/>
        <v>#N/A</v>
      </c>
      <c r="Z968" s="11" t="e">
        <f t="shared" si="317"/>
        <v>#N/A</v>
      </c>
      <c r="AA968" s="56" t="e">
        <f t="shared" si="318"/>
        <v>#N/A</v>
      </c>
      <c r="AB968" s="56" t="e">
        <f t="shared" si="319"/>
        <v>#N/A</v>
      </c>
      <c r="AC968" s="35" t="e">
        <f t="shared" si="326"/>
        <v>#N/A</v>
      </c>
      <c r="AD968" s="35" t="e">
        <f t="shared" si="327"/>
        <v>#N/A</v>
      </c>
      <c r="AE968" s="35" t="e">
        <f t="shared" si="328"/>
        <v>#N/A</v>
      </c>
      <c r="AF968" s="35" t="e">
        <f t="shared" si="329"/>
        <v>#N/A</v>
      </c>
      <c r="AI968" s="10"/>
      <c r="AJ968" s="11"/>
      <c r="AK968" s="10"/>
      <c r="AL968" s="11"/>
      <c r="AM968" s="10"/>
      <c r="AN968" s="10"/>
      <c r="AO968" s="10"/>
      <c r="AP968" s="10"/>
      <c r="AQ968" s="10"/>
      <c r="AS968" s="10"/>
      <c r="AT968" s="11"/>
      <c r="AU968" s="11"/>
      <c r="AV968" s="11"/>
      <c r="AW968" s="11"/>
      <c r="AX968" s="11"/>
      <c r="AY968" s="11"/>
      <c r="AZ968" s="11"/>
      <c r="BA968" s="11"/>
      <c r="BC968" s="10"/>
      <c r="BD968" s="11"/>
      <c r="BE968" s="11"/>
      <c r="BF968" s="11"/>
      <c r="BG968" s="11"/>
      <c r="BH968" s="11"/>
      <c r="BI968" s="11"/>
      <c r="BJ968" s="11"/>
      <c r="BK968" s="11"/>
      <c r="BL968" s="11"/>
      <c r="BM968" s="10"/>
      <c r="BN968" s="11"/>
      <c r="BO968" s="10"/>
      <c r="BP968" s="11"/>
      <c r="BQ968" s="10"/>
      <c r="BR968" s="10"/>
      <c r="BS968" s="10"/>
      <c r="BT968" s="10"/>
      <c r="BU968" s="10"/>
      <c r="BV968" s="6"/>
      <c r="BW968" s="6"/>
      <c r="BX968" s="10"/>
      <c r="BY968" s="11"/>
      <c r="BZ968" s="11"/>
      <c r="CA968" s="11"/>
      <c r="CB968" s="11"/>
      <c r="CC968" s="11"/>
      <c r="CD968" s="11"/>
      <c r="CE968" s="11"/>
      <c r="CF968" s="11"/>
      <c r="CG968" s="6"/>
      <c r="CH968" s="10"/>
      <c r="CI968" s="11"/>
      <c r="CJ968" s="11"/>
      <c r="CK968" s="11"/>
      <c r="CL968" s="11"/>
      <c r="CM968" s="11"/>
      <c r="CN968" s="11"/>
      <c r="CO968" s="11"/>
      <c r="CP968" s="11"/>
    </row>
    <row r="969" spans="1:94" ht="15.75" x14ac:dyDescent="0.25">
      <c r="A969" s="17"/>
      <c r="B969" s="17"/>
      <c r="C969" s="24"/>
      <c r="D969" s="24"/>
      <c r="E969" s="24"/>
      <c r="F969" s="25"/>
      <c r="G969" s="25"/>
      <c r="H969" s="46"/>
      <c r="I969" s="81" t="str">
        <f t="shared" si="320"/>
        <v/>
      </c>
      <c r="J969" s="28" t="str">
        <f t="shared" si="321"/>
        <v/>
      </c>
      <c r="K969" s="29" t="str">
        <f t="shared" si="322"/>
        <v/>
      </c>
      <c r="L969" s="99" t="str">
        <f t="shared" si="323"/>
        <v/>
      </c>
      <c r="M969" s="30" t="str">
        <f t="shared" si="324"/>
        <v/>
      </c>
      <c r="N969" s="31" t="str">
        <f t="shared" si="325"/>
        <v/>
      </c>
      <c r="P969" s="14">
        <f t="shared" si="308"/>
        <v>-154</v>
      </c>
      <c r="Q969" s="14"/>
      <c r="R969" s="56" t="e">
        <f t="shared" si="309"/>
        <v>#N/A</v>
      </c>
      <c r="S969" s="56" t="e">
        <f t="shared" si="310"/>
        <v>#N/A</v>
      </c>
      <c r="T969" s="98" t="e">
        <f t="shared" si="311"/>
        <v>#N/A</v>
      </c>
      <c r="U969" s="11" t="e">
        <f t="shared" si="312"/>
        <v>#N/A</v>
      </c>
      <c r="V969" s="11" t="e">
        <f t="shared" si="313"/>
        <v>#N/A</v>
      </c>
      <c r="W969" s="11" t="e">
        <f t="shared" si="314"/>
        <v>#N/A</v>
      </c>
      <c r="X969" s="11" t="e">
        <f t="shared" si="315"/>
        <v>#N/A</v>
      </c>
      <c r="Y969" s="11" t="e">
        <f t="shared" si="316"/>
        <v>#N/A</v>
      </c>
      <c r="Z969" s="11" t="e">
        <f t="shared" si="317"/>
        <v>#N/A</v>
      </c>
      <c r="AA969" s="56" t="e">
        <f t="shared" si="318"/>
        <v>#N/A</v>
      </c>
      <c r="AB969" s="56" t="e">
        <f t="shared" si="319"/>
        <v>#N/A</v>
      </c>
      <c r="AC969" s="35" t="e">
        <f t="shared" si="326"/>
        <v>#N/A</v>
      </c>
      <c r="AD969" s="35" t="e">
        <f t="shared" si="327"/>
        <v>#N/A</v>
      </c>
      <c r="AE969" s="35" t="e">
        <f t="shared" si="328"/>
        <v>#N/A</v>
      </c>
      <c r="AF969" s="35" t="e">
        <f t="shared" si="329"/>
        <v>#N/A</v>
      </c>
      <c r="AI969" s="10"/>
      <c r="AJ969" s="11"/>
      <c r="AK969" s="10"/>
      <c r="AL969" s="11"/>
      <c r="AM969" s="10"/>
      <c r="AN969" s="10"/>
      <c r="AO969" s="10"/>
      <c r="AP969" s="10"/>
      <c r="AQ969" s="10"/>
      <c r="AS969" s="10"/>
      <c r="AT969" s="11"/>
      <c r="AU969" s="11"/>
      <c r="AV969" s="11"/>
      <c r="AW969" s="11"/>
      <c r="AX969" s="11"/>
      <c r="AY969" s="11"/>
      <c r="AZ969" s="11"/>
      <c r="BA969" s="11"/>
      <c r="BC969" s="10"/>
      <c r="BD969" s="11"/>
      <c r="BE969" s="11"/>
      <c r="BF969" s="11"/>
      <c r="BG969" s="11"/>
      <c r="BH969" s="11"/>
      <c r="BI969" s="11"/>
      <c r="BJ969" s="11"/>
      <c r="BK969" s="11"/>
      <c r="BL969" s="11"/>
      <c r="BM969" s="10"/>
      <c r="BN969" s="11"/>
      <c r="BO969" s="10"/>
      <c r="BP969" s="11"/>
      <c r="BQ969" s="10"/>
      <c r="BR969" s="10"/>
      <c r="BS969" s="10"/>
      <c r="BT969" s="10"/>
      <c r="BU969" s="10"/>
      <c r="BV969" s="6"/>
      <c r="BW969" s="6"/>
      <c r="BX969" s="10"/>
      <c r="BY969" s="11"/>
      <c r="BZ969" s="11"/>
      <c r="CA969" s="11"/>
      <c r="CB969" s="11"/>
      <c r="CC969" s="11"/>
      <c r="CD969" s="11"/>
      <c r="CE969" s="11"/>
      <c r="CF969" s="11"/>
      <c r="CG969" s="6"/>
      <c r="CH969" s="10"/>
      <c r="CI969" s="11"/>
      <c r="CJ969" s="11"/>
      <c r="CK969" s="11"/>
      <c r="CL969" s="11"/>
      <c r="CM969" s="11"/>
      <c r="CN969" s="11"/>
      <c r="CO969" s="11"/>
      <c r="CP969" s="11"/>
    </row>
    <row r="970" spans="1:94" ht="15.75" x14ac:dyDescent="0.25">
      <c r="A970" s="17"/>
      <c r="B970" s="17"/>
      <c r="C970" s="24"/>
      <c r="D970" s="24"/>
      <c r="E970" s="24"/>
      <c r="F970" s="25"/>
      <c r="G970" s="25"/>
      <c r="H970" s="46"/>
      <c r="I970" s="81" t="str">
        <f t="shared" si="320"/>
        <v/>
      </c>
      <c r="J970" s="28" t="str">
        <f t="shared" si="321"/>
        <v/>
      </c>
      <c r="K970" s="29" t="str">
        <f t="shared" si="322"/>
        <v/>
      </c>
      <c r="L970" s="99" t="str">
        <f t="shared" si="323"/>
        <v/>
      </c>
      <c r="M970" s="30" t="str">
        <f t="shared" si="324"/>
        <v/>
      </c>
      <c r="N970" s="31" t="str">
        <f t="shared" si="325"/>
        <v/>
      </c>
      <c r="P970" s="14">
        <f t="shared" si="308"/>
        <v>-154</v>
      </c>
      <c r="Q970" s="14"/>
      <c r="R970" s="56" t="e">
        <f t="shared" si="309"/>
        <v>#N/A</v>
      </c>
      <c r="S970" s="56" t="e">
        <f t="shared" si="310"/>
        <v>#N/A</v>
      </c>
      <c r="T970" s="98" t="e">
        <f t="shared" si="311"/>
        <v>#N/A</v>
      </c>
      <c r="U970" s="11" t="e">
        <f t="shared" si="312"/>
        <v>#N/A</v>
      </c>
      <c r="V970" s="11" t="e">
        <f t="shared" si="313"/>
        <v>#N/A</v>
      </c>
      <c r="W970" s="11" t="e">
        <f t="shared" si="314"/>
        <v>#N/A</v>
      </c>
      <c r="X970" s="11" t="e">
        <f t="shared" si="315"/>
        <v>#N/A</v>
      </c>
      <c r="Y970" s="11" t="e">
        <f t="shared" si="316"/>
        <v>#N/A</v>
      </c>
      <c r="Z970" s="11" t="e">
        <f t="shared" si="317"/>
        <v>#N/A</v>
      </c>
      <c r="AA970" s="56" t="e">
        <f t="shared" si="318"/>
        <v>#N/A</v>
      </c>
      <c r="AB970" s="56" t="e">
        <f t="shared" si="319"/>
        <v>#N/A</v>
      </c>
      <c r="AC970" s="35" t="e">
        <f t="shared" si="326"/>
        <v>#N/A</v>
      </c>
      <c r="AD970" s="35" t="e">
        <f t="shared" si="327"/>
        <v>#N/A</v>
      </c>
      <c r="AE970" s="35" t="e">
        <f t="shared" si="328"/>
        <v>#N/A</v>
      </c>
      <c r="AF970" s="35" t="e">
        <f t="shared" si="329"/>
        <v>#N/A</v>
      </c>
      <c r="AI970" s="10"/>
      <c r="AJ970" s="11"/>
      <c r="AK970" s="10"/>
      <c r="AL970" s="11"/>
      <c r="AM970" s="10"/>
      <c r="AN970" s="10"/>
      <c r="AO970" s="10"/>
      <c r="AP970" s="10"/>
      <c r="AQ970" s="10"/>
      <c r="AS970" s="10"/>
      <c r="AT970" s="11"/>
      <c r="AU970" s="11"/>
      <c r="AV970" s="11"/>
      <c r="AW970" s="11"/>
      <c r="AX970" s="11"/>
      <c r="AY970" s="11"/>
      <c r="AZ970" s="11"/>
      <c r="BA970" s="11"/>
      <c r="BC970" s="10"/>
      <c r="BD970" s="11"/>
      <c r="BE970" s="11"/>
      <c r="BF970" s="11"/>
      <c r="BG970" s="11"/>
      <c r="BH970" s="11"/>
      <c r="BI970" s="11"/>
      <c r="BJ970" s="11"/>
      <c r="BK970" s="11"/>
      <c r="BL970" s="11"/>
      <c r="BM970" s="10"/>
      <c r="BN970" s="11"/>
      <c r="BO970" s="10"/>
      <c r="BP970" s="11"/>
      <c r="BQ970" s="10"/>
      <c r="BR970" s="10"/>
      <c r="BS970" s="10"/>
      <c r="BT970" s="10"/>
      <c r="BU970" s="10"/>
      <c r="BV970" s="6"/>
      <c r="BW970" s="6"/>
      <c r="BX970" s="10"/>
      <c r="BY970" s="11"/>
      <c r="BZ970" s="11"/>
      <c r="CA970" s="11"/>
      <c r="CB970" s="11"/>
      <c r="CC970" s="11"/>
      <c r="CD970" s="11"/>
      <c r="CE970" s="11"/>
      <c r="CF970" s="11"/>
      <c r="CG970" s="6"/>
      <c r="CH970" s="10"/>
      <c r="CI970" s="11"/>
      <c r="CJ970" s="11"/>
      <c r="CK970" s="11"/>
      <c r="CL970" s="11"/>
      <c r="CM970" s="11"/>
      <c r="CN970" s="11"/>
      <c r="CO970" s="11"/>
      <c r="CP970" s="11"/>
    </row>
    <row r="971" spans="1:94" ht="15.75" x14ac:dyDescent="0.25">
      <c r="A971" s="17"/>
      <c r="B971" s="17"/>
      <c r="C971" s="24"/>
      <c r="D971" s="24"/>
      <c r="E971" s="24"/>
      <c r="F971" s="25"/>
      <c r="G971" s="25"/>
      <c r="H971" s="46"/>
      <c r="I971" s="81" t="str">
        <f t="shared" si="320"/>
        <v/>
      </c>
      <c r="J971" s="28" t="str">
        <f t="shared" si="321"/>
        <v/>
      </c>
      <c r="K971" s="29" t="str">
        <f t="shared" si="322"/>
        <v/>
      </c>
      <c r="L971" s="99" t="str">
        <f t="shared" si="323"/>
        <v/>
      </c>
      <c r="M971" s="30" t="str">
        <f t="shared" si="324"/>
        <v/>
      </c>
      <c r="N971" s="31" t="str">
        <f t="shared" si="325"/>
        <v/>
      </c>
      <c r="P971" s="14">
        <f t="shared" si="308"/>
        <v>-154</v>
      </c>
      <c r="Q971" s="14"/>
      <c r="R971" s="56" t="e">
        <f t="shared" si="309"/>
        <v>#N/A</v>
      </c>
      <c r="S971" s="56" t="e">
        <f t="shared" si="310"/>
        <v>#N/A</v>
      </c>
      <c r="T971" s="98" t="e">
        <f t="shared" si="311"/>
        <v>#N/A</v>
      </c>
      <c r="U971" s="11" t="e">
        <f t="shared" si="312"/>
        <v>#N/A</v>
      </c>
      <c r="V971" s="11" t="e">
        <f t="shared" si="313"/>
        <v>#N/A</v>
      </c>
      <c r="W971" s="11" t="e">
        <f t="shared" si="314"/>
        <v>#N/A</v>
      </c>
      <c r="X971" s="11" t="e">
        <f t="shared" si="315"/>
        <v>#N/A</v>
      </c>
      <c r="Y971" s="11" t="e">
        <f t="shared" si="316"/>
        <v>#N/A</v>
      </c>
      <c r="Z971" s="11" t="e">
        <f t="shared" si="317"/>
        <v>#N/A</v>
      </c>
      <c r="AA971" s="56" t="e">
        <f t="shared" si="318"/>
        <v>#N/A</v>
      </c>
      <c r="AB971" s="56" t="e">
        <f t="shared" si="319"/>
        <v>#N/A</v>
      </c>
      <c r="AC971" s="35" t="e">
        <f t="shared" si="326"/>
        <v>#N/A</v>
      </c>
      <c r="AD971" s="35" t="e">
        <f t="shared" si="327"/>
        <v>#N/A</v>
      </c>
      <c r="AE971" s="35" t="e">
        <f t="shared" si="328"/>
        <v>#N/A</v>
      </c>
      <c r="AF971" s="35" t="e">
        <f t="shared" si="329"/>
        <v>#N/A</v>
      </c>
      <c r="AI971" s="10"/>
      <c r="AJ971" s="11"/>
      <c r="AK971" s="10"/>
      <c r="AL971" s="11"/>
      <c r="AM971" s="10"/>
      <c r="AN971" s="10"/>
      <c r="AO971" s="10"/>
      <c r="AP971" s="10"/>
      <c r="AQ971" s="10"/>
      <c r="AS971" s="10"/>
      <c r="AT971" s="11"/>
      <c r="AU971" s="11"/>
      <c r="AV971" s="11"/>
      <c r="AW971" s="11"/>
      <c r="AX971" s="11"/>
      <c r="AY971" s="11"/>
      <c r="AZ971" s="11"/>
      <c r="BA971" s="11"/>
      <c r="BC971" s="10"/>
      <c r="BD971" s="11"/>
      <c r="BE971" s="11"/>
      <c r="BF971" s="11"/>
      <c r="BG971" s="11"/>
      <c r="BH971" s="11"/>
      <c r="BI971" s="11"/>
      <c r="BJ971" s="11"/>
      <c r="BK971" s="11"/>
      <c r="BL971" s="11"/>
      <c r="BM971" s="10"/>
      <c r="BN971" s="11"/>
      <c r="BO971" s="10"/>
      <c r="BP971" s="11"/>
      <c r="BQ971" s="10"/>
      <c r="BR971" s="10"/>
      <c r="BS971" s="10"/>
      <c r="BT971" s="10"/>
      <c r="BU971" s="10"/>
      <c r="BV971" s="6"/>
      <c r="BW971" s="6"/>
      <c r="BX971" s="10"/>
      <c r="BY971" s="11"/>
      <c r="BZ971" s="11"/>
      <c r="CA971" s="11"/>
      <c r="CB971" s="11"/>
      <c r="CC971" s="11"/>
      <c r="CD971" s="11"/>
      <c r="CE971" s="11"/>
      <c r="CF971" s="11"/>
      <c r="CG971" s="6"/>
      <c r="CH971" s="10"/>
      <c r="CI971" s="11"/>
      <c r="CJ971" s="11"/>
      <c r="CK971" s="11"/>
      <c r="CL971" s="11"/>
      <c r="CM971" s="11"/>
      <c r="CN971" s="11"/>
      <c r="CO971" s="11"/>
      <c r="CP971" s="11"/>
    </row>
    <row r="972" spans="1:94" ht="15.75" x14ac:dyDescent="0.25">
      <c r="A972" s="17"/>
      <c r="B972" s="17"/>
      <c r="C972" s="24"/>
      <c r="D972" s="24"/>
      <c r="E972" s="24"/>
      <c r="F972" s="25"/>
      <c r="G972" s="25"/>
      <c r="H972" s="46"/>
      <c r="I972" s="81" t="str">
        <f t="shared" si="320"/>
        <v/>
      </c>
      <c r="J972" s="28" t="str">
        <f t="shared" si="321"/>
        <v/>
      </c>
      <c r="K972" s="29" t="str">
        <f t="shared" si="322"/>
        <v/>
      </c>
      <c r="L972" s="99" t="str">
        <f t="shared" si="323"/>
        <v/>
      </c>
      <c r="M972" s="30" t="str">
        <f t="shared" si="324"/>
        <v/>
      </c>
      <c r="N972" s="31" t="str">
        <f t="shared" si="325"/>
        <v/>
      </c>
      <c r="P972" s="14">
        <f t="shared" ref="P972:P991" si="330">((C972-22)*7)+D972</f>
        <v>-154</v>
      </c>
      <c r="Q972" s="14"/>
      <c r="R972" s="56" t="e">
        <f t="shared" ref="R972:R1015" si="331">LOOKUP($P972,$AI$12:$AI$205,IF($B972,$AJ$12:$AJ$205,$BN$12:$BN$205))</f>
        <v>#N/A</v>
      </c>
      <c r="S972" s="56" t="e">
        <f t="shared" ref="S972:S1015" si="332">LOOKUP($P972,$AI$12:$AI$205,IF($B972,$AK$12:$AK$205,$BO$12:$BO$205))</f>
        <v>#N/A</v>
      </c>
      <c r="T972" s="98" t="e">
        <f t="shared" ref="T972:T1015" si="333">LOOKUP($P972,$AI$12:$AI$205,IF($B972,$AL$12:$AL$205,$BP$12:$BP$205))</f>
        <v>#N/A</v>
      </c>
      <c r="U972" s="11" t="e">
        <f t="shared" ref="U972:U1015" si="334">LOOKUP($P972,$AS$19:$AS$205,IF($B972,$AT$19:$AT$205,$BY$19:$BY$205))</f>
        <v>#N/A</v>
      </c>
      <c r="V972" s="11" t="e">
        <f t="shared" ref="V972:V1015" si="335">LOOKUP($P972,$AS$19:$AS$205,IF($B972,$AU$19:$AU$205,$BZ$19:$BZ$205))</f>
        <v>#N/A</v>
      </c>
      <c r="W972" s="11" t="e">
        <f t="shared" ref="W972:W1015" si="336">LOOKUP($P972,$AS$19:$AS$205,IF($B972,$AV$19:$AV$205,$CA$19:$CA$205))</f>
        <v>#N/A</v>
      </c>
      <c r="X972" s="11" t="e">
        <f t="shared" ref="X972:X1015" si="337">LOOKUP($P972,$BC$19:$BC$205,IF($B972,$BD$19:$BD$205,$CI$19:$CI$205))</f>
        <v>#N/A</v>
      </c>
      <c r="Y972" s="11" t="e">
        <f t="shared" ref="Y972:Y1015" si="338">LOOKUP($P972,$BC$19:$BC$205,IF($B972,$BE$19:$BE$205,$CJ$19:$CJ$205))</f>
        <v>#N/A</v>
      </c>
      <c r="Z972" s="11" t="e">
        <f t="shared" ref="Z972:Z1015" si="339">LOOKUP($P972,$BC$19:$BC$205,IF($B972,$BF$19:$BF$205,$CK$19:$CK$205))</f>
        <v>#N/A</v>
      </c>
      <c r="AA972" s="56" t="e">
        <f t="shared" ref="AA972:AA1015" si="340">LOOKUP($P972,$AI$12:$AI$205,IF($B972,$AN$12:$AN$205,$BR$12:$BR$205))</f>
        <v>#N/A</v>
      </c>
      <c r="AB972" s="56" t="e">
        <f t="shared" ref="AB972:AB1015" si="341">LOOKUP($P972,$AI$12:$AI$205,IF($B972,$AP$12:$AP$205,$BT$12:$BT$205))</f>
        <v>#N/A</v>
      </c>
      <c r="AC972" s="35" t="e">
        <f t="shared" si="326"/>
        <v>#N/A</v>
      </c>
      <c r="AD972" s="35" t="e">
        <f t="shared" si="327"/>
        <v>#N/A</v>
      </c>
      <c r="AE972" s="35" t="e">
        <f t="shared" si="328"/>
        <v>#N/A</v>
      </c>
      <c r="AF972" s="35" t="e">
        <f t="shared" si="329"/>
        <v>#N/A</v>
      </c>
      <c r="AI972" s="10"/>
      <c r="AJ972" s="11"/>
      <c r="AK972" s="10"/>
      <c r="AL972" s="11"/>
      <c r="AM972" s="10"/>
      <c r="AN972" s="10"/>
      <c r="AO972" s="10"/>
      <c r="AP972" s="10"/>
      <c r="AQ972" s="10"/>
      <c r="AS972" s="10"/>
      <c r="AT972" s="11"/>
      <c r="AU972" s="11"/>
      <c r="AV972" s="11"/>
      <c r="AW972" s="11"/>
      <c r="AX972" s="11"/>
      <c r="AY972" s="11"/>
      <c r="AZ972" s="11"/>
      <c r="BA972" s="11"/>
      <c r="BC972" s="10"/>
      <c r="BD972" s="11"/>
      <c r="BE972" s="11"/>
      <c r="BF972" s="11"/>
      <c r="BG972" s="11"/>
      <c r="BH972" s="11"/>
      <c r="BI972" s="11"/>
      <c r="BJ972" s="11"/>
      <c r="BK972" s="11"/>
      <c r="BL972" s="11"/>
      <c r="BM972" s="10"/>
      <c r="BN972" s="11"/>
      <c r="BO972" s="10"/>
      <c r="BP972" s="11"/>
      <c r="BQ972" s="10"/>
      <c r="BR972" s="10"/>
      <c r="BS972" s="10"/>
      <c r="BT972" s="10"/>
      <c r="BU972" s="10"/>
      <c r="BV972" s="6"/>
      <c r="BW972" s="6"/>
      <c r="BX972" s="10"/>
      <c r="BY972" s="11"/>
      <c r="BZ972" s="11"/>
      <c r="CA972" s="11"/>
      <c r="CB972" s="11"/>
      <c r="CC972" s="11"/>
      <c r="CD972" s="11"/>
      <c r="CE972" s="11"/>
      <c r="CF972" s="11"/>
      <c r="CG972" s="6"/>
      <c r="CH972" s="10"/>
      <c r="CI972" s="11"/>
      <c r="CJ972" s="11"/>
      <c r="CK972" s="11"/>
      <c r="CL972" s="11"/>
      <c r="CM972" s="11"/>
      <c r="CN972" s="11"/>
      <c r="CO972" s="11"/>
      <c r="CP972" s="11"/>
    </row>
    <row r="973" spans="1:94" ht="15.75" x14ac:dyDescent="0.25">
      <c r="A973" s="17"/>
      <c r="B973" s="17"/>
      <c r="C973" s="24"/>
      <c r="D973" s="24"/>
      <c r="E973" s="24"/>
      <c r="F973" s="25"/>
      <c r="G973" s="25"/>
      <c r="H973" s="46"/>
      <c r="I973" s="81" t="str">
        <f t="shared" ref="I973:I1015" si="342">IF(OR(P973&lt;0,P973&gt;196,C973&gt;50,E973=""),"",IF(((E973/S973)^(R973)-1)/(R973*T973)&gt;3,3+(E973-AC973)/AD973,IF(((E973/S973)^(R973)-1)/(R973*T973)&lt;-3,-3+(E973-AE973)/AF973,((E973/S973)^(R973)-1)/(R973*T973))))</f>
        <v/>
      </c>
      <c r="J973" s="28" t="str">
        <f t="shared" ref="J973:J1015" si="343">IF(OR(P973&lt;11,P973&gt;196,F973=""),"",((F973/V973)^(U973)-1)/(U973*W973))</f>
        <v/>
      </c>
      <c r="K973" s="29" t="str">
        <f t="shared" ref="K973:K1015" si="344">IF(OR(P973&lt;11,P973&gt;196,G973=""),"",((G973/Y973)^(X973)-1)/(X973*Z973))</f>
        <v/>
      </c>
      <c r="L973" s="99" t="str">
        <f t="shared" ref="L973:L1015" si="345">IF(OR(P973&lt;4,P973&gt;196,E973=""),"",NORMSDIST(I973))</f>
        <v/>
      </c>
      <c r="M973" s="30" t="str">
        <f t="shared" ref="M973:M1015" si="346">IF(OR(P973&lt;11,P973&gt;196,F973=""),"",NORMSDIST(J973))</f>
        <v/>
      </c>
      <c r="N973" s="31" t="str">
        <f t="shared" ref="N973:N1015" si="347">IF(OR(P973&lt;11,P973&gt;196,G973=""),"",NORMSDIST(K973))</f>
        <v/>
      </c>
      <c r="P973" s="14">
        <f t="shared" si="330"/>
        <v>-154</v>
      </c>
      <c r="Q973" s="14"/>
      <c r="R973" s="56" t="e">
        <f t="shared" si="331"/>
        <v>#N/A</v>
      </c>
      <c r="S973" s="56" t="e">
        <f t="shared" si="332"/>
        <v>#N/A</v>
      </c>
      <c r="T973" s="98" t="e">
        <f t="shared" si="333"/>
        <v>#N/A</v>
      </c>
      <c r="U973" s="11" t="e">
        <f t="shared" si="334"/>
        <v>#N/A</v>
      </c>
      <c r="V973" s="11" t="e">
        <f t="shared" si="335"/>
        <v>#N/A</v>
      </c>
      <c r="W973" s="11" t="e">
        <f t="shared" si="336"/>
        <v>#N/A</v>
      </c>
      <c r="X973" s="11" t="e">
        <f t="shared" si="337"/>
        <v>#N/A</v>
      </c>
      <c r="Y973" s="11" t="e">
        <f t="shared" si="338"/>
        <v>#N/A</v>
      </c>
      <c r="Z973" s="11" t="e">
        <f t="shared" si="339"/>
        <v>#N/A</v>
      </c>
      <c r="AA973" s="56" t="e">
        <f t="shared" si="340"/>
        <v>#N/A</v>
      </c>
      <c r="AB973" s="56" t="e">
        <f t="shared" si="341"/>
        <v>#N/A</v>
      </c>
      <c r="AC973" s="35" t="e">
        <f t="shared" ref="AC973:AC1015" si="348">$S973*(1+$R973*$T973*3)^(1/$R973)</f>
        <v>#N/A</v>
      </c>
      <c r="AD973" s="35" t="e">
        <f t="shared" ref="AD973:AD1015" si="349">$S973*(1+$R973*$T973*3)^(1/$R973)-$S973*(1+$R973*$T973*2)^(1/$R973)</f>
        <v>#N/A</v>
      </c>
      <c r="AE973" s="35" t="e">
        <f t="shared" ref="AE973:AE1015" si="350">$S973*(1+$R973*$T973*(-3))^(1/$R973)</f>
        <v>#N/A</v>
      </c>
      <c r="AF973" s="35" t="e">
        <f t="shared" ref="AF973:AF1015" si="351">$S973*(1+$R973*$T973*(-2))^(1/$R973)-$S973*(1+$R973*$T973*(-3))^(1/$R973)</f>
        <v>#N/A</v>
      </c>
      <c r="AI973" s="10"/>
      <c r="AJ973" s="11"/>
      <c r="AK973" s="10"/>
      <c r="AL973" s="11"/>
      <c r="AM973" s="10"/>
      <c r="AN973" s="10"/>
      <c r="AO973" s="10"/>
      <c r="AP973" s="10"/>
      <c r="AQ973" s="10"/>
      <c r="AS973" s="10"/>
      <c r="AT973" s="11"/>
      <c r="AU973" s="11"/>
      <c r="AV973" s="11"/>
      <c r="AW973" s="11"/>
      <c r="AX973" s="11"/>
      <c r="AY973" s="11"/>
      <c r="AZ973" s="11"/>
      <c r="BA973" s="11"/>
      <c r="BC973" s="10"/>
      <c r="BD973" s="11"/>
      <c r="BE973" s="11"/>
      <c r="BF973" s="11"/>
      <c r="BG973" s="11"/>
      <c r="BH973" s="11"/>
      <c r="BI973" s="11"/>
      <c r="BJ973" s="11"/>
      <c r="BK973" s="11"/>
      <c r="BL973" s="11"/>
      <c r="BM973" s="10"/>
      <c r="BN973" s="11"/>
      <c r="BO973" s="10"/>
      <c r="BP973" s="11"/>
      <c r="BQ973" s="10"/>
      <c r="BR973" s="10"/>
      <c r="BS973" s="10"/>
      <c r="BT973" s="10"/>
      <c r="BU973" s="10"/>
      <c r="BV973" s="6"/>
      <c r="BW973" s="6"/>
      <c r="BX973" s="10"/>
      <c r="BY973" s="11"/>
      <c r="BZ973" s="11"/>
      <c r="CA973" s="11"/>
      <c r="CB973" s="11"/>
      <c r="CC973" s="11"/>
      <c r="CD973" s="11"/>
      <c r="CE973" s="11"/>
      <c r="CF973" s="11"/>
      <c r="CG973" s="6"/>
      <c r="CH973" s="10"/>
      <c r="CI973" s="11"/>
      <c r="CJ973" s="11"/>
      <c r="CK973" s="11"/>
      <c r="CL973" s="11"/>
      <c r="CM973" s="11"/>
      <c r="CN973" s="11"/>
      <c r="CO973" s="11"/>
      <c r="CP973" s="11"/>
    </row>
    <row r="974" spans="1:94" ht="15.75" x14ac:dyDescent="0.25">
      <c r="A974" s="17"/>
      <c r="B974" s="17"/>
      <c r="C974" s="24"/>
      <c r="D974" s="24"/>
      <c r="E974" s="24"/>
      <c r="F974" s="25"/>
      <c r="G974" s="25"/>
      <c r="H974" s="46"/>
      <c r="I974" s="81" t="str">
        <f t="shared" si="342"/>
        <v/>
      </c>
      <c r="J974" s="28" t="str">
        <f t="shared" si="343"/>
        <v/>
      </c>
      <c r="K974" s="29" t="str">
        <f t="shared" si="344"/>
        <v/>
      </c>
      <c r="L974" s="99" t="str">
        <f t="shared" si="345"/>
        <v/>
      </c>
      <c r="M974" s="30" t="str">
        <f t="shared" si="346"/>
        <v/>
      </c>
      <c r="N974" s="31" t="str">
        <f t="shared" si="347"/>
        <v/>
      </c>
      <c r="P974" s="14">
        <f t="shared" si="330"/>
        <v>-154</v>
      </c>
      <c r="Q974" s="14"/>
      <c r="R974" s="56" t="e">
        <f t="shared" si="331"/>
        <v>#N/A</v>
      </c>
      <c r="S974" s="56" t="e">
        <f t="shared" si="332"/>
        <v>#N/A</v>
      </c>
      <c r="T974" s="98" t="e">
        <f t="shared" si="333"/>
        <v>#N/A</v>
      </c>
      <c r="U974" s="11" t="e">
        <f t="shared" si="334"/>
        <v>#N/A</v>
      </c>
      <c r="V974" s="11" t="e">
        <f t="shared" si="335"/>
        <v>#N/A</v>
      </c>
      <c r="W974" s="11" t="e">
        <f t="shared" si="336"/>
        <v>#N/A</v>
      </c>
      <c r="X974" s="11" t="e">
        <f t="shared" si="337"/>
        <v>#N/A</v>
      </c>
      <c r="Y974" s="11" t="e">
        <f t="shared" si="338"/>
        <v>#N/A</v>
      </c>
      <c r="Z974" s="11" t="e">
        <f t="shared" si="339"/>
        <v>#N/A</v>
      </c>
      <c r="AA974" s="56" t="e">
        <f t="shared" si="340"/>
        <v>#N/A</v>
      </c>
      <c r="AB974" s="56" t="e">
        <f t="shared" si="341"/>
        <v>#N/A</v>
      </c>
      <c r="AC974" s="35" t="e">
        <f t="shared" si="348"/>
        <v>#N/A</v>
      </c>
      <c r="AD974" s="35" t="e">
        <f t="shared" si="349"/>
        <v>#N/A</v>
      </c>
      <c r="AE974" s="35" t="e">
        <f t="shared" si="350"/>
        <v>#N/A</v>
      </c>
      <c r="AF974" s="35" t="e">
        <f t="shared" si="351"/>
        <v>#N/A</v>
      </c>
      <c r="AI974" s="10"/>
      <c r="AJ974" s="11"/>
      <c r="AK974" s="10"/>
      <c r="AL974" s="11"/>
      <c r="AM974" s="10"/>
      <c r="AN974" s="10"/>
      <c r="AO974" s="10"/>
      <c r="AP974" s="10"/>
      <c r="AQ974" s="10"/>
      <c r="AS974" s="10"/>
      <c r="AT974" s="11"/>
      <c r="AU974" s="11"/>
      <c r="AV974" s="11"/>
      <c r="AW974" s="11"/>
      <c r="AX974" s="11"/>
      <c r="AY974" s="11"/>
      <c r="AZ974" s="11"/>
      <c r="BA974" s="11"/>
      <c r="BC974" s="10"/>
      <c r="BD974" s="11"/>
      <c r="BE974" s="11"/>
      <c r="BF974" s="11"/>
      <c r="BG974" s="11"/>
      <c r="BH974" s="11"/>
      <c r="BI974" s="11"/>
      <c r="BJ974" s="11"/>
      <c r="BK974" s="11"/>
      <c r="BL974" s="11"/>
      <c r="BM974" s="10"/>
      <c r="BN974" s="11"/>
      <c r="BO974" s="10"/>
      <c r="BP974" s="11"/>
      <c r="BQ974" s="10"/>
      <c r="BR974" s="10"/>
      <c r="BS974" s="10"/>
      <c r="BT974" s="10"/>
      <c r="BU974" s="10"/>
      <c r="BV974" s="6"/>
      <c r="BW974" s="6"/>
      <c r="BX974" s="10"/>
      <c r="BY974" s="11"/>
      <c r="BZ974" s="11"/>
      <c r="CA974" s="11"/>
      <c r="CB974" s="11"/>
      <c r="CC974" s="11"/>
      <c r="CD974" s="11"/>
      <c r="CE974" s="11"/>
      <c r="CF974" s="11"/>
      <c r="CG974" s="6"/>
      <c r="CH974" s="10"/>
      <c r="CI974" s="11"/>
      <c r="CJ974" s="11"/>
      <c r="CK974" s="11"/>
      <c r="CL974" s="11"/>
      <c r="CM974" s="11"/>
      <c r="CN974" s="11"/>
      <c r="CO974" s="11"/>
      <c r="CP974" s="11"/>
    </row>
    <row r="975" spans="1:94" ht="15.75" x14ac:dyDescent="0.25">
      <c r="A975" s="17"/>
      <c r="B975" s="17"/>
      <c r="C975" s="24"/>
      <c r="D975" s="24"/>
      <c r="E975" s="24"/>
      <c r="F975" s="25"/>
      <c r="G975" s="25"/>
      <c r="H975" s="46"/>
      <c r="I975" s="81" t="str">
        <f t="shared" si="342"/>
        <v/>
      </c>
      <c r="J975" s="28" t="str">
        <f t="shared" si="343"/>
        <v/>
      </c>
      <c r="K975" s="29" t="str">
        <f t="shared" si="344"/>
        <v/>
      </c>
      <c r="L975" s="99" t="str">
        <f t="shared" si="345"/>
        <v/>
      </c>
      <c r="M975" s="30" t="str">
        <f t="shared" si="346"/>
        <v/>
      </c>
      <c r="N975" s="31" t="str">
        <f t="shared" si="347"/>
        <v/>
      </c>
      <c r="P975" s="14">
        <f t="shared" si="330"/>
        <v>-154</v>
      </c>
      <c r="Q975" s="14"/>
      <c r="R975" s="56" t="e">
        <f t="shared" si="331"/>
        <v>#N/A</v>
      </c>
      <c r="S975" s="56" t="e">
        <f t="shared" si="332"/>
        <v>#N/A</v>
      </c>
      <c r="T975" s="98" t="e">
        <f t="shared" si="333"/>
        <v>#N/A</v>
      </c>
      <c r="U975" s="11" t="e">
        <f t="shared" si="334"/>
        <v>#N/A</v>
      </c>
      <c r="V975" s="11" t="e">
        <f t="shared" si="335"/>
        <v>#N/A</v>
      </c>
      <c r="W975" s="11" t="e">
        <f t="shared" si="336"/>
        <v>#N/A</v>
      </c>
      <c r="X975" s="11" t="e">
        <f t="shared" si="337"/>
        <v>#N/A</v>
      </c>
      <c r="Y975" s="11" t="e">
        <f t="shared" si="338"/>
        <v>#N/A</v>
      </c>
      <c r="Z975" s="11" t="e">
        <f t="shared" si="339"/>
        <v>#N/A</v>
      </c>
      <c r="AA975" s="56" t="e">
        <f t="shared" si="340"/>
        <v>#N/A</v>
      </c>
      <c r="AB975" s="56" t="e">
        <f t="shared" si="341"/>
        <v>#N/A</v>
      </c>
      <c r="AC975" s="35" t="e">
        <f t="shared" si="348"/>
        <v>#N/A</v>
      </c>
      <c r="AD975" s="35" t="e">
        <f t="shared" si="349"/>
        <v>#N/A</v>
      </c>
      <c r="AE975" s="35" t="e">
        <f t="shared" si="350"/>
        <v>#N/A</v>
      </c>
      <c r="AF975" s="35" t="e">
        <f t="shared" si="351"/>
        <v>#N/A</v>
      </c>
      <c r="AI975" s="10"/>
      <c r="AJ975" s="11"/>
      <c r="AK975" s="10"/>
      <c r="AL975" s="11"/>
      <c r="AM975" s="10"/>
      <c r="AN975" s="10"/>
      <c r="AO975" s="10"/>
      <c r="AP975" s="10"/>
      <c r="AQ975" s="10"/>
      <c r="AS975" s="10"/>
      <c r="AT975" s="11"/>
      <c r="AU975" s="11"/>
      <c r="AV975" s="11"/>
      <c r="AW975" s="11"/>
      <c r="AX975" s="11"/>
      <c r="AY975" s="11"/>
      <c r="AZ975" s="11"/>
      <c r="BA975" s="11"/>
      <c r="BC975" s="10"/>
      <c r="BD975" s="11"/>
      <c r="BE975" s="11"/>
      <c r="BF975" s="11"/>
      <c r="BG975" s="11"/>
      <c r="BH975" s="11"/>
      <c r="BI975" s="11"/>
      <c r="BJ975" s="11"/>
      <c r="BK975" s="11"/>
      <c r="BL975" s="11"/>
      <c r="BM975" s="10"/>
      <c r="BN975" s="11"/>
      <c r="BO975" s="10"/>
      <c r="BP975" s="11"/>
      <c r="BQ975" s="10"/>
      <c r="BR975" s="10"/>
      <c r="BS975" s="10"/>
      <c r="BT975" s="10"/>
      <c r="BU975" s="10"/>
      <c r="BV975" s="6"/>
      <c r="BW975" s="6"/>
      <c r="BX975" s="10"/>
      <c r="BY975" s="11"/>
      <c r="BZ975" s="11"/>
      <c r="CA975" s="11"/>
      <c r="CB975" s="11"/>
      <c r="CC975" s="11"/>
      <c r="CD975" s="11"/>
      <c r="CE975" s="11"/>
      <c r="CF975" s="11"/>
      <c r="CG975" s="6"/>
      <c r="CH975" s="10"/>
      <c r="CI975" s="11"/>
      <c r="CJ975" s="11"/>
      <c r="CK975" s="11"/>
      <c r="CL975" s="11"/>
      <c r="CM975" s="11"/>
      <c r="CN975" s="11"/>
      <c r="CO975" s="11"/>
      <c r="CP975" s="11"/>
    </row>
    <row r="976" spans="1:94" ht="15.75" x14ac:dyDescent="0.25">
      <c r="A976" s="17"/>
      <c r="B976" s="17"/>
      <c r="C976" s="24"/>
      <c r="D976" s="24"/>
      <c r="E976" s="24"/>
      <c r="F976" s="25"/>
      <c r="G976" s="25"/>
      <c r="H976" s="46"/>
      <c r="I976" s="81" t="str">
        <f t="shared" si="342"/>
        <v/>
      </c>
      <c r="J976" s="28" t="str">
        <f t="shared" si="343"/>
        <v/>
      </c>
      <c r="K976" s="29" t="str">
        <f t="shared" si="344"/>
        <v/>
      </c>
      <c r="L976" s="99" t="str">
        <f t="shared" si="345"/>
        <v/>
      </c>
      <c r="M976" s="30" t="str">
        <f t="shared" si="346"/>
        <v/>
      </c>
      <c r="N976" s="31" t="str">
        <f t="shared" si="347"/>
        <v/>
      </c>
      <c r="P976" s="14">
        <f t="shared" si="330"/>
        <v>-154</v>
      </c>
      <c r="Q976" s="14"/>
      <c r="R976" s="56" t="e">
        <f t="shared" si="331"/>
        <v>#N/A</v>
      </c>
      <c r="S976" s="56" t="e">
        <f t="shared" si="332"/>
        <v>#N/A</v>
      </c>
      <c r="T976" s="98" t="e">
        <f t="shared" si="333"/>
        <v>#N/A</v>
      </c>
      <c r="U976" s="11" t="e">
        <f t="shared" si="334"/>
        <v>#N/A</v>
      </c>
      <c r="V976" s="11" t="e">
        <f t="shared" si="335"/>
        <v>#N/A</v>
      </c>
      <c r="W976" s="11" t="e">
        <f t="shared" si="336"/>
        <v>#N/A</v>
      </c>
      <c r="X976" s="11" t="e">
        <f t="shared" si="337"/>
        <v>#N/A</v>
      </c>
      <c r="Y976" s="11" t="e">
        <f t="shared" si="338"/>
        <v>#N/A</v>
      </c>
      <c r="Z976" s="11" t="e">
        <f t="shared" si="339"/>
        <v>#N/A</v>
      </c>
      <c r="AA976" s="56" t="e">
        <f t="shared" si="340"/>
        <v>#N/A</v>
      </c>
      <c r="AB976" s="56" t="e">
        <f t="shared" si="341"/>
        <v>#N/A</v>
      </c>
      <c r="AC976" s="35" t="e">
        <f t="shared" si="348"/>
        <v>#N/A</v>
      </c>
      <c r="AD976" s="35" t="e">
        <f t="shared" si="349"/>
        <v>#N/A</v>
      </c>
      <c r="AE976" s="35" t="e">
        <f t="shared" si="350"/>
        <v>#N/A</v>
      </c>
      <c r="AF976" s="35" t="e">
        <f t="shared" si="351"/>
        <v>#N/A</v>
      </c>
      <c r="AI976" s="10"/>
      <c r="AJ976" s="11"/>
      <c r="AK976" s="10"/>
      <c r="AL976" s="11"/>
      <c r="AM976" s="10"/>
      <c r="AN976" s="10"/>
      <c r="AO976" s="10"/>
      <c r="AP976" s="10"/>
      <c r="AQ976" s="10"/>
      <c r="AS976" s="10"/>
      <c r="AT976" s="11"/>
      <c r="AU976" s="11"/>
      <c r="AV976" s="11"/>
      <c r="AW976" s="11"/>
      <c r="AX976" s="11"/>
      <c r="AY976" s="11"/>
      <c r="AZ976" s="11"/>
      <c r="BA976" s="11"/>
      <c r="BC976" s="10"/>
      <c r="BD976" s="11"/>
      <c r="BE976" s="11"/>
      <c r="BF976" s="11"/>
      <c r="BG976" s="11"/>
      <c r="BH976" s="11"/>
      <c r="BI976" s="11"/>
      <c r="BJ976" s="11"/>
      <c r="BK976" s="11"/>
      <c r="BL976" s="11"/>
      <c r="BM976" s="10"/>
      <c r="BN976" s="11"/>
      <c r="BO976" s="10"/>
      <c r="BP976" s="11"/>
      <c r="BQ976" s="10"/>
      <c r="BR976" s="10"/>
      <c r="BS976" s="10"/>
      <c r="BT976" s="10"/>
      <c r="BU976" s="10"/>
      <c r="BV976" s="6"/>
      <c r="BW976" s="6"/>
      <c r="BX976" s="10"/>
      <c r="BY976" s="11"/>
      <c r="BZ976" s="11"/>
      <c r="CA976" s="11"/>
      <c r="CB976" s="11"/>
      <c r="CC976" s="11"/>
      <c r="CD976" s="11"/>
      <c r="CE976" s="11"/>
      <c r="CF976" s="11"/>
      <c r="CG976" s="6"/>
      <c r="CH976" s="10"/>
      <c r="CI976" s="11"/>
      <c r="CJ976" s="11"/>
      <c r="CK976" s="11"/>
      <c r="CL976" s="11"/>
      <c r="CM976" s="11"/>
      <c r="CN976" s="11"/>
      <c r="CO976" s="11"/>
      <c r="CP976" s="11"/>
    </row>
    <row r="977" spans="1:94" ht="15.75" x14ac:dyDescent="0.25">
      <c r="A977" s="17"/>
      <c r="B977" s="17"/>
      <c r="C977" s="24"/>
      <c r="D977" s="24"/>
      <c r="E977" s="24"/>
      <c r="F977" s="25"/>
      <c r="G977" s="25"/>
      <c r="H977" s="46"/>
      <c r="I977" s="81" t="str">
        <f t="shared" si="342"/>
        <v/>
      </c>
      <c r="J977" s="28" t="str">
        <f t="shared" si="343"/>
        <v/>
      </c>
      <c r="K977" s="29" t="str">
        <f t="shared" si="344"/>
        <v/>
      </c>
      <c r="L977" s="99" t="str">
        <f t="shared" si="345"/>
        <v/>
      </c>
      <c r="M977" s="30" t="str">
        <f t="shared" si="346"/>
        <v/>
      </c>
      <c r="N977" s="31" t="str">
        <f t="shared" si="347"/>
        <v/>
      </c>
      <c r="P977" s="14">
        <f t="shared" si="330"/>
        <v>-154</v>
      </c>
      <c r="Q977" s="14"/>
      <c r="R977" s="56" t="e">
        <f t="shared" si="331"/>
        <v>#N/A</v>
      </c>
      <c r="S977" s="56" t="e">
        <f t="shared" si="332"/>
        <v>#N/A</v>
      </c>
      <c r="T977" s="98" t="e">
        <f t="shared" si="333"/>
        <v>#N/A</v>
      </c>
      <c r="U977" s="11" t="e">
        <f t="shared" si="334"/>
        <v>#N/A</v>
      </c>
      <c r="V977" s="11" t="e">
        <f t="shared" si="335"/>
        <v>#N/A</v>
      </c>
      <c r="W977" s="11" t="e">
        <f t="shared" si="336"/>
        <v>#N/A</v>
      </c>
      <c r="X977" s="11" t="e">
        <f t="shared" si="337"/>
        <v>#N/A</v>
      </c>
      <c r="Y977" s="11" t="e">
        <f t="shared" si="338"/>
        <v>#N/A</v>
      </c>
      <c r="Z977" s="11" t="e">
        <f t="shared" si="339"/>
        <v>#N/A</v>
      </c>
      <c r="AA977" s="56" t="e">
        <f t="shared" si="340"/>
        <v>#N/A</v>
      </c>
      <c r="AB977" s="56" t="e">
        <f t="shared" si="341"/>
        <v>#N/A</v>
      </c>
      <c r="AC977" s="35" t="e">
        <f t="shared" si="348"/>
        <v>#N/A</v>
      </c>
      <c r="AD977" s="35" t="e">
        <f t="shared" si="349"/>
        <v>#N/A</v>
      </c>
      <c r="AE977" s="35" t="e">
        <f t="shared" si="350"/>
        <v>#N/A</v>
      </c>
      <c r="AF977" s="35" t="e">
        <f t="shared" si="351"/>
        <v>#N/A</v>
      </c>
      <c r="AI977" s="10"/>
      <c r="AJ977" s="11"/>
      <c r="AK977" s="10"/>
      <c r="AL977" s="11"/>
      <c r="AM977" s="10"/>
      <c r="AN977" s="10"/>
      <c r="AO977" s="10"/>
      <c r="AP977" s="10"/>
      <c r="AQ977" s="10"/>
      <c r="AS977" s="10"/>
      <c r="AT977" s="11"/>
      <c r="AU977" s="11"/>
      <c r="AV977" s="11"/>
      <c r="AW977" s="11"/>
      <c r="AX977" s="11"/>
      <c r="AY977" s="11"/>
      <c r="AZ977" s="11"/>
      <c r="BA977" s="11"/>
      <c r="BC977" s="10"/>
      <c r="BD977" s="11"/>
      <c r="BE977" s="11"/>
      <c r="BF977" s="11"/>
      <c r="BG977" s="11"/>
      <c r="BH977" s="11"/>
      <c r="BI977" s="11"/>
      <c r="BJ977" s="11"/>
      <c r="BK977" s="11"/>
      <c r="BL977" s="11"/>
      <c r="BM977" s="10"/>
      <c r="BN977" s="11"/>
      <c r="BO977" s="10"/>
      <c r="BP977" s="11"/>
      <c r="BQ977" s="10"/>
      <c r="BR977" s="10"/>
      <c r="BS977" s="10"/>
      <c r="BT977" s="10"/>
      <c r="BU977" s="10"/>
      <c r="BV977" s="6"/>
      <c r="BW977" s="6"/>
      <c r="BX977" s="10"/>
      <c r="BY977" s="11"/>
      <c r="BZ977" s="11"/>
      <c r="CA977" s="11"/>
      <c r="CB977" s="11"/>
      <c r="CC977" s="11"/>
      <c r="CD977" s="11"/>
      <c r="CE977" s="11"/>
      <c r="CF977" s="11"/>
      <c r="CG977" s="6"/>
      <c r="CH977" s="10"/>
      <c r="CI977" s="11"/>
      <c r="CJ977" s="11"/>
      <c r="CK977" s="11"/>
      <c r="CL977" s="11"/>
      <c r="CM977" s="11"/>
      <c r="CN977" s="11"/>
      <c r="CO977" s="11"/>
      <c r="CP977" s="11"/>
    </row>
    <row r="978" spans="1:94" ht="15.75" x14ac:dyDescent="0.25">
      <c r="A978" s="17"/>
      <c r="B978" s="17"/>
      <c r="C978" s="24"/>
      <c r="D978" s="24"/>
      <c r="E978" s="24"/>
      <c r="F978" s="25"/>
      <c r="G978" s="25"/>
      <c r="H978" s="46"/>
      <c r="I978" s="81" t="str">
        <f t="shared" si="342"/>
        <v/>
      </c>
      <c r="J978" s="28" t="str">
        <f t="shared" si="343"/>
        <v/>
      </c>
      <c r="K978" s="29" t="str">
        <f t="shared" si="344"/>
        <v/>
      </c>
      <c r="L978" s="99" t="str">
        <f t="shared" si="345"/>
        <v/>
      </c>
      <c r="M978" s="30" t="str">
        <f t="shared" si="346"/>
        <v/>
      </c>
      <c r="N978" s="31" t="str">
        <f t="shared" si="347"/>
        <v/>
      </c>
      <c r="P978" s="14">
        <f t="shared" si="330"/>
        <v>-154</v>
      </c>
      <c r="Q978" s="14"/>
      <c r="R978" s="56" t="e">
        <f t="shared" si="331"/>
        <v>#N/A</v>
      </c>
      <c r="S978" s="56" t="e">
        <f t="shared" si="332"/>
        <v>#N/A</v>
      </c>
      <c r="T978" s="98" t="e">
        <f t="shared" si="333"/>
        <v>#N/A</v>
      </c>
      <c r="U978" s="11" t="e">
        <f t="shared" si="334"/>
        <v>#N/A</v>
      </c>
      <c r="V978" s="11" t="e">
        <f t="shared" si="335"/>
        <v>#N/A</v>
      </c>
      <c r="W978" s="11" t="e">
        <f t="shared" si="336"/>
        <v>#N/A</v>
      </c>
      <c r="X978" s="11" t="e">
        <f t="shared" si="337"/>
        <v>#N/A</v>
      </c>
      <c r="Y978" s="11" t="e">
        <f t="shared" si="338"/>
        <v>#N/A</v>
      </c>
      <c r="Z978" s="11" t="e">
        <f t="shared" si="339"/>
        <v>#N/A</v>
      </c>
      <c r="AA978" s="56" t="e">
        <f t="shared" si="340"/>
        <v>#N/A</v>
      </c>
      <c r="AB978" s="56" t="e">
        <f t="shared" si="341"/>
        <v>#N/A</v>
      </c>
      <c r="AC978" s="35" t="e">
        <f t="shared" si="348"/>
        <v>#N/A</v>
      </c>
      <c r="AD978" s="35" t="e">
        <f t="shared" si="349"/>
        <v>#N/A</v>
      </c>
      <c r="AE978" s="35" t="e">
        <f t="shared" si="350"/>
        <v>#N/A</v>
      </c>
      <c r="AF978" s="35" t="e">
        <f t="shared" si="351"/>
        <v>#N/A</v>
      </c>
      <c r="AI978" s="10"/>
      <c r="AJ978" s="11"/>
      <c r="AK978" s="10"/>
      <c r="AL978" s="11"/>
      <c r="AM978" s="10"/>
      <c r="AN978" s="10"/>
      <c r="AO978" s="10"/>
      <c r="AP978" s="10"/>
      <c r="AQ978" s="10"/>
      <c r="AS978" s="10"/>
      <c r="AT978" s="11"/>
      <c r="AU978" s="11"/>
      <c r="AV978" s="11"/>
      <c r="AW978" s="11"/>
      <c r="AX978" s="11"/>
      <c r="AY978" s="11"/>
      <c r="AZ978" s="11"/>
      <c r="BA978" s="11"/>
      <c r="BC978" s="10"/>
      <c r="BD978" s="11"/>
      <c r="BE978" s="11"/>
      <c r="BF978" s="11"/>
      <c r="BG978" s="11"/>
      <c r="BH978" s="11"/>
      <c r="BI978" s="11"/>
      <c r="BJ978" s="11"/>
      <c r="BK978" s="11"/>
      <c r="BL978" s="11"/>
      <c r="BM978" s="10"/>
      <c r="BN978" s="11"/>
      <c r="BO978" s="10"/>
      <c r="BP978" s="11"/>
      <c r="BQ978" s="10"/>
      <c r="BR978" s="10"/>
      <c r="BS978" s="10"/>
      <c r="BT978" s="10"/>
      <c r="BU978" s="10"/>
      <c r="BV978" s="6"/>
      <c r="BW978" s="6"/>
      <c r="BX978" s="10"/>
      <c r="BY978" s="11"/>
      <c r="BZ978" s="11"/>
      <c r="CA978" s="11"/>
      <c r="CB978" s="11"/>
      <c r="CC978" s="11"/>
      <c r="CD978" s="11"/>
      <c r="CE978" s="11"/>
      <c r="CF978" s="11"/>
      <c r="CG978" s="6"/>
      <c r="CH978" s="10"/>
      <c r="CI978" s="11"/>
      <c r="CJ978" s="11"/>
      <c r="CK978" s="11"/>
      <c r="CL978" s="11"/>
      <c r="CM978" s="11"/>
      <c r="CN978" s="11"/>
      <c r="CO978" s="11"/>
      <c r="CP978" s="11"/>
    </row>
    <row r="979" spans="1:94" ht="15.75" x14ac:dyDescent="0.25">
      <c r="A979" s="17"/>
      <c r="B979" s="17"/>
      <c r="C979" s="24"/>
      <c r="D979" s="24"/>
      <c r="E979" s="24"/>
      <c r="F979" s="25"/>
      <c r="G979" s="25"/>
      <c r="H979" s="46"/>
      <c r="I979" s="81" t="str">
        <f t="shared" si="342"/>
        <v/>
      </c>
      <c r="J979" s="28" t="str">
        <f t="shared" si="343"/>
        <v/>
      </c>
      <c r="K979" s="29" t="str">
        <f t="shared" si="344"/>
        <v/>
      </c>
      <c r="L979" s="99" t="str">
        <f t="shared" si="345"/>
        <v/>
      </c>
      <c r="M979" s="30" t="str">
        <f t="shared" si="346"/>
        <v/>
      </c>
      <c r="N979" s="31" t="str">
        <f t="shared" si="347"/>
        <v/>
      </c>
      <c r="P979" s="14">
        <f t="shared" si="330"/>
        <v>-154</v>
      </c>
      <c r="Q979" s="14"/>
      <c r="R979" s="56" t="e">
        <f t="shared" si="331"/>
        <v>#N/A</v>
      </c>
      <c r="S979" s="56" t="e">
        <f t="shared" si="332"/>
        <v>#N/A</v>
      </c>
      <c r="T979" s="98" t="e">
        <f t="shared" si="333"/>
        <v>#N/A</v>
      </c>
      <c r="U979" s="11" t="e">
        <f t="shared" si="334"/>
        <v>#N/A</v>
      </c>
      <c r="V979" s="11" t="e">
        <f t="shared" si="335"/>
        <v>#N/A</v>
      </c>
      <c r="W979" s="11" t="e">
        <f t="shared" si="336"/>
        <v>#N/A</v>
      </c>
      <c r="X979" s="11" t="e">
        <f t="shared" si="337"/>
        <v>#N/A</v>
      </c>
      <c r="Y979" s="11" t="e">
        <f t="shared" si="338"/>
        <v>#N/A</v>
      </c>
      <c r="Z979" s="11" t="e">
        <f t="shared" si="339"/>
        <v>#N/A</v>
      </c>
      <c r="AA979" s="56" t="e">
        <f t="shared" si="340"/>
        <v>#N/A</v>
      </c>
      <c r="AB979" s="56" t="e">
        <f t="shared" si="341"/>
        <v>#N/A</v>
      </c>
      <c r="AC979" s="35" t="e">
        <f t="shared" si="348"/>
        <v>#N/A</v>
      </c>
      <c r="AD979" s="35" t="e">
        <f t="shared" si="349"/>
        <v>#N/A</v>
      </c>
      <c r="AE979" s="35" t="e">
        <f t="shared" si="350"/>
        <v>#N/A</v>
      </c>
      <c r="AF979" s="35" t="e">
        <f t="shared" si="351"/>
        <v>#N/A</v>
      </c>
      <c r="AI979" s="10"/>
      <c r="AJ979" s="11"/>
      <c r="AK979" s="10"/>
      <c r="AL979" s="11"/>
      <c r="AM979" s="10"/>
      <c r="AN979" s="10"/>
      <c r="AO979" s="10"/>
      <c r="AP979" s="10"/>
      <c r="AQ979" s="10"/>
      <c r="AS979" s="10"/>
      <c r="AT979" s="11"/>
      <c r="AU979" s="11"/>
      <c r="AV979" s="11"/>
      <c r="AW979" s="11"/>
      <c r="AX979" s="11"/>
      <c r="AY979" s="11"/>
      <c r="AZ979" s="11"/>
      <c r="BA979" s="11"/>
      <c r="BC979" s="10"/>
      <c r="BD979" s="11"/>
      <c r="BE979" s="11"/>
      <c r="BF979" s="11"/>
      <c r="BG979" s="11"/>
      <c r="BH979" s="11"/>
      <c r="BI979" s="11"/>
      <c r="BJ979" s="11"/>
      <c r="BK979" s="11"/>
      <c r="BL979" s="11"/>
      <c r="BM979" s="10"/>
      <c r="BN979" s="11"/>
      <c r="BO979" s="10"/>
      <c r="BP979" s="11"/>
      <c r="BQ979" s="10"/>
      <c r="BR979" s="10"/>
      <c r="BS979" s="10"/>
      <c r="BT979" s="10"/>
      <c r="BU979" s="10"/>
      <c r="BV979" s="6"/>
      <c r="BW979" s="6"/>
      <c r="BX979" s="10"/>
      <c r="BY979" s="11"/>
      <c r="BZ979" s="11"/>
      <c r="CA979" s="11"/>
      <c r="CB979" s="11"/>
      <c r="CC979" s="11"/>
      <c r="CD979" s="11"/>
      <c r="CE979" s="11"/>
      <c r="CF979" s="11"/>
      <c r="CG979" s="6"/>
      <c r="CH979" s="10"/>
      <c r="CI979" s="11"/>
      <c r="CJ979" s="11"/>
      <c r="CK979" s="11"/>
      <c r="CL979" s="11"/>
      <c r="CM979" s="11"/>
      <c r="CN979" s="11"/>
      <c r="CO979" s="11"/>
      <c r="CP979" s="11"/>
    </row>
    <row r="980" spans="1:94" ht="15.75" x14ac:dyDescent="0.25">
      <c r="A980" s="17"/>
      <c r="B980" s="17"/>
      <c r="C980" s="24"/>
      <c r="D980" s="24"/>
      <c r="E980" s="24"/>
      <c r="F980" s="25"/>
      <c r="G980" s="25"/>
      <c r="H980" s="46"/>
      <c r="I980" s="81" t="str">
        <f t="shared" si="342"/>
        <v/>
      </c>
      <c r="J980" s="28" t="str">
        <f t="shared" si="343"/>
        <v/>
      </c>
      <c r="K980" s="29" t="str">
        <f t="shared" si="344"/>
        <v/>
      </c>
      <c r="L980" s="99" t="str">
        <f t="shared" si="345"/>
        <v/>
      </c>
      <c r="M980" s="30" t="str">
        <f t="shared" si="346"/>
        <v/>
      </c>
      <c r="N980" s="31" t="str">
        <f t="shared" si="347"/>
        <v/>
      </c>
      <c r="P980" s="14">
        <f t="shared" si="330"/>
        <v>-154</v>
      </c>
      <c r="Q980" s="14"/>
      <c r="R980" s="56" t="e">
        <f t="shared" si="331"/>
        <v>#N/A</v>
      </c>
      <c r="S980" s="56" t="e">
        <f t="shared" si="332"/>
        <v>#N/A</v>
      </c>
      <c r="T980" s="98" t="e">
        <f t="shared" si="333"/>
        <v>#N/A</v>
      </c>
      <c r="U980" s="11" t="e">
        <f t="shared" si="334"/>
        <v>#N/A</v>
      </c>
      <c r="V980" s="11" t="e">
        <f t="shared" si="335"/>
        <v>#N/A</v>
      </c>
      <c r="W980" s="11" t="e">
        <f t="shared" si="336"/>
        <v>#N/A</v>
      </c>
      <c r="X980" s="11" t="e">
        <f t="shared" si="337"/>
        <v>#N/A</v>
      </c>
      <c r="Y980" s="11" t="e">
        <f t="shared" si="338"/>
        <v>#N/A</v>
      </c>
      <c r="Z980" s="11" t="e">
        <f t="shared" si="339"/>
        <v>#N/A</v>
      </c>
      <c r="AA980" s="56" t="e">
        <f t="shared" si="340"/>
        <v>#N/A</v>
      </c>
      <c r="AB980" s="56" t="e">
        <f t="shared" si="341"/>
        <v>#N/A</v>
      </c>
      <c r="AC980" s="35" t="e">
        <f t="shared" si="348"/>
        <v>#N/A</v>
      </c>
      <c r="AD980" s="35" t="e">
        <f t="shared" si="349"/>
        <v>#N/A</v>
      </c>
      <c r="AE980" s="35" t="e">
        <f t="shared" si="350"/>
        <v>#N/A</v>
      </c>
      <c r="AF980" s="35" t="e">
        <f t="shared" si="351"/>
        <v>#N/A</v>
      </c>
      <c r="AI980" s="10"/>
      <c r="AJ980" s="11"/>
      <c r="AK980" s="10"/>
      <c r="AL980" s="11"/>
      <c r="AM980" s="10"/>
      <c r="AN980" s="10"/>
      <c r="AO980" s="10"/>
      <c r="AP980" s="10"/>
      <c r="AQ980" s="10"/>
      <c r="AS980" s="10"/>
      <c r="AT980" s="11"/>
      <c r="AU980" s="11"/>
      <c r="AV980" s="11"/>
      <c r="AW980" s="11"/>
      <c r="AX980" s="11"/>
      <c r="AY980" s="11"/>
      <c r="AZ980" s="11"/>
      <c r="BA980" s="11"/>
      <c r="BC980" s="10"/>
      <c r="BD980" s="11"/>
      <c r="BE980" s="11"/>
      <c r="BF980" s="11"/>
      <c r="BG980" s="11"/>
      <c r="BH980" s="11"/>
      <c r="BI980" s="11"/>
      <c r="BJ980" s="11"/>
      <c r="BK980" s="11"/>
      <c r="BL980" s="11"/>
      <c r="BM980" s="10"/>
      <c r="BN980" s="11"/>
      <c r="BO980" s="10"/>
      <c r="BP980" s="11"/>
      <c r="BQ980" s="10"/>
      <c r="BR980" s="10"/>
      <c r="BS980" s="10"/>
      <c r="BT980" s="10"/>
      <c r="BU980" s="10"/>
      <c r="BV980" s="6"/>
      <c r="BW980" s="6"/>
      <c r="BX980" s="10"/>
      <c r="BY980" s="11"/>
      <c r="BZ980" s="11"/>
      <c r="CA980" s="11"/>
      <c r="CB980" s="11"/>
      <c r="CC980" s="11"/>
      <c r="CD980" s="11"/>
      <c r="CE980" s="11"/>
      <c r="CF980" s="11"/>
      <c r="CG980" s="6"/>
      <c r="CH980" s="10"/>
      <c r="CI980" s="11"/>
      <c r="CJ980" s="11"/>
      <c r="CK980" s="11"/>
      <c r="CL980" s="11"/>
      <c r="CM980" s="11"/>
      <c r="CN980" s="11"/>
      <c r="CO980" s="11"/>
      <c r="CP980" s="11"/>
    </row>
    <row r="981" spans="1:94" ht="15.75" x14ac:dyDescent="0.25">
      <c r="A981" s="17"/>
      <c r="B981" s="17"/>
      <c r="C981" s="24"/>
      <c r="D981" s="24"/>
      <c r="E981" s="24"/>
      <c r="F981" s="25"/>
      <c r="G981" s="25"/>
      <c r="H981" s="46"/>
      <c r="I981" s="81" t="str">
        <f t="shared" si="342"/>
        <v/>
      </c>
      <c r="J981" s="28" t="str">
        <f t="shared" si="343"/>
        <v/>
      </c>
      <c r="K981" s="29" t="str">
        <f t="shared" si="344"/>
        <v/>
      </c>
      <c r="L981" s="99" t="str">
        <f t="shared" si="345"/>
        <v/>
      </c>
      <c r="M981" s="30" t="str">
        <f t="shared" si="346"/>
        <v/>
      </c>
      <c r="N981" s="31" t="str">
        <f t="shared" si="347"/>
        <v/>
      </c>
      <c r="P981" s="14">
        <f t="shared" si="330"/>
        <v>-154</v>
      </c>
      <c r="Q981" s="14"/>
      <c r="R981" s="56" t="e">
        <f t="shared" si="331"/>
        <v>#N/A</v>
      </c>
      <c r="S981" s="56" t="e">
        <f t="shared" si="332"/>
        <v>#N/A</v>
      </c>
      <c r="T981" s="98" t="e">
        <f t="shared" si="333"/>
        <v>#N/A</v>
      </c>
      <c r="U981" s="11" t="e">
        <f t="shared" si="334"/>
        <v>#N/A</v>
      </c>
      <c r="V981" s="11" t="e">
        <f t="shared" si="335"/>
        <v>#N/A</v>
      </c>
      <c r="W981" s="11" t="e">
        <f t="shared" si="336"/>
        <v>#N/A</v>
      </c>
      <c r="X981" s="11" t="e">
        <f t="shared" si="337"/>
        <v>#N/A</v>
      </c>
      <c r="Y981" s="11" t="e">
        <f t="shared" si="338"/>
        <v>#N/A</v>
      </c>
      <c r="Z981" s="11" t="e">
        <f t="shared" si="339"/>
        <v>#N/A</v>
      </c>
      <c r="AA981" s="56" t="e">
        <f t="shared" si="340"/>
        <v>#N/A</v>
      </c>
      <c r="AB981" s="56" t="e">
        <f t="shared" si="341"/>
        <v>#N/A</v>
      </c>
      <c r="AC981" s="35" t="e">
        <f t="shared" si="348"/>
        <v>#N/A</v>
      </c>
      <c r="AD981" s="35" t="e">
        <f t="shared" si="349"/>
        <v>#N/A</v>
      </c>
      <c r="AE981" s="35" t="e">
        <f t="shared" si="350"/>
        <v>#N/A</v>
      </c>
      <c r="AF981" s="35" t="e">
        <f t="shared" si="351"/>
        <v>#N/A</v>
      </c>
      <c r="AI981" s="10"/>
      <c r="AJ981" s="11"/>
      <c r="AK981" s="10"/>
      <c r="AL981" s="11"/>
      <c r="AM981" s="10"/>
      <c r="AN981" s="10"/>
      <c r="AO981" s="10"/>
      <c r="AP981" s="10"/>
      <c r="AQ981" s="10"/>
      <c r="AS981" s="10"/>
      <c r="AT981" s="11"/>
      <c r="AU981" s="11"/>
      <c r="AV981" s="11"/>
      <c r="AW981" s="11"/>
      <c r="AX981" s="11"/>
      <c r="AY981" s="11"/>
      <c r="AZ981" s="11"/>
      <c r="BA981" s="11"/>
      <c r="BC981" s="10"/>
      <c r="BD981" s="11"/>
      <c r="BE981" s="11"/>
      <c r="BF981" s="11"/>
      <c r="BG981" s="11"/>
      <c r="BH981" s="11"/>
      <c r="BI981" s="11"/>
      <c r="BJ981" s="11"/>
      <c r="BK981" s="11"/>
      <c r="BL981" s="11"/>
      <c r="BM981" s="10"/>
      <c r="BN981" s="11"/>
      <c r="BO981" s="10"/>
      <c r="BP981" s="11"/>
      <c r="BQ981" s="10"/>
      <c r="BR981" s="10"/>
      <c r="BS981" s="10"/>
      <c r="BT981" s="10"/>
      <c r="BU981" s="10"/>
      <c r="BV981" s="6"/>
      <c r="BW981" s="6"/>
      <c r="BX981" s="10"/>
      <c r="BY981" s="11"/>
      <c r="BZ981" s="11"/>
      <c r="CA981" s="11"/>
      <c r="CB981" s="11"/>
      <c r="CC981" s="11"/>
      <c r="CD981" s="11"/>
      <c r="CE981" s="11"/>
      <c r="CF981" s="11"/>
      <c r="CG981" s="6"/>
      <c r="CH981" s="10"/>
      <c r="CI981" s="11"/>
      <c r="CJ981" s="11"/>
      <c r="CK981" s="11"/>
      <c r="CL981" s="11"/>
      <c r="CM981" s="11"/>
      <c r="CN981" s="11"/>
      <c r="CO981" s="11"/>
      <c r="CP981" s="11"/>
    </row>
    <row r="982" spans="1:94" ht="15.75" x14ac:dyDescent="0.25">
      <c r="A982" s="17"/>
      <c r="B982" s="17"/>
      <c r="C982" s="24"/>
      <c r="D982" s="24"/>
      <c r="E982" s="24"/>
      <c r="F982" s="25"/>
      <c r="G982" s="25"/>
      <c r="H982" s="46"/>
      <c r="I982" s="81" t="str">
        <f t="shared" si="342"/>
        <v/>
      </c>
      <c r="J982" s="28" t="str">
        <f t="shared" si="343"/>
        <v/>
      </c>
      <c r="K982" s="29" t="str">
        <f t="shared" si="344"/>
        <v/>
      </c>
      <c r="L982" s="99" t="str">
        <f t="shared" si="345"/>
        <v/>
      </c>
      <c r="M982" s="30" t="str">
        <f t="shared" si="346"/>
        <v/>
      </c>
      <c r="N982" s="31" t="str">
        <f t="shared" si="347"/>
        <v/>
      </c>
      <c r="P982" s="14">
        <f t="shared" si="330"/>
        <v>-154</v>
      </c>
      <c r="Q982" s="14"/>
      <c r="R982" s="56" t="e">
        <f t="shared" si="331"/>
        <v>#N/A</v>
      </c>
      <c r="S982" s="56" t="e">
        <f t="shared" si="332"/>
        <v>#N/A</v>
      </c>
      <c r="T982" s="98" t="e">
        <f t="shared" si="333"/>
        <v>#N/A</v>
      </c>
      <c r="U982" s="11" t="e">
        <f t="shared" si="334"/>
        <v>#N/A</v>
      </c>
      <c r="V982" s="11" t="e">
        <f t="shared" si="335"/>
        <v>#N/A</v>
      </c>
      <c r="W982" s="11" t="e">
        <f t="shared" si="336"/>
        <v>#N/A</v>
      </c>
      <c r="X982" s="11" t="e">
        <f t="shared" si="337"/>
        <v>#N/A</v>
      </c>
      <c r="Y982" s="11" t="e">
        <f t="shared" si="338"/>
        <v>#N/A</v>
      </c>
      <c r="Z982" s="11" t="e">
        <f t="shared" si="339"/>
        <v>#N/A</v>
      </c>
      <c r="AA982" s="56" t="e">
        <f t="shared" si="340"/>
        <v>#N/A</v>
      </c>
      <c r="AB982" s="56" t="e">
        <f t="shared" si="341"/>
        <v>#N/A</v>
      </c>
      <c r="AC982" s="35" t="e">
        <f t="shared" si="348"/>
        <v>#N/A</v>
      </c>
      <c r="AD982" s="35" t="e">
        <f t="shared" si="349"/>
        <v>#N/A</v>
      </c>
      <c r="AE982" s="35" t="e">
        <f t="shared" si="350"/>
        <v>#N/A</v>
      </c>
      <c r="AF982" s="35" t="e">
        <f t="shared" si="351"/>
        <v>#N/A</v>
      </c>
      <c r="AI982" s="10"/>
      <c r="AJ982" s="11"/>
      <c r="AK982" s="10"/>
      <c r="AL982" s="11"/>
      <c r="AM982" s="10"/>
      <c r="AN982" s="10"/>
      <c r="AO982" s="10"/>
      <c r="AP982" s="10"/>
      <c r="AQ982" s="10"/>
      <c r="AS982" s="10"/>
      <c r="AT982" s="11"/>
      <c r="AU982" s="11"/>
      <c r="AV982" s="11"/>
      <c r="AW982" s="11"/>
      <c r="AX982" s="11"/>
      <c r="AY982" s="11"/>
      <c r="AZ982" s="11"/>
      <c r="BA982" s="11"/>
      <c r="BC982" s="10"/>
      <c r="BD982" s="11"/>
      <c r="BE982" s="11"/>
      <c r="BF982" s="11"/>
      <c r="BG982" s="11"/>
      <c r="BH982" s="11"/>
      <c r="BI982" s="11"/>
      <c r="BJ982" s="11"/>
      <c r="BK982" s="11"/>
      <c r="BL982" s="11"/>
      <c r="BM982" s="10"/>
      <c r="BN982" s="11"/>
      <c r="BO982" s="10"/>
      <c r="BP982" s="11"/>
      <c r="BQ982" s="10"/>
      <c r="BR982" s="10"/>
      <c r="BS982" s="10"/>
      <c r="BT982" s="10"/>
      <c r="BU982" s="10"/>
      <c r="BV982" s="6"/>
      <c r="BW982" s="6"/>
      <c r="BX982" s="10"/>
      <c r="BY982" s="11"/>
      <c r="BZ982" s="11"/>
      <c r="CA982" s="11"/>
      <c r="CB982" s="11"/>
      <c r="CC982" s="11"/>
      <c r="CD982" s="11"/>
      <c r="CE982" s="11"/>
      <c r="CF982" s="11"/>
      <c r="CG982" s="6"/>
      <c r="CH982" s="10"/>
      <c r="CI982" s="11"/>
      <c r="CJ982" s="11"/>
      <c r="CK982" s="11"/>
      <c r="CL982" s="11"/>
      <c r="CM982" s="11"/>
      <c r="CN982" s="11"/>
      <c r="CO982" s="11"/>
      <c r="CP982" s="11"/>
    </row>
    <row r="983" spans="1:94" ht="15.75" x14ac:dyDescent="0.25">
      <c r="A983" s="17"/>
      <c r="B983" s="17"/>
      <c r="C983" s="24"/>
      <c r="D983" s="24"/>
      <c r="E983" s="24"/>
      <c r="F983" s="25"/>
      <c r="G983" s="25"/>
      <c r="H983" s="46"/>
      <c r="I983" s="81" t="str">
        <f t="shared" si="342"/>
        <v/>
      </c>
      <c r="J983" s="28" t="str">
        <f t="shared" si="343"/>
        <v/>
      </c>
      <c r="K983" s="29" t="str">
        <f t="shared" si="344"/>
        <v/>
      </c>
      <c r="L983" s="99" t="str">
        <f t="shared" si="345"/>
        <v/>
      </c>
      <c r="M983" s="30" t="str">
        <f t="shared" si="346"/>
        <v/>
      </c>
      <c r="N983" s="31" t="str">
        <f t="shared" si="347"/>
        <v/>
      </c>
      <c r="P983" s="14">
        <f t="shared" si="330"/>
        <v>-154</v>
      </c>
      <c r="Q983" s="14"/>
      <c r="R983" s="56" t="e">
        <f t="shared" si="331"/>
        <v>#N/A</v>
      </c>
      <c r="S983" s="56" t="e">
        <f t="shared" si="332"/>
        <v>#N/A</v>
      </c>
      <c r="T983" s="98" t="e">
        <f t="shared" si="333"/>
        <v>#N/A</v>
      </c>
      <c r="U983" s="11" t="e">
        <f t="shared" si="334"/>
        <v>#N/A</v>
      </c>
      <c r="V983" s="11" t="e">
        <f t="shared" si="335"/>
        <v>#N/A</v>
      </c>
      <c r="W983" s="11" t="e">
        <f t="shared" si="336"/>
        <v>#N/A</v>
      </c>
      <c r="X983" s="11" t="e">
        <f t="shared" si="337"/>
        <v>#N/A</v>
      </c>
      <c r="Y983" s="11" t="e">
        <f t="shared" si="338"/>
        <v>#N/A</v>
      </c>
      <c r="Z983" s="11" t="e">
        <f t="shared" si="339"/>
        <v>#N/A</v>
      </c>
      <c r="AA983" s="56" t="e">
        <f t="shared" si="340"/>
        <v>#N/A</v>
      </c>
      <c r="AB983" s="56" t="e">
        <f t="shared" si="341"/>
        <v>#N/A</v>
      </c>
      <c r="AC983" s="35" t="e">
        <f t="shared" si="348"/>
        <v>#N/A</v>
      </c>
      <c r="AD983" s="35" t="e">
        <f t="shared" si="349"/>
        <v>#N/A</v>
      </c>
      <c r="AE983" s="35" t="e">
        <f t="shared" si="350"/>
        <v>#N/A</v>
      </c>
      <c r="AF983" s="35" t="e">
        <f t="shared" si="351"/>
        <v>#N/A</v>
      </c>
      <c r="AI983" s="10"/>
      <c r="AJ983" s="11"/>
      <c r="AK983" s="10"/>
      <c r="AL983" s="11"/>
      <c r="AM983" s="10"/>
      <c r="AN983" s="10"/>
      <c r="AO983" s="10"/>
      <c r="AP983" s="10"/>
      <c r="AQ983" s="10"/>
      <c r="AS983" s="10"/>
      <c r="AT983" s="11"/>
      <c r="AU983" s="11"/>
      <c r="AV983" s="11"/>
      <c r="AW983" s="11"/>
      <c r="AX983" s="11"/>
      <c r="AY983" s="11"/>
      <c r="AZ983" s="11"/>
      <c r="BA983" s="11"/>
      <c r="BC983" s="10"/>
      <c r="BD983" s="11"/>
      <c r="BE983" s="11"/>
      <c r="BF983" s="11"/>
      <c r="BG983" s="11"/>
      <c r="BH983" s="11"/>
      <c r="BI983" s="11"/>
      <c r="BJ983" s="11"/>
      <c r="BK983" s="11"/>
      <c r="BL983" s="11"/>
      <c r="BM983" s="10"/>
      <c r="BN983" s="11"/>
      <c r="BO983" s="10"/>
      <c r="BP983" s="11"/>
      <c r="BQ983" s="10"/>
      <c r="BR983" s="10"/>
      <c r="BS983" s="10"/>
      <c r="BT983" s="10"/>
      <c r="BU983" s="10"/>
      <c r="BV983" s="6"/>
      <c r="BW983" s="6"/>
      <c r="BX983" s="10"/>
      <c r="BY983" s="11"/>
      <c r="BZ983" s="11"/>
      <c r="CA983" s="11"/>
      <c r="CB983" s="11"/>
      <c r="CC983" s="11"/>
      <c r="CD983" s="11"/>
      <c r="CE983" s="11"/>
      <c r="CF983" s="11"/>
      <c r="CG983" s="6"/>
      <c r="CH983" s="10"/>
      <c r="CI983" s="11"/>
      <c r="CJ983" s="11"/>
      <c r="CK983" s="11"/>
      <c r="CL983" s="11"/>
      <c r="CM983" s="11"/>
      <c r="CN983" s="11"/>
      <c r="CO983" s="11"/>
      <c r="CP983" s="11"/>
    </row>
    <row r="984" spans="1:94" ht="15.75" x14ac:dyDescent="0.25">
      <c r="A984" s="17"/>
      <c r="B984" s="17"/>
      <c r="C984" s="24"/>
      <c r="D984" s="24"/>
      <c r="E984" s="24"/>
      <c r="F984" s="25"/>
      <c r="G984" s="25"/>
      <c r="H984" s="46"/>
      <c r="I984" s="81" t="str">
        <f t="shared" si="342"/>
        <v/>
      </c>
      <c r="J984" s="28" t="str">
        <f t="shared" si="343"/>
        <v/>
      </c>
      <c r="K984" s="29" t="str">
        <f t="shared" si="344"/>
        <v/>
      </c>
      <c r="L984" s="99" t="str">
        <f t="shared" si="345"/>
        <v/>
      </c>
      <c r="M984" s="30" t="str">
        <f t="shared" si="346"/>
        <v/>
      </c>
      <c r="N984" s="31" t="str">
        <f t="shared" si="347"/>
        <v/>
      </c>
      <c r="P984" s="14">
        <f t="shared" si="330"/>
        <v>-154</v>
      </c>
      <c r="Q984" s="14"/>
      <c r="R984" s="56" t="e">
        <f t="shared" si="331"/>
        <v>#N/A</v>
      </c>
      <c r="S984" s="56" t="e">
        <f t="shared" si="332"/>
        <v>#N/A</v>
      </c>
      <c r="T984" s="98" t="e">
        <f t="shared" si="333"/>
        <v>#N/A</v>
      </c>
      <c r="U984" s="11" t="e">
        <f t="shared" si="334"/>
        <v>#N/A</v>
      </c>
      <c r="V984" s="11" t="e">
        <f t="shared" si="335"/>
        <v>#N/A</v>
      </c>
      <c r="W984" s="11" t="e">
        <f t="shared" si="336"/>
        <v>#N/A</v>
      </c>
      <c r="X984" s="11" t="e">
        <f t="shared" si="337"/>
        <v>#N/A</v>
      </c>
      <c r="Y984" s="11" t="e">
        <f t="shared" si="338"/>
        <v>#N/A</v>
      </c>
      <c r="Z984" s="11" t="e">
        <f t="shared" si="339"/>
        <v>#N/A</v>
      </c>
      <c r="AA984" s="56" t="e">
        <f t="shared" si="340"/>
        <v>#N/A</v>
      </c>
      <c r="AB984" s="56" t="e">
        <f t="shared" si="341"/>
        <v>#N/A</v>
      </c>
      <c r="AC984" s="35" t="e">
        <f t="shared" si="348"/>
        <v>#N/A</v>
      </c>
      <c r="AD984" s="35" t="e">
        <f t="shared" si="349"/>
        <v>#N/A</v>
      </c>
      <c r="AE984" s="35" t="e">
        <f t="shared" si="350"/>
        <v>#N/A</v>
      </c>
      <c r="AF984" s="35" t="e">
        <f t="shared" si="351"/>
        <v>#N/A</v>
      </c>
      <c r="AI984" s="10"/>
      <c r="AJ984" s="11"/>
      <c r="AK984" s="10"/>
      <c r="AL984" s="11"/>
      <c r="AM984" s="10"/>
      <c r="AN984" s="10"/>
      <c r="AO984" s="10"/>
      <c r="AP984" s="10"/>
      <c r="AQ984" s="10"/>
      <c r="AS984" s="10"/>
      <c r="AT984" s="11"/>
      <c r="AU984" s="11"/>
      <c r="AV984" s="11"/>
      <c r="AW984" s="11"/>
      <c r="AX984" s="11"/>
      <c r="AY984" s="11"/>
      <c r="AZ984" s="11"/>
      <c r="BA984" s="11"/>
      <c r="BC984" s="10"/>
      <c r="BD984" s="11"/>
      <c r="BE984" s="11"/>
      <c r="BF984" s="11"/>
      <c r="BG984" s="11"/>
      <c r="BH984" s="11"/>
      <c r="BI984" s="11"/>
      <c r="BJ984" s="11"/>
      <c r="BK984" s="11"/>
      <c r="BL984" s="11"/>
      <c r="BM984" s="10"/>
      <c r="BN984" s="11"/>
      <c r="BO984" s="10"/>
      <c r="BP984" s="11"/>
      <c r="BQ984" s="10"/>
      <c r="BR984" s="10"/>
      <c r="BS984" s="10"/>
      <c r="BT984" s="10"/>
      <c r="BU984" s="10"/>
      <c r="BV984" s="6"/>
      <c r="BW984" s="6"/>
      <c r="BX984" s="10"/>
      <c r="BY984" s="11"/>
      <c r="BZ984" s="11"/>
      <c r="CA984" s="11"/>
      <c r="CB984" s="11"/>
      <c r="CC984" s="11"/>
      <c r="CD984" s="11"/>
      <c r="CE984" s="11"/>
      <c r="CF984" s="11"/>
      <c r="CG984" s="6"/>
      <c r="CH984" s="10"/>
      <c r="CI984" s="11"/>
      <c r="CJ984" s="11"/>
      <c r="CK984" s="11"/>
      <c r="CL984" s="11"/>
      <c r="CM984" s="11"/>
      <c r="CN984" s="11"/>
      <c r="CO984" s="11"/>
      <c r="CP984" s="11"/>
    </row>
    <row r="985" spans="1:94" ht="15.75" x14ac:dyDescent="0.25">
      <c r="A985" s="17"/>
      <c r="B985" s="17"/>
      <c r="C985" s="24"/>
      <c r="D985" s="24"/>
      <c r="E985" s="24"/>
      <c r="F985" s="25"/>
      <c r="G985" s="25"/>
      <c r="H985" s="46"/>
      <c r="I985" s="81" t="str">
        <f t="shared" si="342"/>
        <v/>
      </c>
      <c r="J985" s="28" t="str">
        <f t="shared" si="343"/>
        <v/>
      </c>
      <c r="K985" s="29" t="str">
        <f t="shared" si="344"/>
        <v/>
      </c>
      <c r="L985" s="99" t="str">
        <f t="shared" si="345"/>
        <v/>
      </c>
      <c r="M985" s="30" t="str">
        <f t="shared" si="346"/>
        <v/>
      </c>
      <c r="N985" s="31" t="str">
        <f t="shared" si="347"/>
        <v/>
      </c>
      <c r="P985" s="14">
        <f t="shared" si="330"/>
        <v>-154</v>
      </c>
      <c r="Q985" s="14"/>
      <c r="R985" s="56" t="e">
        <f t="shared" si="331"/>
        <v>#N/A</v>
      </c>
      <c r="S985" s="56" t="e">
        <f t="shared" si="332"/>
        <v>#N/A</v>
      </c>
      <c r="T985" s="98" t="e">
        <f t="shared" si="333"/>
        <v>#N/A</v>
      </c>
      <c r="U985" s="11" t="e">
        <f t="shared" si="334"/>
        <v>#N/A</v>
      </c>
      <c r="V985" s="11" t="e">
        <f t="shared" si="335"/>
        <v>#N/A</v>
      </c>
      <c r="W985" s="11" t="e">
        <f t="shared" si="336"/>
        <v>#N/A</v>
      </c>
      <c r="X985" s="11" t="e">
        <f t="shared" si="337"/>
        <v>#N/A</v>
      </c>
      <c r="Y985" s="11" t="e">
        <f t="shared" si="338"/>
        <v>#N/A</v>
      </c>
      <c r="Z985" s="11" t="e">
        <f t="shared" si="339"/>
        <v>#N/A</v>
      </c>
      <c r="AA985" s="56" t="e">
        <f t="shared" si="340"/>
        <v>#N/A</v>
      </c>
      <c r="AB985" s="56" t="e">
        <f t="shared" si="341"/>
        <v>#N/A</v>
      </c>
      <c r="AC985" s="35" t="e">
        <f t="shared" si="348"/>
        <v>#N/A</v>
      </c>
      <c r="AD985" s="35" t="e">
        <f t="shared" si="349"/>
        <v>#N/A</v>
      </c>
      <c r="AE985" s="35" t="e">
        <f t="shared" si="350"/>
        <v>#N/A</v>
      </c>
      <c r="AF985" s="35" t="e">
        <f t="shared" si="351"/>
        <v>#N/A</v>
      </c>
      <c r="AI985" s="10"/>
      <c r="AJ985" s="11"/>
      <c r="AK985" s="10"/>
      <c r="AL985" s="11"/>
      <c r="AM985" s="10"/>
      <c r="AN985" s="10"/>
      <c r="AO985" s="10"/>
      <c r="AP985" s="10"/>
      <c r="AQ985" s="10"/>
      <c r="AS985" s="10"/>
      <c r="AT985" s="11"/>
      <c r="AU985" s="11"/>
      <c r="AV985" s="11"/>
      <c r="AW985" s="11"/>
      <c r="AX985" s="11"/>
      <c r="AY985" s="11"/>
      <c r="AZ985" s="11"/>
      <c r="BA985" s="11"/>
      <c r="BC985" s="10"/>
      <c r="BD985" s="11"/>
      <c r="BE985" s="11"/>
      <c r="BF985" s="11"/>
      <c r="BG985" s="11"/>
      <c r="BH985" s="11"/>
      <c r="BI985" s="11"/>
      <c r="BJ985" s="11"/>
      <c r="BK985" s="11"/>
      <c r="BL985" s="11"/>
      <c r="BM985" s="10"/>
      <c r="BN985" s="11"/>
      <c r="BO985" s="10"/>
      <c r="BP985" s="11"/>
      <c r="BQ985" s="10"/>
      <c r="BR985" s="10"/>
      <c r="BS985" s="10"/>
      <c r="BT985" s="10"/>
      <c r="BU985" s="10"/>
      <c r="BV985" s="6"/>
      <c r="BW985" s="6"/>
      <c r="BX985" s="10"/>
      <c r="BY985" s="11"/>
      <c r="BZ985" s="11"/>
      <c r="CA985" s="11"/>
      <c r="CB985" s="11"/>
      <c r="CC985" s="11"/>
      <c r="CD985" s="11"/>
      <c r="CE985" s="11"/>
      <c r="CF985" s="11"/>
      <c r="CG985" s="6"/>
      <c r="CH985" s="10"/>
      <c r="CI985" s="11"/>
      <c r="CJ985" s="11"/>
      <c r="CK985" s="11"/>
      <c r="CL985" s="11"/>
      <c r="CM985" s="11"/>
      <c r="CN985" s="11"/>
      <c r="CO985" s="11"/>
      <c r="CP985" s="11"/>
    </row>
    <row r="986" spans="1:94" ht="15.75" x14ac:dyDescent="0.25">
      <c r="A986" s="17"/>
      <c r="B986" s="17"/>
      <c r="C986" s="24"/>
      <c r="D986" s="24"/>
      <c r="E986" s="24"/>
      <c r="F986" s="25"/>
      <c r="G986" s="25"/>
      <c r="H986" s="46"/>
      <c r="I986" s="81" t="str">
        <f t="shared" si="342"/>
        <v/>
      </c>
      <c r="J986" s="28" t="str">
        <f t="shared" si="343"/>
        <v/>
      </c>
      <c r="K986" s="29" t="str">
        <f t="shared" si="344"/>
        <v/>
      </c>
      <c r="L986" s="99" t="str">
        <f t="shared" si="345"/>
        <v/>
      </c>
      <c r="M986" s="30" t="str">
        <f t="shared" si="346"/>
        <v/>
      </c>
      <c r="N986" s="31" t="str">
        <f t="shared" si="347"/>
        <v/>
      </c>
      <c r="P986" s="14">
        <f t="shared" si="330"/>
        <v>-154</v>
      </c>
      <c r="Q986" s="14"/>
      <c r="R986" s="56" t="e">
        <f t="shared" si="331"/>
        <v>#N/A</v>
      </c>
      <c r="S986" s="56" t="e">
        <f t="shared" si="332"/>
        <v>#N/A</v>
      </c>
      <c r="T986" s="98" t="e">
        <f t="shared" si="333"/>
        <v>#N/A</v>
      </c>
      <c r="U986" s="11" t="e">
        <f t="shared" si="334"/>
        <v>#N/A</v>
      </c>
      <c r="V986" s="11" t="e">
        <f t="shared" si="335"/>
        <v>#N/A</v>
      </c>
      <c r="W986" s="11" t="e">
        <f t="shared" si="336"/>
        <v>#N/A</v>
      </c>
      <c r="X986" s="11" t="e">
        <f t="shared" si="337"/>
        <v>#N/A</v>
      </c>
      <c r="Y986" s="11" t="e">
        <f t="shared" si="338"/>
        <v>#N/A</v>
      </c>
      <c r="Z986" s="11" t="e">
        <f t="shared" si="339"/>
        <v>#N/A</v>
      </c>
      <c r="AA986" s="56" t="e">
        <f t="shared" si="340"/>
        <v>#N/A</v>
      </c>
      <c r="AB986" s="56" t="e">
        <f t="shared" si="341"/>
        <v>#N/A</v>
      </c>
      <c r="AC986" s="35" t="e">
        <f t="shared" si="348"/>
        <v>#N/A</v>
      </c>
      <c r="AD986" s="35" t="e">
        <f t="shared" si="349"/>
        <v>#N/A</v>
      </c>
      <c r="AE986" s="35" t="e">
        <f t="shared" si="350"/>
        <v>#N/A</v>
      </c>
      <c r="AF986" s="35" t="e">
        <f t="shared" si="351"/>
        <v>#N/A</v>
      </c>
      <c r="AI986" s="10"/>
      <c r="AJ986" s="11"/>
      <c r="AK986" s="10"/>
      <c r="AL986" s="11"/>
      <c r="AM986" s="10"/>
      <c r="AN986" s="10"/>
      <c r="AO986" s="10"/>
      <c r="AP986" s="10"/>
      <c r="AQ986" s="10"/>
      <c r="AS986" s="10"/>
      <c r="AT986" s="11"/>
      <c r="AU986" s="11"/>
      <c r="AV986" s="11"/>
      <c r="AW986" s="11"/>
      <c r="AX986" s="11"/>
      <c r="AY986" s="11"/>
      <c r="AZ986" s="11"/>
      <c r="BA986" s="11"/>
      <c r="BC986" s="10"/>
      <c r="BD986" s="11"/>
      <c r="BE986" s="11"/>
      <c r="BF986" s="11"/>
      <c r="BG986" s="11"/>
      <c r="BH986" s="11"/>
      <c r="BI986" s="11"/>
      <c r="BJ986" s="11"/>
      <c r="BK986" s="11"/>
      <c r="BL986" s="11"/>
      <c r="BM986" s="10"/>
      <c r="BN986" s="11"/>
      <c r="BO986" s="10"/>
      <c r="BP986" s="11"/>
      <c r="BQ986" s="10"/>
      <c r="BR986" s="10"/>
      <c r="BS986" s="10"/>
      <c r="BT986" s="10"/>
      <c r="BU986" s="10"/>
      <c r="BV986" s="6"/>
      <c r="BW986" s="6"/>
      <c r="BX986" s="10"/>
      <c r="BY986" s="11"/>
      <c r="BZ986" s="11"/>
      <c r="CA986" s="11"/>
      <c r="CB986" s="11"/>
      <c r="CC986" s="11"/>
      <c r="CD986" s="11"/>
      <c r="CE986" s="11"/>
      <c r="CF986" s="11"/>
      <c r="CG986" s="6"/>
      <c r="CH986" s="10"/>
      <c r="CI986" s="11"/>
      <c r="CJ986" s="11"/>
      <c r="CK986" s="11"/>
      <c r="CL986" s="11"/>
      <c r="CM986" s="11"/>
      <c r="CN986" s="11"/>
      <c r="CO986" s="11"/>
      <c r="CP986" s="11"/>
    </row>
    <row r="987" spans="1:94" ht="15.75" x14ac:dyDescent="0.25">
      <c r="A987" s="17"/>
      <c r="B987" s="17"/>
      <c r="C987" s="24"/>
      <c r="D987" s="24"/>
      <c r="E987" s="24"/>
      <c r="F987" s="25"/>
      <c r="G987" s="25"/>
      <c r="H987" s="46"/>
      <c r="I987" s="81" t="str">
        <f t="shared" si="342"/>
        <v/>
      </c>
      <c r="J987" s="28" t="str">
        <f t="shared" si="343"/>
        <v/>
      </c>
      <c r="K987" s="29" t="str">
        <f t="shared" si="344"/>
        <v/>
      </c>
      <c r="L987" s="99" t="str">
        <f t="shared" si="345"/>
        <v/>
      </c>
      <c r="M987" s="30" t="str">
        <f t="shared" si="346"/>
        <v/>
      </c>
      <c r="N987" s="31" t="str">
        <f t="shared" si="347"/>
        <v/>
      </c>
      <c r="P987" s="14">
        <f t="shared" si="330"/>
        <v>-154</v>
      </c>
      <c r="Q987" s="14"/>
      <c r="R987" s="56" t="e">
        <f t="shared" si="331"/>
        <v>#N/A</v>
      </c>
      <c r="S987" s="56" t="e">
        <f t="shared" si="332"/>
        <v>#N/A</v>
      </c>
      <c r="T987" s="98" t="e">
        <f t="shared" si="333"/>
        <v>#N/A</v>
      </c>
      <c r="U987" s="11" t="e">
        <f t="shared" si="334"/>
        <v>#N/A</v>
      </c>
      <c r="V987" s="11" t="e">
        <f t="shared" si="335"/>
        <v>#N/A</v>
      </c>
      <c r="W987" s="11" t="e">
        <f t="shared" si="336"/>
        <v>#N/A</v>
      </c>
      <c r="X987" s="11" t="e">
        <f t="shared" si="337"/>
        <v>#N/A</v>
      </c>
      <c r="Y987" s="11" t="e">
        <f t="shared" si="338"/>
        <v>#N/A</v>
      </c>
      <c r="Z987" s="11" t="e">
        <f t="shared" si="339"/>
        <v>#N/A</v>
      </c>
      <c r="AA987" s="56" t="e">
        <f t="shared" si="340"/>
        <v>#N/A</v>
      </c>
      <c r="AB987" s="56" t="e">
        <f t="shared" si="341"/>
        <v>#N/A</v>
      </c>
      <c r="AC987" s="35" t="e">
        <f t="shared" si="348"/>
        <v>#N/A</v>
      </c>
      <c r="AD987" s="35" t="e">
        <f t="shared" si="349"/>
        <v>#N/A</v>
      </c>
      <c r="AE987" s="35" t="e">
        <f t="shared" si="350"/>
        <v>#N/A</v>
      </c>
      <c r="AF987" s="35" t="e">
        <f t="shared" si="351"/>
        <v>#N/A</v>
      </c>
      <c r="AI987" s="10"/>
      <c r="AJ987" s="11"/>
      <c r="AK987" s="10"/>
      <c r="AL987" s="11"/>
      <c r="AM987" s="10"/>
      <c r="AN987" s="10"/>
      <c r="AO987" s="10"/>
      <c r="AP987" s="10"/>
      <c r="AQ987" s="10"/>
      <c r="AS987" s="10"/>
      <c r="AT987" s="11"/>
      <c r="AU987" s="11"/>
      <c r="AV987" s="11"/>
      <c r="AW987" s="11"/>
      <c r="AX987" s="11"/>
      <c r="AY987" s="11"/>
      <c r="AZ987" s="11"/>
      <c r="BA987" s="11"/>
      <c r="BC987" s="10"/>
      <c r="BD987" s="11"/>
      <c r="BE987" s="11"/>
      <c r="BF987" s="11"/>
      <c r="BG987" s="11"/>
      <c r="BH987" s="11"/>
      <c r="BI987" s="11"/>
      <c r="BJ987" s="11"/>
      <c r="BK987" s="11"/>
      <c r="BL987" s="11"/>
      <c r="BM987" s="10"/>
      <c r="BN987" s="11"/>
      <c r="BO987" s="10"/>
      <c r="BP987" s="11"/>
      <c r="BQ987" s="10"/>
      <c r="BR987" s="10"/>
      <c r="BS987" s="10"/>
      <c r="BT987" s="10"/>
      <c r="BU987" s="10"/>
      <c r="BV987" s="6"/>
      <c r="BW987" s="6"/>
      <c r="BX987" s="10"/>
      <c r="BY987" s="11"/>
      <c r="BZ987" s="11"/>
      <c r="CA987" s="11"/>
      <c r="CB987" s="11"/>
      <c r="CC987" s="11"/>
      <c r="CD987" s="11"/>
      <c r="CE987" s="11"/>
      <c r="CF987" s="11"/>
      <c r="CG987" s="6"/>
      <c r="CH987" s="10"/>
      <c r="CI987" s="11"/>
      <c r="CJ987" s="11"/>
      <c r="CK987" s="11"/>
      <c r="CL987" s="11"/>
      <c r="CM987" s="11"/>
      <c r="CN987" s="11"/>
      <c r="CO987" s="11"/>
      <c r="CP987" s="11"/>
    </row>
    <row r="988" spans="1:94" ht="15.75" x14ac:dyDescent="0.25">
      <c r="A988" s="17"/>
      <c r="B988" s="17"/>
      <c r="C988" s="24"/>
      <c r="D988" s="24"/>
      <c r="E988" s="24"/>
      <c r="F988" s="25"/>
      <c r="G988" s="25"/>
      <c r="H988" s="46"/>
      <c r="I988" s="81" t="str">
        <f t="shared" si="342"/>
        <v/>
      </c>
      <c r="J988" s="28" t="str">
        <f t="shared" si="343"/>
        <v/>
      </c>
      <c r="K988" s="29" t="str">
        <f t="shared" si="344"/>
        <v/>
      </c>
      <c r="L988" s="99" t="str">
        <f t="shared" si="345"/>
        <v/>
      </c>
      <c r="M988" s="30" t="str">
        <f t="shared" si="346"/>
        <v/>
      </c>
      <c r="N988" s="31" t="str">
        <f t="shared" si="347"/>
        <v/>
      </c>
      <c r="P988" s="14">
        <f t="shared" si="330"/>
        <v>-154</v>
      </c>
      <c r="Q988" s="14"/>
      <c r="R988" s="56" t="e">
        <f t="shared" si="331"/>
        <v>#N/A</v>
      </c>
      <c r="S988" s="56" t="e">
        <f t="shared" si="332"/>
        <v>#N/A</v>
      </c>
      <c r="T988" s="98" t="e">
        <f t="shared" si="333"/>
        <v>#N/A</v>
      </c>
      <c r="U988" s="11" t="e">
        <f t="shared" si="334"/>
        <v>#N/A</v>
      </c>
      <c r="V988" s="11" t="e">
        <f t="shared" si="335"/>
        <v>#N/A</v>
      </c>
      <c r="W988" s="11" t="e">
        <f t="shared" si="336"/>
        <v>#N/A</v>
      </c>
      <c r="X988" s="11" t="e">
        <f t="shared" si="337"/>
        <v>#N/A</v>
      </c>
      <c r="Y988" s="11" t="e">
        <f t="shared" si="338"/>
        <v>#N/A</v>
      </c>
      <c r="Z988" s="11" t="e">
        <f t="shared" si="339"/>
        <v>#N/A</v>
      </c>
      <c r="AA988" s="56" t="e">
        <f t="shared" si="340"/>
        <v>#N/A</v>
      </c>
      <c r="AB988" s="56" t="e">
        <f t="shared" si="341"/>
        <v>#N/A</v>
      </c>
      <c r="AC988" s="35" t="e">
        <f t="shared" si="348"/>
        <v>#N/A</v>
      </c>
      <c r="AD988" s="35" t="e">
        <f t="shared" si="349"/>
        <v>#N/A</v>
      </c>
      <c r="AE988" s="35" t="e">
        <f t="shared" si="350"/>
        <v>#N/A</v>
      </c>
      <c r="AF988" s="35" t="e">
        <f t="shared" si="351"/>
        <v>#N/A</v>
      </c>
      <c r="AI988" s="10"/>
      <c r="AJ988" s="11"/>
      <c r="AK988" s="10"/>
      <c r="AL988" s="11"/>
      <c r="AM988" s="10"/>
      <c r="AN988" s="10"/>
      <c r="AO988" s="10"/>
      <c r="AP988" s="10"/>
      <c r="AQ988" s="10"/>
      <c r="AS988" s="10"/>
      <c r="AT988" s="11"/>
      <c r="AU988" s="11"/>
      <c r="AV988" s="11"/>
      <c r="AW988" s="11"/>
      <c r="AX988" s="11"/>
      <c r="AY988" s="11"/>
      <c r="AZ988" s="11"/>
      <c r="BA988" s="11"/>
      <c r="BC988" s="10"/>
      <c r="BD988" s="11"/>
      <c r="BE988" s="11"/>
      <c r="BF988" s="11"/>
      <c r="BG988" s="11"/>
      <c r="BH988" s="11"/>
      <c r="BI988" s="11"/>
      <c r="BJ988" s="11"/>
      <c r="BK988" s="11"/>
      <c r="BL988" s="11"/>
      <c r="BM988" s="10"/>
      <c r="BN988" s="11"/>
      <c r="BO988" s="10"/>
      <c r="BP988" s="11"/>
      <c r="BQ988" s="10"/>
      <c r="BR988" s="10"/>
      <c r="BS988" s="10"/>
      <c r="BT988" s="10"/>
      <c r="BU988" s="10"/>
      <c r="BV988" s="6"/>
      <c r="BW988" s="6"/>
      <c r="BX988" s="10"/>
      <c r="BY988" s="11"/>
      <c r="BZ988" s="11"/>
      <c r="CA988" s="11"/>
      <c r="CB988" s="11"/>
      <c r="CC988" s="11"/>
      <c r="CD988" s="11"/>
      <c r="CE988" s="11"/>
      <c r="CF988" s="11"/>
      <c r="CG988" s="6"/>
      <c r="CH988" s="10"/>
      <c r="CI988" s="11"/>
      <c r="CJ988" s="11"/>
      <c r="CK988" s="11"/>
      <c r="CL988" s="11"/>
      <c r="CM988" s="11"/>
      <c r="CN988" s="11"/>
      <c r="CO988" s="11"/>
      <c r="CP988" s="11"/>
    </row>
    <row r="989" spans="1:94" ht="15.75" x14ac:dyDescent="0.25">
      <c r="A989" s="17"/>
      <c r="B989" s="17"/>
      <c r="C989" s="24"/>
      <c r="D989" s="24"/>
      <c r="E989" s="24"/>
      <c r="F989" s="25"/>
      <c r="G989" s="25"/>
      <c r="H989" s="46"/>
      <c r="I989" s="81" t="str">
        <f t="shared" si="342"/>
        <v/>
      </c>
      <c r="J989" s="28" t="str">
        <f t="shared" si="343"/>
        <v/>
      </c>
      <c r="K989" s="29" t="str">
        <f t="shared" si="344"/>
        <v/>
      </c>
      <c r="L989" s="99" t="str">
        <f t="shared" si="345"/>
        <v/>
      </c>
      <c r="M989" s="30" t="str">
        <f t="shared" si="346"/>
        <v/>
      </c>
      <c r="N989" s="31" t="str">
        <f t="shared" si="347"/>
        <v/>
      </c>
      <c r="P989" s="14">
        <f t="shared" si="330"/>
        <v>-154</v>
      </c>
      <c r="Q989" s="14"/>
      <c r="R989" s="56" t="e">
        <f t="shared" si="331"/>
        <v>#N/A</v>
      </c>
      <c r="S989" s="56" t="e">
        <f t="shared" si="332"/>
        <v>#N/A</v>
      </c>
      <c r="T989" s="98" t="e">
        <f t="shared" si="333"/>
        <v>#N/A</v>
      </c>
      <c r="U989" s="11" t="e">
        <f t="shared" si="334"/>
        <v>#N/A</v>
      </c>
      <c r="V989" s="11" t="e">
        <f t="shared" si="335"/>
        <v>#N/A</v>
      </c>
      <c r="W989" s="11" t="e">
        <f t="shared" si="336"/>
        <v>#N/A</v>
      </c>
      <c r="X989" s="11" t="e">
        <f t="shared" si="337"/>
        <v>#N/A</v>
      </c>
      <c r="Y989" s="11" t="e">
        <f t="shared" si="338"/>
        <v>#N/A</v>
      </c>
      <c r="Z989" s="11" t="e">
        <f t="shared" si="339"/>
        <v>#N/A</v>
      </c>
      <c r="AA989" s="56" t="e">
        <f t="shared" si="340"/>
        <v>#N/A</v>
      </c>
      <c r="AB989" s="56" t="e">
        <f t="shared" si="341"/>
        <v>#N/A</v>
      </c>
      <c r="AC989" s="35" t="e">
        <f t="shared" si="348"/>
        <v>#N/A</v>
      </c>
      <c r="AD989" s="35" t="e">
        <f t="shared" si="349"/>
        <v>#N/A</v>
      </c>
      <c r="AE989" s="35" t="e">
        <f t="shared" si="350"/>
        <v>#N/A</v>
      </c>
      <c r="AF989" s="35" t="e">
        <f t="shared" si="351"/>
        <v>#N/A</v>
      </c>
      <c r="AI989" s="10"/>
      <c r="AJ989" s="11"/>
      <c r="AK989" s="10"/>
      <c r="AL989" s="11"/>
      <c r="AM989" s="10"/>
      <c r="AN989" s="10"/>
      <c r="AO989" s="10"/>
      <c r="AP989" s="10"/>
      <c r="AQ989" s="10"/>
      <c r="AS989" s="10"/>
      <c r="AT989" s="11"/>
      <c r="AU989" s="11"/>
      <c r="AV989" s="11"/>
      <c r="AW989" s="11"/>
      <c r="AX989" s="11"/>
      <c r="AY989" s="11"/>
      <c r="AZ989" s="11"/>
      <c r="BA989" s="11"/>
      <c r="BC989" s="10"/>
      <c r="BD989" s="11"/>
      <c r="BE989" s="11"/>
      <c r="BF989" s="11"/>
      <c r="BG989" s="11"/>
      <c r="BH989" s="11"/>
      <c r="BI989" s="11"/>
      <c r="BJ989" s="11"/>
      <c r="BK989" s="11"/>
      <c r="BL989" s="11"/>
      <c r="BM989" s="10"/>
      <c r="BN989" s="11"/>
      <c r="BO989" s="10"/>
      <c r="BP989" s="11"/>
      <c r="BQ989" s="10"/>
      <c r="BR989" s="10"/>
      <c r="BS989" s="10"/>
      <c r="BT989" s="10"/>
      <c r="BU989" s="10"/>
      <c r="BV989" s="6"/>
      <c r="BW989" s="6"/>
      <c r="BX989" s="10"/>
      <c r="BY989" s="11"/>
      <c r="BZ989" s="11"/>
      <c r="CA989" s="11"/>
      <c r="CB989" s="11"/>
      <c r="CC989" s="11"/>
      <c r="CD989" s="11"/>
      <c r="CE989" s="11"/>
      <c r="CF989" s="11"/>
      <c r="CG989" s="6"/>
      <c r="CH989" s="10"/>
      <c r="CI989" s="11"/>
      <c r="CJ989" s="11"/>
      <c r="CK989" s="11"/>
      <c r="CL989" s="11"/>
      <c r="CM989" s="11"/>
      <c r="CN989" s="11"/>
      <c r="CO989" s="11"/>
      <c r="CP989" s="11"/>
    </row>
    <row r="990" spans="1:94" ht="15.75" x14ac:dyDescent="0.25">
      <c r="A990" s="17"/>
      <c r="B990" s="17"/>
      <c r="C990" s="24"/>
      <c r="D990" s="24"/>
      <c r="E990" s="24"/>
      <c r="F990" s="25"/>
      <c r="G990" s="25"/>
      <c r="H990" s="46"/>
      <c r="I990" s="81" t="str">
        <f t="shared" si="342"/>
        <v/>
      </c>
      <c r="J990" s="28" t="str">
        <f t="shared" si="343"/>
        <v/>
      </c>
      <c r="K990" s="29" t="str">
        <f t="shared" si="344"/>
        <v/>
      </c>
      <c r="L990" s="99" t="str">
        <f t="shared" si="345"/>
        <v/>
      </c>
      <c r="M990" s="30" t="str">
        <f t="shared" si="346"/>
        <v/>
      </c>
      <c r="N990" s="31" t="str">
        <f t="shared" si="347"/>
        <v/>
      </c>
      <c r="P990" s="14">
        <f t="shared" si="330"/>
        <v>-154</v>
      </c>
      <c r="Q990" s="14"/>
      <c r="R990" s="56" t="e">
        <f t="shared" si="331"/>
        <v>#N/A</v>
      </c>
      <c r="S990" s="56" t="e">
        <f t="shared" si="332"/>
        <v>#N/A</v>
      </c>
      <c r="T990" s="98" t="e">
        <f t="shared" si="333"/>
        <v>#N/A</v>
      </c>
      <c r="U990" s="11" t="e">
        <f t="shared" si="334"/>
        <v>#N/A</v>
      </c>
      <c r="V990" s="11" t="e">
        <f t="shared" si="335"/>
        <v>#N/A</v>
      </c>
      <c r="W990" s="11" t="e">
        <f t="shared" si="336"/>
        <v>#N/A</v>
      </c>
      <c r="X990" s="11" t="e">
        <f t="shared" si="337"/>
        <v>#N/A</v>
      </c>
      <c r="Y990" s="11" t="e">
        <f t="shared" si="338"/>
        <v>#N/A</v>
      </c>
      <c r="Z990" s="11" t="e">
        <f t="shared" si="339"/>
        <v>#N/A</v>
      </c>
      <c r="AA990" s="56" t="e">
        <f t="shared" si="340"/>
        <v>#N/A</v>
      </c>
      <c r="AB990" s="56" t="e">
        <f t="shared" si="341"/>
        <v>#N/A</v>
      </c>
      <c r="AC990" s="35" t="e">
        <f t="shared" si="348"/>
        <v>#N/A</v>
      </c>
      <c r="AD990" s="35" t="e">
        <f t="shared" si="349"/>
        <v>#N/A</v>
      </c>
      <c r="AE990" s="35" t="e">
        <f t="shared" si="350"/>
        <v>#N/A</v>
      </c>
      <c r="AF990" s="35" t="e">
        <f t="shared" si="351"/>
        <v>#N/A</v>
      </c>
      <c r="AI990" s="10"/>
      <c r="AJ990" s="11"/>
      <c r="AK990" s="10"/>
      <c r="AL990" s="11"/>
      <c r="AM990" s="10"/>
      <c r="AN990" s="10"/>
      <c r="AO990" s="10"/>
      <c r="AP990" s="10"/>
      <c r="AQ990" s="10"/>
      <c r="AS990" s="10"/>
      <c r="AT990" s="11"/>
      <c r="AU990" s="11"/>
      <c r="AV990" s="11"/>
      <c r="AW990" s="11"/>
      <c r="AX990" s="11"/>
      <c r="AY990" s="11"/>
      <c r="AZ990" s="11"/>
      <c r="BA990" s="11"/>
      <c r="BC990" s="10"/>
      <c r="BD990" s="11"/>
      <c r="BE990" s="11"/>
      <c r="BF990" s="11"/>
      <c r="BG990" s="11"/>
      <c r="BH990" s="11"/>
      <c r="BI990" s="11"/>
      <c r="BJ990" s="11"/>
      <c r="BK990" s="11"/>
      <c r="BL990" s="11"/>
      <c r="BM990" s="10"/>
      <c r="BN990" s="11"/>
      <c r="BO990" s="10"/>
      <c r="BP990" s="11"/>
      <c r="BQ990" s="10"/>
      <c r="BR990" s="10"/>
      <c r="BS990" s="10"/>
      <c r="BT990" s="10"/>
      <c r="BU990" s="10"/>
      <c r="BV990" s="6"/>
      <c r="BW990" s="6"/>
      <c r="BX990" s="10"/>
      <c r="BY990" s="11"/>
      <c r="BZ990" s="11"/>
      <c r="CA990" s="11"/>
      <c r="CB990" s="11"/>
      <c r="CC990" s="11"/>
      <c r="CD990" s="11"/>
      <c r="CE990" s="11"/>
      <c r="CF990" s="11"/>
      <c r="CG990" s="6"/>
      <c r="CH990" s="10"/>
      <c r="CI990" s="11"/>
      <c r="CJ990" s="11"/>
      <c r="CK990" s="11"/>
      <c r="CL990" s="11"/>
      <c r="CM990" s="11"/>
      <c r="CN990" s="11"/>
      <c r="CO990" s="11"/>
      <c r="CP990" s="11"/>
    </row>
    <row r="991" spans="1:94" ht="15.75" x14ac:dyDescent="0.25">
      <c r="A991" s="17"/>
      <c r="B991" s="17"/>
      <c r="C991" s="24"/>
      <c r="D991" s="24"/>
      <c r="E991" s="24"/>
      <c r="F991" s="25"/>
      <c r="G991" s="25"/>
      <c r="H991" s="46"/>
      <c r="I991" s="81" t="str">
        <f t="shared" si="342"/>
        <v/>
      </c>
      <c r="J991" s="28" t="str">
        <f t="shared" si="343"/>
        <v/>
      </c>
      <c r="K991" s="29" t="str">
        <f t="shared" si="344"/>
        <v/>
      </c>
      <c r="L991" s="99" t="str">
        <f t="shared" si="345"/>
        <v/>
      </c>
      <c r="M991" s="30" t="str">
        <f t="shared" si="346"/>
        <v/>
      </c>
      <c r="N991" s="31" t="str">
        <f t="shared" si="347"/>
        <v/>
      </c>
      <c r="P991" s="14">
        <f t="shared" si="330"/>
        <v>-154</v>
      </c>
      <c r="Q991" s="14"/>
      <c r="R991" s="56" t="e">
        <f t="shared" si="331"/>
        <v>#N/A</v>
      </c>
      <c r="S991" s="56" t="e">
        <f t="shared" si="332"/>
        <v>#N/A</v>
      </c>
      <c r="T991" s="98" t="e">
        <f t="shared" si="333"/>
        <v>#N/A</v>
      </c>
      <c r="U991" s="11" t="e">
        <f t="shared" si="334"/>
        <v>#N/A</v>
      </c>
      <c r="V991" s="11" t="e">
        <f t="shared" si="335"/>
        <v>#N/A</v>
      </c>
      <c r="W991" s="11" t="e">
        <f t="shared" si="336"/>
        <v>#N/A</v>
      </c>
      <c r="X991" s="11" t="e">
        <f t="shared" si="337"/>
        <v>#N/A</v>
      </c>
      <c r="Y991" s="11" t="e">
        <f t="shared" si="338"/>
        <v>#N/A</v>
      </c>
      <c r="Z991" s="11" t="e">
        <f t="shared" si="339"/>
        <v>#N/A</v>
      </c>
      <c r="AA991" s="56" t="e">
        <f t="shared" si="340"/>
        <v>#N/A</v>
      </c>
      <c r="AB991" s="56" t="e">
        <f t="shared" si="341"/>
        <v>#N/A</v>
      </c>
      <c r="AC991" s="35" t="e">
        <f t="shared" si="348"/>
        <v>#N/A</v>
      </c>
      <c r="AD991" s="35" t="e">
        <f t="shared" si="349"/>
        <v>#N/A</v>
      </c>
      <c r="AE991" s="35" t="e">
        <f t="shared" si="350"/>
        <v>#N/A</v>
      </c>
      <c r="AF991" s="35" t="e">
        <f t="shared" si="351"/>
        <v>#N/A</v>
      </c>
      <c r="AI991" s="10"/>
      <c r="AJ991" s="11"/>
      <c r="AK991" s="10"/>
      <c r="AL991" s="11"/>
      <c r="AM991" s="10"/>
      <c r="AN991" s="10"/>
      <c r="AO991" s="10"/>
      <c r="AP991" s="10"/>
      <c r="AQ991" s="10"/>
      <c r="AS991" s="10"/>
      <c r="AT991" s="11"/>
      <c r="AU991" s="11"/>
      <c r="AV991" s="11"/>
      <c r="AW991" s="11"/>
      <c r="AX991" s="11"/>
      <c r="AY991" s="11"/>
      <c r="AZ991" s="11"/>
      <c r="BA991" s="11"/>
      <c r="BC991" s="10"/>
      <c r="BD991" s="11"/>
      <c r="BE991" s="11"/>
      <c r="BF991" s="11"/>
      <c r="BG991" s="11"/>
      <c r="BH991" s="11"/>
      <c r="BI991" s="11"/>
      <c r="BJ991" s="11"/>
      <c r="BK991" s="11"/>
      <c r="BL991" s="11"/>
      <c r="BM991" s="10"/>
      <c r="BN991" s="11"/>
      <c r="BO991" s="10"/>
      <c r="BP991" s="11"/>
      <c r="BQ991" s="10"/>
      <c r="BR991" s="10"/>
      <c r="BS991" s="10"/>
      <c r="BT991" s="10"/>
      <c r="BU991" s="10"/>
      <c r="BV991" s="6"/>
      <c r="BW991" s="6"/>
      <c r="BX991" s="10"/>
      <c r="BY991" s="11"/>
      <c r="BZ991" s="11"/>
      <c r="CA991" s="11"/>
      <c r="CB991" s="11"/>
      <c r="CC991" s="11"/>
      <c r="CD991" s="11"/>
      <c r="CE991" s="11"/>
      <c r="CF991" s="11"/>
      <c r="CG991" s="6"/>
      <c r="CH991" s="10"/>
      <c r="CI991" s="11"/>
      <c r="CJ991" s="11"/>
      <c r="CK991" s="11"/>
      <c r="CL991" s="11"/>
      <c r="CM991" s="11"/>
      <c r="CN991" s="11"/>
      <c r="CO991" s="11"/>
      <c r="CP991" s="11"/>
    </row>
    <row r="992" spans="1:94" ht="15.75" x14ac:dyDescent="0.25">
      <c r="A992" s="17"/>
      <c r="B992" s="17"/>
      <c r="C992" s="24"/>
      <c r="D992" s="24"/>
      <c r="E992" s="24"/>
      <c r="F992" s="25"/>
      <c r="G992" s="25"/>
      <c r="H992" s="46"/>
      <c r="I992" s="81" t="str">
        <f t="shared" si="342"/>
        <v/>
      </c>
      <c r="J992" s="28" t="str">
        <f t="shared" si="343"/>
        <v/>
      </c>
      <c r="K992" s="29" t="str">
        <f t="shared" si="344"/>
        <v/>
      </c>
      <c r="L992" s="99" t="str">
        <f t="shared" si="345"/>
        <v/>
      </c>
      <c r="M992" s="30" t="str">
        <f t="shared" si="346"/>
        <v/>
      </c>
      <c r="N992" s="31" t="str">
        <f t="shared" si="347"/>
        <v/>
      </c>
      <c r="P992" s="14">
        <f t="shared" ref="P992:P1015" si="352">((C992-22)*7)+D992</f>
        <v>-154</v>
      </c>
      <c r="Q992" s="14"/>
      <c r="R992" s="56" t="e">
        <f t="shared" si="331"/>
        <v>#N/A</v>
      </c>
      <c r="S992" s="56" t="e">
        <f t="shared" si="332"/>
        <v>#N/A</v>
      </c>
      <c r="T992" s="98" t="e">
        <f t="shared" si="333"/>
        <v>#N/A</v>
      </c>
      <c r="U992" s="11" t="e">
        <f t="shared" si="334"/>
        <v>#N/A</v>
      </c>
      <c r="V992" s="11" t="e">
        <f t="shared" si="335"/>
        <v>#N/A</v>
      </c>
      <c r="W992" s="11" t="e">
        <f t="shared" si="336"/>
        <v>#N/A</v>
      </c>
      <c r="X992" s="11" t="e">
        <f t="shared" si="337"/>
        <v>#N/A</v>
      </c>
      <c r="Y992" s="11" t="e">
        <f t="shared" si="338"/>
        <v>#N/A</v>
      </c>
      <c r="Z992" s="11" t="e">
        <f t="shared" si="339"/>
        <v>#N/A</v>
      </c>
      <c r="AA992" s="56" t="e">
        <f t="shared" si="340"/>
        <v>#N/A</v>
      </c>
      <c r="AB992" s="56" t="e">
        <f t="shared" si="341"/>
        <v>#N/A</v>
      </c>
      <c r="AC992" s="35" t="e">
        <f t="shared" si="348"/>
        <v>#N/A</v>
      </c>
      <c r="AD992" s="35" t="e">
        <f t="shared" si="349"/>
        <v>#N/A</v>
      </c>
      <c r="AE992" s="35" t="e">
        <f t="shared" si="350"/>
        <v>#N/A</v>
      </c>
      <c r="AF992" s="35" t="e">
        <f t="shared" si="351"/>
        <v>#N/A</v>
      </c>
      <c r="AI992" s="10"/>
      <c r="AJ992" s="11"/>
      <c r="AK992" s="10"/>
      <c r="AL992" s="11"/>
      <c r="AM992" s="10"/>
      <c r="AN992" s="10"/>
      <c r="AO992" s="10"/>
      <c r="AP992" s="10"/>
      <c r="AQ992" s="10"/>
      <c r="AS992" s="10"/>
      <c r="AT992" s="11"/>
      <c r="AU992" s="11"/>
      <c r="AV992" s="11"/>
      <c r="AW992" s="11"/>
      <c r="AX992" s="11"/>
      <c r="AY992" s="11"/>
      <c r="AZ992" s="11"/>
      <c r="BA992" s="11"/>
      <c r="BC992" s="10"/>
      <c r="BD992" s="11"/>
      <c r="BE992" s="11"/>
      <c r="BF992" s="11"/>
      <c r="BG992" s="11"/>
      <c r="BH992" s="11"/>
      <c r="BI992" s="11"/>
      <c r="BJ992" s="11"/>
      <c r="BK992" s="11"/>
      <c r="BL992" s="11"/>
      <c r="BM992" s="10"/>
      <c r="BN992" s="11"/>
      <c r="BO992" s="10"/>
      <c r="BP992" s="11"/>
      <c r="BQ992" s="10"/>
      <c r="BR992" s="10"/>
      <c r="BS992" s="10"/>
      <c r="BT992" s="10"/>
      <c r="BU992" s="10"/>
      <c r="BV992" s="6"/>
      <c r="BW992" s="6"/>
      <c r="BX992" s="10"/>
      <c r="BY992" s="11"/>
      <c r="BZ992" s="11"/>
      <c r="CA992" s="11"/>
      <c r="CB992" s="11"/>
      <c r="CC992" s="11"/>
      <c r="CD992" s="11"/>
      <c r="CE992" s="11"/>
      <c r="CF992" s="11"/>
      <c r="CG992" s="6"/>
      <c r="CH992" s="10"/>
      <c r="CI992" s="11"/>
      <c r="CJ992" s="11"/>
      <c r="CK992" s="11"/>
      <c r="CL992" s="11"/>
      <c r="CM992" s="11"/>
      <c r="CN992" s="11"/>
      <c r="CO992" s="11"/>
      <c r="CP992" s="11"/>
    </row>
    <row r="993" spans="1:94" ht="15.75" x14ac:dyDescent="0.25">
      <c r="A993" s="17"/>
      <c r="B993" s="17"/>
      <c r="C993" s="24"/>
      <c r="D993" s="24"/>
      <c r="E993" s="24"/>
      <c r="F993" s="25"/>
      <c r="G993" s="25"/>
      <c r="H993" s="46"/>
      <c r="I993" s="81" t="str">
        <f t="shared" si="342"/>
        <v/>
      </c>
      <c r="J993" s="28" t="str">
        <f t="shared" si="343"/>
        <v/>
      </c>
      <c r="K993" s="29" t="str">
        <f t="shared" si="344"/>
        <v/>
      </c>
      <c r="L993" s="99" t="str">
        <f t="shared" si="345"/>
        <v/>
      </c>
      <c r="M993" s="30" t="str">
        <f t="shared" si="346"/>
        <v/>
      </c>
      <c r="N993" s="31" t="str">
        <f t="shared" si="347"/>
        <v/>
      </c>
      <c r="P993" s="14">
        <f t="shared" si="352"/>
        <v>-154</v>
      </c>
      <c r="Q993" s="14"/>
      <c r="R993" s="56" t="e">
        <f t="shared" si="331"/>
        <v>#N/A</v>
      </c>
      <c r="S993" s="56" t="e">
        <f t="shared" si="332"/>
        <v>#N/A</v>
      </c>
      <c r="T993" s="98" t="e">
        <f t="shared" si="333"/>
        <v>#N/A</v>
      </c>
      <c r="U993" s="11" t="e">
        <f t="shared" si="334"/>
        <v>#N/A</v>
      </c>
      <c r="V993" s="11" t="e">
        <f t="shared" si="335"/>
        <v>#N/A</v>
      </c>
      <c r="W993" s="11" t="e">
        <f t="shared" si="336"/>
        <v>#N/A</v>
      </c>
      <c r="X993" s="11" t="e">
        <f t="shared" si="337"/>
        <v>#N/A</v>
      </c>
      <c r="Y993" s="11" t="e">
        <f t="shared" si="338"/>
        <v>#N/A</v>
      </c>
      <c r="Z993" s="11" t="e">
        <f t="shared" si="339"/>
        <v>#N/A</v>
      </c>
      <c r="AA993" s="56" t="e">
        <f t="shared" si="340"/>
        <v>#N/A</v>
      </c>
      <c r="AB993" s="56" t="e">
        <f t="shared" si="341"/>
        <v>#N/A</v>
      </c>
      <c r="AC993" s="35" t="e">
        <f t="shared" si="348"/>
        <v>#N/A</v>
      </c>
      <c r="AD993" s="35" t="e">
        <f t="shared" si="349"/>
        <v>#N/A</v>
      </c>
      <c r="AE993" s="35" t="e">
        <f t="shared" si="350"/>
        <v>#N/A</v>
      </c>
      <c r="AF993" s="35" t="e">
        <f t="shared" si="351"/>
        <v>#N/A</v>
      </c>
      <c r="AI993" s="10"/>
      <c r="AJ993" s="11"/>
      <c r="AK993" s="10"/>
      <c r="AL993" s="11"/>
      <c r="AM993" s="10"/>
      <c r="AN993" s="10"/>
      <c r="AO993" s="10"/>
      <c r="AP993" s="10"/>
      <c r="AQ993" s="10"/>
      <c r="AS993" s="10"/>
      <c r="AT993" s="11"/>
      <c r="AU993" s="11"/>
      <c r="AV993" s="11"/>
      <c r="AW993" s="11"/>
      <c r="AX993" s="11"/>
      <c r="AY993" s="11"/>
      <c r="AZ993" s="11"/>
      <c r="BA993" s="11"/>
      <c r="BC993" s="10"/>
      <c r="BD993" s="11"/>
      <c r="BE993" s="11"/>
      <c r="BF993" s="11"/>
      <c r="BG993" s="11"/>
      <c r="BH993" s="11"/>
      <c r="BI993" s="11"/>
      <c r="BJ993" s="11"/>
      <c r="BK993" s="11"/>
      <c r="BL993" s="11"/>
      <c r="BM993" s="10"/>
      <c r="BN993" s="11"/>
      <c r="BO993" s="10"/>
      <c r="BP993" s="11"/>
      <c r="BQ993" s="10"/>
      <c r="BR993" s="10"/>
      <c r="BS993" s="10"/>
      <c r="BT993" s="10"/>
      <c r="BU993" s="10"/>
      <c r="BV993" s="6"/>
      <c r="BW993" s="6"/>
      <c r="BX993" s="10"/>
      <c r="BY993" s="11"/>
      <c r="BZ993" s="11"/>
      <c r="CA993" s="11"/>
      <c r="CB993" s="11"/>
      <c r="CC993" s="11"/>
      <c r="CD993" s="11"/>
      <c r="CE993" s="11"/>
      <c r="CF993" s="11"/>
      <c r="CG993" s="6"/>
      <c r="CH993" s="10"/>
      <c r="CI993" s="11"/>
      <c r="CJ993" s="11"/>
      <c r="CK993" s="11"/>
      <c r="CL993" s="11"/>
      <c r="CM993" s="11"/>
      <c r="CN993" s="11"/>
      <c r="CO993" s="11"/>
      <c r="CP993" s="11"/>
    </row>
    <row r="994" spans="1:94" ht="15.75" x14ac:dyDescent="0.25">
      <c r="A994" s="17"/>
      <c r="B994" s="17"/>
      <c r="C994" s="24"/>
      <c r="D994" s="24"/>
      <c r="E994" s="24"/>
      <c r="F994" s="25"/>
      <c r="G994" s="25"/>
      <c r="H994" s="46"/>
      <c r="I994" s="81" t="str">
        <f t="shared" si="342"/>
        <v/>
      </c>
      <c r="J994" s="28" t="str">
        <f t="shared" si="343"/>
        <v/>
      </c>
      <c r="K994" s="29" t="str">
        <f t="shared" si="344"/>
        <v/>
      </c>
      <c r="L994" s="99" t="str">
        <f t="shared" si="345"/>
        <v/>
      </c>
      <c r="M994" s="30" t="str">
        <f t="shared" si="346"/>
        <v/>
      </c>
      <c r="N994" s="31" t="str">
        <f t="shared" si="347"/>
        <v/>
      </c>
      <c r="P994" s="14">
        <f t="shared" si="352"/>
        <v>-154</v>
      </c>
      <c r="Q994" s="14"/>
      <c r="R994" s="56" t="e">
        <f t="shared" si="331"/>
        <v>#N/A</v>
      </c>
      <c r="S994" s="56" t="e">
        <f t="shared" si="332"/>
        <v>#N/A</v>
      </c>
      <c r="T994" s="98" t="e">
        <f t="shared" si="333"/>
        <v>#N/A</v>
      </c>
      <c r="U994" s="11" t="e">
        <f t="shared" si="334"/>
        <v>#N/A</v>
      </c>
      <c r="V994" s="11" t="e">
        <f t="shared" si="335"/>
        <v>#N/A</v>
      </c>
      <c r="W994" s="11" t="e">
        <f t="shared" si="336"/>
        <v>#N/A</v>
      </c>
      <c r="X994" s="11" t="e">
        <f t="shared" si="337"/>
        <v>#N/A</v>
      </c>
      <c r="Y994" s="11" t="e">
        <f t="shared" si="338"/>
        <v>#N/A</v>
      </c>
      <c r="Z994" s="11" t="e">
        <f t="shared" si="339"/>
        <v>#N/A</v>
      </c>
      <c r="AA994" s="56" t="e">
        <f t="shared" si="340"/>
        <v>#N/A</v>
      </c>
      <c r="AB994" s="56" t="e">
        <f t="shared" si="341"/>
        <v>#N/A</v>
      </c>
      <c r="AC994" s="35" t="e">
        <f t="shared" si="348"/>
        <v>#N/A</v>
      </c>
      <c r="AD994" s="35" t="e">
        <f t="shared" si="349"/>
        <v>#N/A</v>
      </c>
      <c r="AE994" s="35" t="e">
        <f t="shared" si="350"/>
        <v>#N/A</v>
      </c>
      <c r="AF994" s="35" t="e">
        <f t="shared" si="351"/>
        <v>#N/A</v>
      </c>
      <c r="AI994" s="10"/>
      <c r="AJ994" s="11"/>
      <c r="AK994" s="10"/>
      <c r="AL994" s="11"/>
      <c r="AM994" s="10"/>
      <c r="AN994" s="10"/>
      <c r="AO994" s="10"/>
      <c r="AP994" s="10"/>
      <c r="AQ994" s="10"/>
      <c r="AS994" s="10"/>
      <c r="AT994" s="11"/>
      <c r="AU994" s="11"/>
      <c r="AV994" s="11"/>
      <c r="AW994" s="11"/>
      <c r="AX994" s="11"/>
      <c r="AY994" s="11"/>
      <c r="AZ994" s="11"/>
      <c r="BA994" s="11"/>
      <c r="BC994" s="10"/>
      <c r="BD994" s="11"/>
      <c r="BE994" s="11"/>
      <c r="BF994" s="11"/>
      <c r="BG994" s="11"/>
      <c r="BH994" s="11"/>
      <c r="BI994" s="11"/>
      <c r="BJ994" s="11"/>
      <c r="BK994" s="11"/>
      <c r="BL994" s="11"/>
      <c r="BM994" s="10"/>
      <c r="BN994" s="11"/>
      <c r="BO994" s="10"/>
      <c r="BP994" s="11"/>
      <c r="BQ994" s="10"/>
      <c r="BR994" s="10"/>
      <c r="BS994" s="10"/>
      <c r="BT994" s="10"/>
      <c r="BU994" s="10"/>
      <c r="BV994" s="6"/>
      <c r="BW994" s="6"/>
      <c r="BX994" s="10"/>
      <c r="BY994" s="11"/>
      <c r="BZ994" s="11"/>
      <c r="CA994" s="11"/>
      <c r="CB994" s="11"/>
      <c r="CC994" s="11"/>
      <c r="CD994" s="11"/>
      <c r="CE994" s="11"/>
      <c r="CF994" s="11"/>
      <c r="CG994" s="6"/>
      <c r="CH994" s="10"/>
      <c r="CI994" s="11"/>
      <c r="CJ994" s="11"/>
      <c r="CK994" s="11"/>
      <c r="CL994" s="11"/>
      <c r="CM994" s="11"/>
      <c r="CN994" s="11"/>
      <c r="CO994" s="11"/>
      <c r="CP994" s="11"/>
    </row>
    <row r="995" spans="1:94" ht="15.75" x14ac:dyDescent="0.25">
      <c r="A995" s="17"/>
      <c r="B995" s="17"/>
      <c r="C995" s="24"/>
      <c r="D995" s="24"/>
      <c r="E995" s="24"/>
      <c r="F995" s="25"/>
      <c r="G995" s="25"/>
      <c r="H995" s="46"/>
      <c r="I995" s="81" t="str">
        <f t="shared" si="342"/>
        <v/>
      </c>
      <c r="J995" s="28" t="str">
        <f t="shared" si="343"/>
        <v/>
      </c>
      <c r="K995" s="29" t="str">
        <f t="shared" si="344"/>
        <v/>
      </c>
      <c r="L995" s="99" t="str">
        <f t="shared" si="345"/>
        <v/>
      </c>
      <c r="M995" s="30" t="str">
        <f t="shared" si="346"/>
        <v/>
      </c>
      <c r="N995" s="31" t="str">
        <f t="shared" si="347"/>
        <v/>
      </c>
      <c r="P995" s="14">
        <f t="shared" si="352"/>
        <v>-154</v>
      </c>
      <c r="Q995" s="14"/>
      <c r="R995" s="56" t="e">
        <f t="shared" si="331"/>
        <v>#N/A</v>
      </c>
      <c r="S995" s="56" t="e">
        <f t="shared" si="332"/>
        <v>#N/A</v>
      </c>
      <c r="T995" s="98" t="e">
        <f t="shared" si="333"/>
        <v>#N/A</v>
      </c>
      <c r="U995" s="11" t="e">
        <f t="shared" si="334"/>
        <v>#N/A</v>
      </c>
      <c r="V995" s="11" t="e">
        <f t="shared" si="335"/>
        <v>#N/A</v>
      </c>
      <c r="W995" s="11" t="e">
        <f t="shared" si="336"/>
        <v>#N/A</v>
      </c>
      <c r="X995" s="11" t="e">
        <f t="shared" si="337"/>
        <v>#N/A</v>
      </c>
      <c r="Y995" s="11" t="e">
        <f t="shared" si="338"/>
        <v>#N/A</v>
      </c>
      <c r="Z995" s="11" t="e">
        <f t="shared" si="339"/>
        <v>#N/A</v>
      </c>
      <c r="AA995" s="56" t="e">
        <f t="shared" si="340"/>
        <v>#N/A</v>
      </c>
      <c r="AB995" s="56" t="e">
        <f t="shared" si="341"/>
        <v>#N/A</v>
      </c>
      <c r="AC995" s="35" t="e">
        <f t="shared" si="348"/>
        <v>#N/A</v>
      </c>
      <c r="AD995" s="35" t="e">
        <f t="shared" si="349"/>
        <v>#N/A</v>
      </c>
      <c r="AE995" s="35" t="e">
        <f t="shared" si="350"/>
        <v>#N/A</v>
      </c>
      <c r="AF995" s="35" t="e">
        <f t="shared" si="351"/>
        <v>#N/A</v>
      </c>
      <c r="AI995" s="10"/>
      <c r="AJ995" s="11"/>
      <c r="AK995" s="10"/>
      <c r="AL995" s="11"/>
      <c r="AM995" s="10"/>
      <c r="AN995" s="10"/>
      <c r="AO995" s="10"/>
      <c r="AP995" s="10"/>
      <c r="AQ995" s="10"/>
      <c r="AS995" s="10"/>
      <c r="AT995" s="11"/>
      <c r="AU995" s="11"/>
      <c r="AV995" s="11"/>
      <c r="AW995" s="11"/>
      <c r="AX995" s="11"/>
      <c r="AY995" s="11"/>
      <c r="AZ995" s="11"/>
      <c r="BA995" s="11"/>
      <c r="BC995" s="10"/>
      <c r="BD995" s="11"/>
      <c r="BE995" s="11"/>
      <c r="BF995" s="11"/>
      <c r="BG995" s="11"/>
      <c r="BH995" s="11"/>
      <c r="BI995" s="11"/>
      <c r="BJ995" s="11"/>
      <c r="BK995" s="11"/>
      <c r="BL995" s="11"/>
      <c r="BM995" s="10"/>
      <c r="BN995" s="11"/>
      <c r="BO995" s="10"/>
      <c r="BP995" s="11"/>
      <c r="BQ995" s="10"/>
      <c r="BR995" s="10"/>
      <c r="BS995" s="10"/>
      <c r="BT995" s="10"/>
      <c r="BU995" s="10"/>
      <c r="BV995" s="6"/>
      <c r="BW995" s="6"/>
      <c r="BX995" s="10"/>
      <c r="BY995" s="11"/>
      <c r="BZ995" s="11"/>
      <c r="CA995" s="11"/>
      <c r="CB995" s="11"/>
      <c r="CC995" s="11"/>
      <c r="CD995" s="11"/>
      <c r="CE995" s="11"/>
      <c r="CF995" s="11"/>
      <c r="CG995" s="6"/>
      <c r="CH995" s="10"/>
      <c r="CI995" s="11"/>
      <c r="CJ995" s="11"/>
      <c r="CK995" s="11"/>
      <c r="CL995" s="11"/>
      <c r="CM995" s="11"/>
      <c r="CN995" s="11"/>
      <c r="CO995" s="11"/>
      <c r="CP995" s="11"/>
    </row>
    <row r="996" spans="1:94" ht="15.75" x14ac:dyDescent="0.25">
      <c r="A996" s="17"/>
      <c r="B996" s="17"/>
      <c r="C996" s="24"/>
      <c r="D996" s="24"/>
      <c r="E996" s="24"/>
      <c r="F996" s="25"/>
      <c r="G996" s="25"/>
      <c r="H996" s="46"/>
      <c r="I996" s="81" t="str">
        <f t="shared" si="342"/>
        <v/>
      </c>
      <c r="J996" s="28" t="str">
        <f t="shared" si="343"/>
        <v/>
      </c>
      <c r="K996" s="29" t="str">
        <f t="shared" si="344"/>
        <v/>
      </c>
      <c r="L996" s="99" t="str">
        <f t="shared" si="345"/>
        <v/>
      </c>
      <c r="M996" s="30" t="str">
        <f t="shared" si="346"/>
        <v/>
      </c>
      <c r="N996" s="31" t="str">
        <f t="shared" si="347"/>
        <v/>
      </c>
      <c r="P996" s="14">
        <f t="shared" si="352"/>
        <v>-154</v>
      </c>
      <c r="Q996" s="14"/>
      <c r="R996" s="56" t="e">
        <f t="shared" si="331"/>
        <v>#N/A</v>
      </c>
      <c r="S996" s="56" t="e">
        <f t="shared" si="332"/>
        <v>#N/A</v>
      </c>
      <c r="T996" s="98" t="e">
        <f t="shared" si="333"/>
        <v>#N/A</v>
      </c>
      <c r="U996" s="11" t="e">
        <f t="shared" si="334"/>
        <v>#N/A</v>
      </c>
      <c r="V996" s="11" t="e">
        <f t="shared" si="335"/>
        <v>#N/A</v>
      </c>
      <c r="W996" s="11" t="e">
        <f t="shared" si="336"/>
        <v>#N/A</v>
      </c>
      <c r="X996" s="11" t="e">
        <f t="shared" si="337"/>
        <v>#N/A</v>
      </c>
      <c r="Y996" s="11" t="e">
        <f t="shared" si="338"/>
        <v>#N/A</v>
      </c>
      <c r="Z996" s="11" t="e">
        <f t="shared" si="339"/>
        <v>#N/A</v>
      </c>
      <c r="AA996" s="56" t="e">
        <f t="shared" si="340"/>
        <v>#N/A</v>
      </c>
      <c r="AB996" s="56" t="e">
        <f t="shared" si="341"/>
        <v>#N/A</v>
      </c>
      <c r="AC996" s="35" t="e">
        <f t="shared" si="348"/>
        <v>#N/A</v>
      </c>
      <c r="AD996" s="35" t="e">
        <f t="shared" si="349"/>
        <v>#N/A</v>
      </c>
      <c r="AE996" s="35" t="e">
        <f t="shared" si="350"/>
        <v>#N/A</v>
      </c>
      <c r="AF996" s="35" t="e">
        <f t="shared" si="351"/>
        <v>#N/A</v>
      </c>
      <c r="AI996" s="10"/>
      <c r="AJ996" s="11"/>
      <c r="AK996" s="10"/>
      <c r="AL996" s="11"/>
      <c r="AM996" s="10"/>
      <c r="AN996" s="10"/>
      <c r="AO996" s="10"/>
      <c r="AP996" s="10"/>
      <c r="AQ996" s="10"/>
      <c r="AS996" s="10"/>
      <c r="AT996" s="11"/>
      <c r="AU996" s="11"/>
      <c r="AV996" s="11"/>
      <c r="AW996" s="11"/>
      <c r="AX996" s="11"/>
      <c r="AY996" s="11"/>
      <c r="AZ996" s="11"/>
      <c r="BA996" s="11"/>
      <c r="BC996" s="10"/>
      <c r="BD996" s="11"/>
      <c r="BE996" s="11"/>
      <c r="BF996" s="11"/>
      <c r="BG996" s="11"/>
      <c r="BH996" s="11"/>
      <c r="BI996" s="11"/>
      <c r="BJ996" s="11"/>
      <c r="BK996" s="11"/>
      <c r="BL996" s="11"/>
      <c r="BM996" s="10"/>
      <c r="BN996" s="11"/>
      <c r="BO996" s="10"/>
      <c r="BP996" s="11"/>
      <c r="BQ996" s="10"/>
      <c r="BR996" s="10"/>
      <c r="BS996" s="10"/>
      <c r="BT996" s="10"/>
      <c r="BU996" s="10"/>
      <c r="BV996" s="6"/>
      <c r="BW996" s="6"/>
      <c r="BX996" s="10"/>
      <c r="BY996" s="11"/>
      <c r="BZ996" s="11"/>
      <c r="CA996" s="11"/>
      <c r="CB996" s="11"/>
      <c r="CC996" s="11"/>
      <c r="CD996" s="11"/>
      <c r="CE996" s="11"/>
      <c r="CF996" s="11"/>
      <c r="CG996" s="6"/>
      <c r="CH996" s="10"/>
      <c r="CI996" s="11"/>
      <c r="CJ996" s="11"/>
      <c r="CK996" s="11"/>
      <c r="CL996" s="11"/>
      <c r="CM996" s="11"/>
      <c r="CN996" s="11"/>
      <c r="CO996" s="11"/>
      <c r="CP996" s="11"/>
    </row>
    <row r="997" spans="1:94" ht="15.75" x14ac:dyDescent="0.25">
      <c r="A997" s="17"/>
      <c r="B997" s="17"/>
      <c r="C997" s="24"/>
      <c r="D997" s="24"/>
      <c r="E997" s="24"/>
      <c r="F997" s="25"/>
      <c r="G997" s="25"/>
      <c r="H997" s="46"/>
      <c r="I997" s="81" t="str">
        <f t="shared" si="342"/>
        <v/>
      </c>
      <c r="J997" s="28" t="str">
        <f t="shared" si="343"/>
        <v/>
      </c>
      <c r="K997" s="29" t="str">
        <f t="shared" si="344"/>
        <v/>
      </c>
      <c r="L997" s="99" t="str">
        <f t="shared" si="345"/>
        <v/>
      </c>
      <c r="M997" s="30" t="str">
        <f t="shared" si="346"/>
        <v/>
      </c>
      <c r="N997" s="31" t="str">
        <f t="shared" si="347"/>
        <v/>
      </c>
      <c r="P997" s="14">
        <f t="shared" si="352"/>
        <v>-154</v>
      </c>
      <c r="Q997" s="14"/>
      <c r="R997" s="56" t="e">
        <f t="shared" si="331"/>
        <v>#N/A</v>
      </c>
      <c r="S997" s="56" t="e">
        <f t="shared" si="332"/>
        <v>#N/A</v>
      </c>
      <c r="T997" s="98" t="e">
        <f t="shared" si="333"/>
        <v>#N/A</v>
      </c>
      <c r="U997" s="11" t="e">
        <f t="shared" si="334"/>
        <v>#N/A</v>
      </c>
      <c r="V997" s="11" t="e">
        <f t="shared" si="335"/>
        <v>#N/A</v>
      </c>
      <c r="W997" s="11" t="e">
        <f t="shared" si="336"/>
        <v>#N/A</v>
      </c>
      <c r="X997" s="11" t="e">
        <f t="shared" si="337"/>
        <v>#N/A</v>
      </c>
      <c r="Y997" s="11" t="e">
        <f t="shared" si="338"/>
        <v>#N/A</v>
      </c>
      <c r="Z997" s="11" t="e">
        <f t="shared" si="339"/>
        <v>#N/A</v>
      </c>
      <c r="AA997" s="56" t="e">
        <f t="shared" si="340"/>
        <v>#N/A</v>
      </c>
      <c r="AB997" s="56" t="e">
        <f t="shared" si="341"/>
        <v>#N/A</v>
      </c>
      <c r="AC997" s="35" t="e">
        <f t="shared" si="348"/>
        <v>#N/A</v>
      </c>
      <c r="AD997" s="35" t="e">
        <f t="shared" si="349"/>
        <v>#N/A</v>
      </c>
      <c r="AE997" s="35" t="e">
        <f t="shared" si="350"/>
        <v>#N/A</v>
      </c>
      <c r="AF997" s="35" t="e">
        <f t="shared" si="351"/>
        <v>#N/A</v>
      </c>
      <c r="AI997" s="10"/>
      <c r="AJ997" s="11"/>
      <c r="AK997" s="10"/>
      <c r="AL997" s="11"/>
      <c r="AM997" s="10"/>
      <c r="AN997" s="10"/>
      <c r="AO997" s="10"/>
      <c r="AP997" s="10"/>
      <c r="AQ997" s="10"/>
      <c r="AS997" s="10"/>
      <c r="AT997" s="11"/>
      <c r="AU997" s="11"/>
      <c r="AV997" s="11"/>
      <c r="AW997" s="11"/>
      <c r="AX997" s="11"/>
      <c r="AY997" s="11"/>
      <c r="AZ997" s="11"/>
      <c r="BA997" s="11"/>
      <c r="BC997" s="10"/>
      <c r="BD997" s="11"/>
      <c r="BE997" s="11"/>
      <c r="BF997" s="11"/>
      <c r="BG997" s="11"/>
      <c r="BH997" s="11"/>
      <c r="BI997" s="11"/>
      <c r="BJ997" s="11"/>
      <c r="BK997" s="11"/>
      <c r="BL997" s="11"/>
      <c r="BM997" s="10"/>
      <c r="BN997" s="11"/>
      <c r="BO997" s="10"/>
      <c r="BP997" s="11"/>
      <c r="BQ997" s="10"/>
      <c r="BR997" s="10"/>
      <c r="BS997" s="10"/>
      <c r="BT997" s="10"/>
      <c r="BU997" s="10"/>
      <c r="BV997" s="6"/>
      <c r="BW997" s="6"/>
      <c r="BX997" s="10"/>
      <c r="BY997" s="11"/>
      <c r="BZ997" s="11"/>
      <c r="CA997" s="11"/>
      <c r="CB997" s="11"/>
      <c r="CC997" s="11"/>
      <c r="CD997" s="11"/>
      <c r="CE997" s="11"/>
      <c r="CF997" s="11"/>
      <c r="CG997" s="6"/>
      <c r="CH997" s="10"/>
      <c r="CI997" s="11"/>
      <c r="CJ997" s="11"/>
      <c r="CK997" s="11"/>
      <c r="CL997" s="11"/>
      <c r="CM997" s="11"/>
      <c r="CN997" s="11"/>
      <c r="CO997" s="11"/>
      <c r="CP997" s="11"/>
    </row>
    <row r="998" spans="1:94" ht="15.75" x14ac:dyDescent="0.25">
      <c r="A998" s="17"/>
      <c r="B998" s="17"/>
      <c r="C998" s="24"/>
      <c r="D998" s="24"/>
      <c r="E998" s="24"/>
      <c r="F998" s="25"/>
      <c r="G998" s="25"/>
      <c r="H998" s="46"/>
      <c r="I998" s="81" t="str">
        <f t="shared" si="342"/>
        <v/>
      </c>
      <c r="J998" s="28" t="str">
        <f t="shared" si="343"/>
        <v/>
      </c>
      <c r="K998" s="29" t="str">
        <f t="shared" si="344"/>
        <v/>
      </c>
      <c r="L998" s="99" t="str">
        <f t="shared" si="345"/>
        <v/>
      </c>
      <c r="M998" s="30" t="str">
        <f t="shared" si="346"/>
        <v/>
      </c>
      <c r="N998" s="31" t="str">
        <f t="shared" si="347"/>
        <v/>
      </c>
      <c r="P998" s="14">
        <f t="shared" si="352"/>
        <v>-154</v>
      </c>
      <c r="Q998" s="14"/>
      <c r="R998" s="56" t="e">
        <f t="shared" si="331"/>
        <v>#N/A</v>
      </c>
      <c r="S998" s="56" t="e">
        <f t="shared" si="332"/>
        <v>#N/A</v>
      </c>
      <c r="T998" s="98" t="e">
        <f t="shared" si="333"/>
        <v>#N/A</v>
      </c>
      <c r="U998" s="11" t="e">
        <f t="shared" si="334"/>
        <v>#N/A</v>
      </c>
      <c r="V998" s="11" t="e">
        <f t="shared" si="335"/>
        <v>#N/A</v>
      </c>
      <c r="W998" s="11" t="e">
        <f t="shared" si="336"/>
        <v>#N/A</v>
      </c>
      <c r="X998" s="11" t="e">
        <f t="shared" si="337"/>
        <v>#N/A</v>
      </c>
      <c r="Y998" s="11" t="e">
        <f t="shared" si="338"/>
        <v>#N/A</v>
      </c>
      <c r="Z998" s="11" t="e">
        <f t="shared" si="339"/>
        <v>#N/A</v>
      </c>
      <c r="AA998" s="56" t="e">
        <f t="shared" si="340"/>
        <v>#N/A</v>
      </c>
      <c r="AB998" s="56" t="e">
        <f t="shared" si="341"/>
        <v>#N/A</v>
      </c>
      <c r="AC998" s="35" t="e">
        <f t="shared" si="348"/>
        <v>#N/A</v>
      </c>
      <c r="AD998" s="35" t="e">
        <f t="shared" si="349"/>
        <v>#N/A</v>
      </c>
      <c r="AE998" s="35" t="e">
        <f t="shared" si="350"/>
        <v>#N/A</v>
      </c>
      <c r="AF998" s="35" t="e">
        <f t="shared" si="351"/>
        <v>#N/A</v>
      </c>
      <c r="AI998" s="10"/>
      <c r="AJ998" s="11"/>
      <c r="AK998" s="10"/>
      <c r="AL998" s="11"/>
      <c r="AM998" s="10"/>
      <c r="AN998" s="10"/>
      <c r="AO998" s="10"/>
      <c r="AP998" s="10"/>
      <c r="AQ998" s="10"/>
      <c r="AS998" s="10"/>
      <c r="AT998" s="11"/>
      <c r="AU998" s="11"/>
      <c r="AV998" s="11"/>
      <c r="AW998" s="11"/>
      <c r="AX998" s="11"/>
      <c r="AY998" s="11"/>
      <c r="AZ998" s="11"/>
      <c r="BA998" s="11"/>
      <c r="BC998" s="10"/>
      <c r="BD998" s="11"/>
      <c r="BE998" s="11"/>
      <c r="BF998" s="11"/>
      <c r="BG998" s="11"/>
      <c r="BH998" s="11"/>
      <c r="BI998" s="11"/>
      <c r="BJ998" s="11"/>
      <c r="BK998" s="11"/>
      <c r="BL998" s="11"/>
      <c r="BM998" s="10"/>
      <c r="BN998" s="11"/>
      <c r="BO998" s="10"/>
      <c r="BP998" s="11"/>
      <c r="BQ998" s="10"/>
      <c r="BR998" s="10"/>
      <c r="BS998" s="10"/>
      <c r="BT998" s="10"/>
      <c r="BU998" s="10"/>
      <c r="BV998" s="6"/>
      <c r="BW998" s="6"/>
      <c r="BX998" s="10"/>
      <c r="BY998" s="11"/>
      <c r="BZ998" s="11"/>
      <c r="CA998" s="11"/>
      <c r="CB998" s="11"/>
      <c r="CC998" s="11"/>
      <c r="CD998" s="11"/>
      <c r="CE998" s="11"/>
      <c r="CF998" s="11"/>
      <c r="CG998" s="6"/>
      <c r="CH998" s="10"/>
      <c r="CI998" s="11"/>
      <c r="CJ998" s="11"/>
      <c r="CK998" s="11"/>
      <c r="CL998" s="11"/>
      <c r="CM998" s="11"/>
      <c r="CN998" s="11"/>
      <c r="CO998" s="11"/>
      <c r="CP998" s="11"/>
    </row>
    <row r="999" spans="1:94" ht="15.75" x14ac:dyDescent="0.25">
      <c r="A999" s="17"/>
      <c r="B999" s="17"/>
      <c r="C999" s="24"/>
      <c r="D999" s="24"/>
      <c r="E999" s="24"/>
      <c r="F999" s="25"/>
      <c r="G999" s="25"/>
      <c r="H999" s="46"/>
      <c r="I999" s="81" t="str">
        <f t="shared" si="342"/>
        <v/>
      </c>
      <c r="J999" s="28" t="str">
        <f t="shared" si="343"/>
        <v/>
      </c>
      <c r="K999" s="29" t="str">
        <f t="shared" si="344"/>
        <v/>
      </c>
      <c r="L999" s="99" t="str">
        <f t="shared" si="345"/>
        <v/>
      </c>
      <c r="M999" s="30" t="str">
        <f t="shared" si="346"/>
        <v/>
      </c>
      <c r="N999" s="31" t="str">
        <f t="shared" si="347"/>
        <v/>
      </c>
      <c r="P999" s="14">
        <f t="shared" si="352"/>
        <v>-154</v>
      </c>
      <c r="Q999" s="14"/>
      <c r="R999" s="56" t="e">
        <f t="shared" si="331"/>
        <v>#N/A</v>
      </c>
      <c r="S999" s="56" t="e">
        <f t="shared" si="332"/>
        <v>#N/A</v>
      </c>
      <c r="T999" s="98" t="e">
        <f t="shared" si="333"/>
        <v>#N/A</v>
      </c>
      <c r="U999" s="11" t="e">
        <f t="shared" si="334"/>
        <v>#N/A</v>
      </c>
      <c r="V999" s="11" t="e">
        <f t="shared" si="335"/>
        <v>#N/A</v>
      </c>
      <c r="W999" s="11" t="e">
        <f t="shared" si="336"/>
        <v>#N/A</v>
      </c>
      <c r="X999" s="11" t="e">
        <f t="shared" si="337"/>
        <v>#N/A</v>
      </c>
      <c r="Y999" s="11" t="e">
        <f t="shared" si="338"/>
        <v>#N/A</v>
      </c>
      <c r="Z999" s="11" t="e">
        <f t="shared" si="339"/>
        <v>#N/A</v>
      </c>
      <c r="AA999" s="56" t="e">
        <f t="shared" si="340"/>
        <v>#N/A</v>
      </c>
      <c r="AB999" s="56" t="e">
        <f t="shared" si="341"/>
        <v>#N/A</v>
      </c>
      <c r="AC999" s="35" t="e">
        <f t="shared" si="348"/>
        <v>#N/A</v>
      </c>
      <c r="AD999" s="35" t="e">
        <f t="shared" si="349"/>
        <v>#N/A</v>
      </c>
      <c r="AE999" s="35" t="e">
        <f t="shared" si="350"/>
        <v>#N/A</v>
      </c>
      <c r="AF999" s="35" t="e">
        <f t="shared" si="351"/>
        <v>#N/A</v>
      </c>
      <c r="AI999" s="10"/>
      <c r="AJ999" s="11"/>
      <c r="AK999" s="10"/>
      <c r="AL999" s="11"/>
      <c r="AM999" s="10"/>
      <c r="AN999" s="10"/>
      <c r="AO999" s="10"/>
      <c r="AP999" s="10"/>
      <c r="AQ999" s="10"/>
      <c r="AS999" s="10"/>
      <c r="AT999" s="11"/>
      <c r="AU999" s="11"/>
      <c r="AV999" s="11"/>
      <c r="AW999" s="11"/>
      <c r="AX999" s="11"/>
      <c r="AY999" s="11"/>
      <c r="AZ999" s="11"/>
      <c r="BA999" s="11"/>
      <c r="BC999" s="10"/>
      <c r="BD999" s="11"/>
      <c r="BE999" s="11"/>
      <c r="BF999" s="11"/>
      <c r="BG999" s="11"/>
      <c r="BH999" s="11"/>
      <c r="BI999" s="11"/>
      <c r="BJ999" s="11"/>
      <c r="BK999" s="11"/>
      <c r="BL999" s="11"/>
      <c r="BM999" s="10"/>
      <c r="BN999" s="11"/>
      <c r="BO999" s="10"/>
      <c r="BP999" s="11"/>
      <c r="BQ999" s="10"/>
      <c r="BR999" s="10"/>
      <c r="BS999" s="10"/>
      <c r="BT999" s="10"/>
      <c r="BU999" s="10"/>
      <c r="BV999" s="6"/>
      <c r="BW999" s="6"/>
      <c r="BX999" s="10"/>
      <c r="BY999" s="11"/>
      <c r="BZ999" s="11"/>
      <c r="CA999" s="11"/>
      <c r="CB999" s="11"/>
      <c r="CC999" s="11"/>
      <c r="CD999" s="11"/>
      <c r="CE999" s="11"/>
      <c r="CF999" s="11"/>
      <c r="CG999" s="6"/>
      <c r="CH999" s="10"/>
      <c r="CI999" s="11"/>
      <c r="CJ999" s="11"/>
      <c r="CK999" s="11"/>
      <c r="CL999" s="11"/>
      <c r="CM999" s="11"/>
      <c r="CN999" s="11"/>
      <c r="CO999" s="11"/>
      <c r="CP999" s="11"/>
    </row>
    <row r="1000" spans="1:94" ht="15.75" x14ac:dyDescent="0.25">
      <c r="A1000" s="17"/>
      <c r="B1000" s="17"/>
      <c r="C1000" s="24"/>
      <c r="D1000" s="24"/>
      <c r="E1000" s="24"/>
      <c r="F1000" s="25"/>
      <c r="G1000" s="25"/>
      <c r="H1000" s="46"/>
      <c r="I1000" s="81" t="str">
        <f t="shared" si="342"/>
        <v/>
      </c>
      <c r="J1000" s="28" t="str">
        <f t="shared" si="343"/>
        <v/>
      </c>
      <c r="K1000" s="29" t="str">
        <f t="shared" si="344"/>
        <v/>
      </c>
      <c r="L1000" s="99" t="str">
        <f t="shared" si="345"/>
        <v/>
      </c>
      <c r="M1000" s="30" t="str">
        <f t="shared" si="346"/>
        <v/>
      </c>
      <c r="N1000" s="31" t="str">
        <f t="shared" si="347"/>
        <v/>
      </c>
      <c r="P1000" s="14">
        <f t="shared" si="352"/>
        <v>-154</v>
      </c>
      <c r="Q1000" s="14"/>
      <c r="R1000" s="56" t="e">
        <f t="shared" si="331"/>
        <v>#N/A</v>
      </c>
      <c r="S1000" s="56" t="e">
        <f t="shared" si="332"/>
        <v>#N/A</v>
      </c>
      <c r="T1000" s="98" t="e">
        <f t="shared" si="333"/>
        <v>#N/A</v>
      </c>
      <c r="U1000" s="11" t="e">
        <f t="shared" si="334"/>
        <v>#N/A</v>
      </c>
      <c r="V1000" s="11" t="e">
        <f t="shared" si="335"/>
        <v>#N/A</v>
      </c>
      <c r="W1000" s="11" t="e">
        <f t="shared" si="336"/>
        <v>#N/A</v>
      </c>
      <c r="X1000" s="11" t="e">
        <f t="shared" si="337"/>
        <v>#N/A</v>
      </c>
      <c r="Y1000" s="11" t="e">
        <f t="shared" si="338"/>
        <v>#N/A</v>
      </c>
      <c r="Z1000" s="11" t="e">
        <f t="shared" si="339"/>
        <v>#N/A</v>
      </c>
      <c r="AA1000" s="56" t="e">
        <f t="shared" si="340"/>
        <v>#N/A</v>
      </c>
      <c r="AB1000" s="56" t="e">
        <f t="shared" si="341"/>
        <v>#N/A</v>
      </c>
      <c r="AC1000" s="35" t="e">
        <f t="shared" si="348"/>
        <v>#N/A</v>
      </c>
      <c r="AD1000" s="35" t="e">
        <f t="shared" si="349"/>
        <v>#N/A</v>
      </c>
      <c r="AE1000" s="35" t="e">
        <f t="shared" si="350"/>
        <v>#N/A</v>
      </c>
      <c r="AF1000" s="35" t="e">
        <f t="shared" si="351"/>
        <v>#N/A</v>
      </c>
      <c r="AI1000" s="10"/>
      <c r="AJ1000" s="11"/>
      <c r="AK1000" s="10"/>
      <c r="AL1000" s="11"/>
      <c r="AM1000" s="10"/>
      <c r="AN1000" s="10"/>
      <c r="AO1000" s="10"/>
      <c r="AP1000" s="10"/>
      <c r="AQ1000" s="10"/>
      <c r="AS1000" s="10"/>
      <c r="AT1000" s="11"/>
      <c r="AU1000" s="11"/>
      <c r="AV1000" s="11"/>
      <c r="AW1000" s="11"/>
      <c r="AX1000" s="11"/>
      <c r="AY1000" s="11"/>
      <c r="AZ1000" s="11"/>
      <c r="BA1000" s="11"/>
      <c r="BC1000" s="10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0"/>
      <c r="BN1000" s="11"/>
      <c r="BO1000" s="10"/>
      <c r="BP1000" s="11"/>
      <c r="BQ1000" s="10"/>
      <c r="BR1000" s="10"/>
      <c r="BS1000" s="10"/>
      <c r="BT1000" s="10"/>
      <c r="BU1000" s="10"/>
      <c r="BV1000" s="6"/>
      <c r="BW1000" s="6"/>
      <c r="BX1000" s="10"/>
      <c r="BY1000" s="11"/>
      <c r="BZ1000" s="11"/>
      <c r="CA1000" s="11"/>
      <c r="CB1000" s="11"/>
      <c r="CC1000" s="11"/>
      <c r="CD1000" s="11"/>
      <c r="CE1000" s="11"/>
      <c r="CF1000" s="11"/>
      <c r="CG1000" s="6"/>
      <c r="CH1000" s="10"/>
      <c r="CI1000" s="11"/>
      <c r="CJ1000" s="11"/>
      <c r="CK1000" s="11"/>
      <c r="CL1000" s="11"/>
      <c r="CM1000" s="11"/>
      <c r="CN1000" s="11"/>
      <c r="CO1000" s="11"/>
      <c r="CP1000" s="11"/>
    </row>
    <row r="1001" spans="1:94" ht="15.75" x14ac:dyDescent="0.25">
      <c r="A1001" s="17"/>
      <c r="B1001" s="17"/>
      <c r="C1001" s="24"/>
      <c r="D1001" s="24"/>
      <c r="E1001" s="24"/>
      <c r="F1001" s="25"/>
      <c r="G1001" s="25"/>
      <c r="H1001" s="46"/>
      <c r="I1001" s="81" t="str">
        <f t="shared" si="342"/>
        <v/>
      </c>
      <c r="J1001" s="28" t="str">
        <f t="shared" si="343"/>
        <v/>
      </c>
      <c r="K1001" s="29" t="str">
        <f t="shared" si="344"/>
        <v/>
      </c>
      <c r="L1001" s="99" t="str">
        <f t="shared" si="345"/>
        <v/>
      </c>
      <c r="M1001" s="30" t="str">
        <f t="shared" si="346"/>
        <v/>
      </c>
      <c r="N1001" s="31" t="str">
        <f t="shared" si="347"/>
        <v/>
      </c>
      <c r="P1001" s="14">
        <f t="shared" si="352"/>
        <v>-154</v>
      </c>
      <c r="Q1001" s="14"/>
      <c r="R1001" s="56" t="e">
        <f t="shared" si="331"/>
        <v>#N/A</v>
      </c>
      <c r="S1001" s="56" t="e">
        <f t="shared" si="332"/>
        <v>#N/A</v>
      </c>
      <c r="T1001" s="98" t="e">
        <f t="shared" si="333"/>
        <v>#N/A</v>
      </c>
      <c r="U1001" s="11" t="e">
        <f t="shared" si="334"/>
        <v>#N/A</v>
      </c>
      <c r="V1001" s="11" t="e">
        <f t="shared" si="335"/>
        <v>#N/A</v>
      </c>
      <c r="W1001" s="11" t="e">
        <f t="shared" si="336"/>
        <v>#N/A</v>
      </c>
      <c r="X1001" s="11" t="e">
        <f t="shared" si="337"/>
        <v>#N/A</v>
      </c>
      <c r="Y1001" s="11" t="e">
        <f t="shared" si="338"/>
        <v>#N/A</v>
      </c>
      <c r="Z1001" s="11" t="e">
        <f t="shared" si="339"/>
        <v>#N/A</v>
      </c>
      <c r="AA1001" s="56" t="e">
        <f t="shared" si="340"/>
        <v>#N/A</v>
      </c>
      <c r="AB1001" s="56" t="e">
        <f t="shared" si="341"/>
        <v>#N/A</v>
      </c>
      <c r="AC1001" s="35" t="e">
        <f t="shared" si="348"/>
        <v>#N/A</v>
      </c>
      <c r="AD1001" s="35" t="e">
        <f t="shared" si="349"/>
        <v>#N/A</v>
      </c>
      <c r="AE1001" s="35" t="e">
        <f t="shared" si="350"/>
        <v>#N/A</v>
      </c>
      <c r="AF1001" s="35" t="e">
        <f t="shared" si="351"/>
        <v>#N/A</v>
      </c>
      <c r="AI1001" s="10"/>
      <c r="AJ1001" s="11"/>
      <c r="AK1001" s="10"/>
      <c r="AL1001" s="11"/>
      <c r="AM1001" s="10"/>
      <c r="AN1001" s="10"/>
      <c r="AO1001" s="10"/>
      <c r="AP1001" s="10"/>
      <c r="AQ1001" s="10"/>
      <c r="AS1001" s="10"/>
      <c r="AT1001" s="11"/>
      <c r="AU1001" s="11"/>
      <c r="AV1001" s="11"/>
      <c r="AW1001" s="11"/>
      <c r="AX1001" s="11"/>
      <c r="AY1001" s="11"/>
      <c r="AZ1001" s="11"/>
      <c r="BA1001" s="11"/>
      <c r="BC1001" s="10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0"/>
      <c r="BN1001" s="11"/>
      <c r="BO1001" s="10"/>
      <c r="BP1001" s="11"/>
      <c r="BQ1001" s="10"/>
      <c r="BR1001" s="10"/>
      <c r="BS1001" s="10"/>
      <c r="BT1001" s="10"/>
      <c r="BU1001" s="10"/>
      <c r="BV1001" s="6"/>
      <c r="BW1001" s="6"/>
      <c r="BX1001" s="10"/>
      <c r="BY1001" s="11"/>
      <c r="BZ1001" s="11"/>
      <c r="CA1001" s="11"/>
      <c r="CB1001" s="11"/>
      <c r="CC1001" s="11"/>
      <c r="CD1001" s="11"/>
      <c r="CE1001" s="11"/>
      <c r="CF1001" s="11"/>
      <c r="CG1001" s="6"/>
      <c r="CH1001" s="10"/>
      <c r="CI1001" s="11"/>
      <c r="CJ1001" s="11"/>
      <c r="CK1001" s="11"/>
      <c r="CL1001" s="11"/>
      <c r="CM1001" s="11"/>
      <c r="CN1001" s="11"/>
      <c r="CO1001" s="11"/>
      <c r="CP1001" s="11"/>
    </row>
    <row r="1002" spans="1:94" ht="15.75" x14ac:dyDescent="0.25">
      <c r="A1002" s="17"/>
      <c r="B1002" s="17"/>
      <c r="C1002" s="24"/>
      <c r="D1002" s="24"/>
      <c r="E1002" s="24"/>
      <c r="F1002" s="25"/>
      <c r="G1002" s="25"/>
      <c r="H1002" s="46"/>
      <c r="I1002" s="81" t="str">
        <f t="shared" si="342"/>
        <v/>
      </c>
      <c r="J1002" s="28" t="str">
        <f t="shared" si="343"/>
        <v/>
      </c>
      <c r="K1002" s="29" t="str">
        <f t="shared" si="344"/>
        <v/>
      </c>
      <c r="L1002" s="99" t="str">
        <f t="shared" si="345"/>
        <v/>
      </c>
      <c r="M1002" s="30" t="str">
        <f t="shared" si="346"/>
        <v/>
      </c>
      <c r="N1002" s="31" t="str">
        <f t="shared" si="347"/>
        <v/>
      </c>
      <c r="P1002" s="14">
        <f t="shared" si="352"/>
        <v>-154</v>
      </c>
      <c r="Q1002" s="14"/>
      <c r="R1002" s="56" t="e">
        <f t="shared" si="331"/>
        <v>#N/A</v>
      </c>
      <c r="S1002" s="56" t="e">
        <f t="shared" si="332"/>
        <v>#N/A</v>
      </c>
      <c r="T1002" s="98" t="e">
        <f t="shared" si="333"/>
        <v>#N/A</v>
      </c>
      <c r="U1002" s="11" t="e">
        <f t="shared" si="334"/>
        <v>#N/A</v>
      </c>
      <c r="V1002" s="11" t="e">
        <f t="shared" si="335"/>
        <v>#N/A</v>
      </c>
      <c r="W1002" s="11" t="e">
        <f t="shared" si="336"/>
        <v>#N/A</v>
      </c>
      <c r="X1002" s="11" t="e">
        <f t="shared" si="337"/>
        <v>#N/A</v>
      </c>
      <c r="Y1002" s="11" t="e">
        <f t="shared" si="338"/>
        <v>#N/A</v>
      </c>
      <c r="Z1002" s="11" t="e">
        <f t="shared" si="339"/>
        <v>#N/A</v>
      </c>
      <c r="AA1002" s="56" t="e">
        <f t="shared" si="340"/>
        <v>#N/A</v>
      </c>
      <c r="AB1002" s="56" t="e">
        <f t="shared" si="341"/>
        <v>#N/A</v>
      </c>
      <c r="AC1002" s="35" t="e">
        <f t="shared" si="348"/>
        <v>#N/A</v>
      </c>
      <c r="AD1002" s="35" t="e">
        <f t="shared" si="349"/>
        <v>#N/A</v>
      </c>
      <c r="AE1002" s="35" t="e">
        <f t="shared" si="350"/>
        <v>#N/A</v>
      </c>
      <c r="AF1002" s="35" t="e">
        <f t="shared" si="351"/>
        <v>#N/A</v>
      </c>
      <c r="AI1002" s="10"/>
      <c r="AJ1002" s="11"/>
      <c r="AK1002" s="10"/>
      <c r="AL1002" s="11"/>
      <c r="AM1002" s="10"/>
      <c r="AN1002" s="10"/>
      <c r="AO1002" s="10"/>
      <c r="AP1002" s="10"/>
      <c r="AQ1002" s="10"/>
      <c r="AS1002" s="10"/>
      <c r="AT1002" s="11"/>
      <c r="AU1002" s="11"/>
      <c r="AV1002" s="11"/>
      <c r="AW1002" s="11"/>
      <c r="AX1002" s="11"/>
      <c r="AY1002" s="11"/>
      <c r="AZ1002" s="11"/>
      <c r="BA1002" s="11"/>
      <c r="BC1002" s="10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0"/>
      <c r="BN1002" s="11"/>
      <c r="BO1002" s="10"/>
      <c r="BP1002" s="11"/>
      <c r="BQ1002" s="10"/>
      <c r="BR1002" s="10"/>
      <c r="BS1002" s="10"/>
      <c r="BT1002" s="10"/>
      <c r="BU1002" s="10"/>
      <c r="BV1002" s="6"/>
      <c r="BW1002" s="6"/>
      <c r="BX1002" s="10"/>
      <c r="BY1002" s="11"/>
      <c r="BZ1002" s="11"/>
      <c r="CA1002" s="11"/>
      <c r="CB1002" s="11"/>
      <c r="CC1002" s="11"/>
      <c r="CD1002" s="11"/>
      <c r="CE1002" s="11"/>
      <c r="CF1002" s="11"/>
      <c r="CG1002" s="6"/>
      <c r="CH1002" s="10"/>
      <c r="CI1002" s="11"/>
      <c r="CJ1002" s="11"/>
      <c r="CK1002" s="11"/>
      <c r="CL1002" s="11"/>
      <c r="CM1002" s="11"/>
      <c r="CN1002" s="11"/>
      <c r="CO1002" s="11"/>
      <c r="CP1002" s="11"/>
    </row>
    <row r="1003" spans="1:94" ht="15.75" x14ac:dyDescent="0.25">
      <c r="A1003" s="17"/>
      <c r="B1003" s="17"/>
      <c r="C1003" s="24"/>
      <c r="D1003" s="24"/>
      <c r="E1003" s="24"/>
      <c r="F1003" s="25"/>
      <c r="G1003" s="25"/>
      <c r="H1003" s="46"/>
      <c r="I1003" s="81" t="str">
        <f t="shared" si="342"/>
        <v/>
      </c>
      <c r="J1003" s="28" t="str">
        <f t="shared" si="343"/>
        <v/>
      </c>
      <c r="K1003" s="29" t="str">
        <f t="shared" si="344"/>
        <v/>
      </c>
      <c r="L1003" s="99" t="str">
        <f t="shared" si="345"/>
        <v/>
      </c>
      <c r="M1003" s="30" t="str">
        <f t="shared" si="346"/>
        <v/>
      </c>
      <c r="N1003" s="31" t="str">
        <f t="shared" si="347"/>
        <v/>
      </c>
      <c r="P1003" s="14">
        <f t="shared" si="352"/>
        <v>-154</v>
      </c>
      <c r="Q1003" s="14"/>
      <c r="R1003" s="56" t="e">
        <f t="shared" si="331"/>
        <v>#N/A</v>
      </c>
      <c r="S1003" s="56" t="e">
        <f t="shared" si="332"/>
        <v>#N/A</v>
      </c>
      <c r="T1003" s="98" t="e">
        <f t="shared" si="333"/>
        <v>#N/A</v>
      </c>
      <c r="U1003" s="11" t="e">
        <f t="shared" si="334"/>
        <v>#N/A</v>
      </c>
      <c r="V1003" s="11" t="e">
        <f t="shared" si="335"/>
        <v>#N/A</v>
      </c>
      <c r="W1003" s="11" t="e">
        <f t="shared" si="336"/>
        <v>#N/A</v>
      </c>
      <c r="X1003" s="11" t="e">
        <f t="shared" si="337"/>
        <v>#N/A</v>
      </c>
      <c r="Y1003" s="11" t="e">
        <f t="shared" si="338"/>
        <v>#N/A</v>
      </c>
      <c r="Z1003" s="11" t="e">
        <f t="shared" si="339"/>
        <v>#N/A</v>
      </c>
      <c r="AA1003" s="56" t="e">
        <f t="shared" si="340"/>
        <v>#N/A</v>
      </c>
      <c r="AB1003" s="56" t="e">
        <f t="shared" si="341"/>
        <v>#N/A</v>
      </c>
      <c r="AC1003" s="35" t="e">
        <f t="shared" si="348"/>
        <v>#N/A</v>
      </c>
      <c r="AD1003" s="35" t="e">
        <f t="shared" si="349"/>
        <v>#N/A</v>
      </c>
      <c r="AE1003" s="35" t="e">
        <f t="shared" si="350"/>
        <v>#N/A</v>
      </c>
      <c r="AF1003" s="35" t="e">
        <f t="shared" si="351"/>
        <v>#N/A</v>
      </c>
      <c r="AI1003" s="10"/>
      <c r="AJ1003" s="11"/>
      <c r="AK1003" s="10"/>
      <c r="AL1003" s="11"/>
      <c r="AM1003" s="10"/>
      <c r="AN1003" s="10"/>
      <c r="AO1003" s="10"/>
      <c r="AP1003" s="10"/>
      <c r="AQ1003" s="10"/>
      <c r="AS1003" s="10"/>
      <c r="AT1003" s="11"/>
      <c r="AU1003" s="11"/>
      <c r="AV1003" s="11"/>
      <c r="AW1003" s="11"/>
      <c r="AX1003" s="11"/>
      <c r="AY1003" s="11"/>
      <c r="AZ1003" s="11"/>
      <c r="BA1003" s="11"/>
      <c r="BC1003" s="10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0"/>
      <c r="BN1003" s="11"/>
      <c r="BO1003" s="10"/>
      <c r="BP1003" s="11"/>
      <c r="BQ1003" s="10"/>
      <c r="BR1003" s="10"/>
      <c r="BS1003" s="10"/>
      <c r="BT1003" s="10"/>
      <c r="BU1003" s="10"/>
      <c r="BV1003" s="6"/>
      <c r="BW1003" s="6"/>
      <c r="BX1003" s="10"/>
      <c r="BY1003" s="11"/>
      <c r="BZ1003" s="11"/>
      <c r="CA1003" s="11"/>
      <c r="CB1003" s="11"/>
      <c r="CC1003" s="11"/>
      <c r="CD1003" s="11"/>
      <c r="CE1003" s="11"/>
      <c r="CF1003" s="11"/>
      <c r="CG1003" s="6"/>
      <c r="CH1003" s="10"/>
      <c r="CI1003" s="11"/>
      <c r="CJ1003" s="11"/>
      <c r="CK1003" s="11"/>
      <c r="CL1003" s="11"/>
      <c r="CM1003" s="11"/>
      <c r="CN1003" s="11"/>
      <c r="CO1003" s="11"/>
      <c r="CP1003" s="11"/>
    </row>
    <row r="1004" spans="1:94" ht="15.75" x14ac:dyDescent="0.25">
      <c r="A1004" s="17"/>
      <c r="B1004" s="17"/>
      <c r="C1004" s="24"/>
      <c r="D1004" s="24"/>
      <c r="E1004" s="24"/>
      <c r="F1004" s="25"/>
      <c r="G1004" s="25"/>
      <c r="H1004" s="46"/>
      <c r="I1004" s="81" t="str">
        <f t="shared" si="342"/>
        <v/>
      </c>
      <c r="J1004" s="28" t="str">
        <f t="shared" si="343"/>
        <v/>
      </c>
      <c r="K1004" s="29" t="str">
        <f t="shared" si="344"/>
        <v/>
      </c>
      <c r="L1004" s="99" t="str">
        <f t="shared" si="345"/>
        <v/>
      </c>
      <c r="M1004" s="30" t="str">
        <f t="shared" si="346"/>
        <v/>
      </c>
      <c r="N1004" s="31" t="str">
        <f t="shared" si="347"/>
        <v/>
      </c>
      <c r="P1004" s="14">
        <f t="shared" si="352"/>
        <v>-154</v>
      </c>
      <c r="Q1004" s="14"/>
      <c r="R1004" s="56" t="e">
        <f t="shared" si="331"/>
        <v>#N/A</v>
      </c>
      <c r="S1004" s="56" t="e">
        <f t="shared" si="332"/>
        <v>#N/A</v>
      </c>
      <c r="T1004" s="98" t="e">
        <f t="shared" si="333"/>
        <v>#N/A</v>
      </c>
      <c r="U1004" s="11" t="e">
        <f t="shared" si="334"/>
        <v>#N/A</v>
      </c>
      <c r="V1004" s="11" t="e">
        <f t="shared" si="335"/>
        <v>#N/A</v>
      </c>
      <c r="W1004" s="11" t="e">
        <f t="shared" si="336"/>
        <v>#N/A</v>
      </c>
      <c r="X1004" s="11" t="e">
        <f t="shared" si="337"/>
        <v>#N/A</v>
      </c>
      <c r="Y1004" s="11" t="e">
        <f t="shared" si="338"/>
        <v>#N/A</v>
      </c>
      <c r="Z1004" s="11" t="e">
        <f t="shared" si="339"/>
        <v>#N/A</v>
      </c>
      <c r="AA1004" s="56" t="e">
        <f t="shared" si="340"/>
        <v>#N/A</v>
      </c>
      <c r="AB1004" s="56" t="e">
        <f t="shared" si="341"/>
        <v>#N/A</v>
      </c>
      <c r="AC1004" s="35" t="e">
        <f t="shared" si="348"/>
        <v>#N/A</v>
      </c>
      <c r="AD1004" s="35" t="e">
        <f t="shared" si="349"/>
        <v>#N/A</v>
      </c>
      <c r="AE1004" s="35" t="e">
        <f t="shared" si="350"/>
        <v>#N/A</v>
      </c>
      <c r="AF1004" s="35" t="e">
        <f t="shared" si="351"/>
        <v>#N/A</v>
      </c>
      <c r="AI1004" s="10"/>
      <c r="AJ1004" s="11"/>
      <c r="AK1004" s="10"/>
      <c r="AL1004" s="11"/>
      <c r="AM1004" s="10"/>
      <c r="AN1004" s="10"/>
      <c r="AO1004" s="10"/>
      <c r="AP1004" s="10"/>
      <c r="AQ1004" s="10"/>
      <c r="AS1004" s="10"/>
      <c r="AT1004" s="11"/>
      <c r="AU1004" s="11"/>
      <c r="AV1004" s="11"/>
      <c r="AW1004" s="11"/>
      <c r="AX1004" s="11"/>
      <c r="AY1004" s="11"/>
      <c r="AZ1004" s="11"/>
      <c r="BA1004" s="11"/>
      <c r="BC1004" s="10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0"/>
      <c r="BN1004" s="11"/>
      <c r="BO1004" s="10"/>
      <c r="BP1004" s="11"/>
      <c r="BQ1004" s="10"/>
      <c r="BR1004" s="10"/>
      <c r="BS1004" s="10"/>
      <c r="BT1004" s="10"/>
      <c r="BU1004" s="10"/>
      <c r="BV1004" s="6"/>
      <c r="BW1004" s="6"/>
      <c r="BX1004" s="10"/>
      <c r="BY1004" s="11"/>
      <c r="BZ1004" s="11"/>
      <c r="CA1004" s="11"/>
      <c r="CB1004" s="11"/>
      <c r="CC1004" s="11"/>
      <c r="CD1004" s="11"/>
      <c r="CE1004" s="11"/>
      <c r="CF1004" s="11"/>
      <c r="CG1004" s="6"/>
      <c r="CH1004" s="10"/>
      <c r="CI1004" s="11"/>
      <c r="CJ1004" s="11"/>
      <c r="CK1004" s="11"/>
      <c r="CL1004" s="11"/>
      <c r="CM1004" s="11"/>
      <c r="CN1004" s="11"/>
      <c r="CO1004" s="11"/>
      <c r="CP1004" s="11"/>
    </row>
    <row r="1005" spans="1:94" ht="15.75" x14ac:dyDescent="0.25">
      <c r="A1005" s="17"/>
      <c r="B1005" s="17"/>
      <c r="C1005" s="24"/>
      <c r="D1005" s="24"/>
      <c r="E1005" s="24"/>
      <c r="F1005" s="25"/>
      <c r="G1005" s="25"/>
      <c r="H1005" s="46"/>
      <c r="I1005" s="81" t="str">
        <f t="shared" si="342"/>
        <v/>
      </c>
      <c r="J1005" s="28" t="str">
        <f t="shared" si="343"/>
        <v/>
      </c>
      <c r="K1005" s="29" t="str">
        <f t="shared" si="344"/>
        <v/>
      </c>
      <c r="L1005" s="99" t="str">
        <f t="shared" si="345"/>
        <v/>
      </c>
      <c r="M1005" s="30" t="str">
        <f t="shared" si="346"/>
        <v/>
      </c>
      <c r="N1005" s="31" t="str">
        <f t="shared" si="347"/>
        <v/>
      </c>
      <c r="P1005" s="14">
        <f t="shared" si="352"/>
        <v>-154</v>
      </c>
      <c r="Q1005" s="14"/>
      <c r="R1005" s="56" t="e">
        <f t="shared" si="331"/>
        <v>#N/A</v>
      </c>
      <c r="S1005" s="56" t="e">
        <f t="shared" si="332"/>
        <v>#N/A</v>
      </c>
      <c r="T1005" s="98" t="e">
        <f t="shared" si="333"/>
        <v>#N/A</v>
      </c>
      <c r="U1005" s="11" t="e">
        <f t="shared" si="334"/>
        <v>#N/A</v>
      </c>
      <c r="V1005" s="11" t="e">
        <f t="shared" si="335"/>
        <v>#N/A</v>
      </c>
      <c r="W1005" s="11" t="e">
        <f t="shared" si="336"/>
        <v>#N/A</v>
      </c>
      <c r="X1005" s="11" t="e">
        <f t="shared" si="337"/>
        <v>#N/A</v>
      </c>
      <c r="Y1005" s="11" t="e">
        <f t="shared" si="338"/>
        <v>#N/A</v>
      </c>
      <c r="Z1005" s="11" t="e">
        <f t="shared" si="339"/>
        <v>#N/A</v>
      </c>
      <c r="AA1005" s="56" t="e">
        <f t="shared" si="340"/>
        <v>#N/A</v>
      </c>
      <c r="AB1005" s="56" t="e">
        <f t="shared" si="341"/>
        <v>#N/A</v>
      </c>
      <c r="AC1005" s="35" t="e">
        <f t="shared" si="348"/>
        <v>#N/A</v>
      </c>
      <c r="AD1005" s="35" t="e">
        <f t="shared" si="349"/>
        <v>#N/A</v>
      </c>
      <c r="AE1005" s="35" t="e">
        <f t="shared" si="350"/>
        <v>#N/A</v>
      </c>
      <c r="AF1005" s="35" t="e">
        <f t="shared" si="351"/>
        <v>#N/A</v>
      </c>
      <c r="AI1005" s="10"/>
      <c r="AJ1005" s="11"/>
      <c r="AK1005" s="10"/>
      <c r="AL1005" s="11"/>
      <c r="AM1005" s="10"/>
      <c r="AN1005" s="10"/>
      <c r="AO1005" s="10"/>
      <c r="AP1005" s="10"/>
      <c r="AQ1005" s="10"/>
      <c r="AS1005" s="10"/>
      <c r="AT1005" s="11"/>
      <c r="AU1005" s="11"/>
      <c r="AV1005" s="11"/>
      <c r="AW1005" s="11"/>
      <c r="AX1005" s="11"/>
      <c r="AY1005" s="11"/>
      <c r="AZ1005" s="11"/>
      <c r="BA1005" s="11"/>
      <c r="BC1005" s="10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0"/>
      <c r="BN1005" s="11"/>
      <c r="BO1005" s="10"/>
      <c r="BP1005" s="11"/>
      <c r="BQ1005" s="10"/>
      <c r="BR1005" s="10"/>
      <c r="BS1005" s="10"/>
      <c r="BT1005" s="10"/>
      <c r="BU1005" s="10"/>
      <c r="BV1005" s="6"/>
      <c r="BW1005" s="6"/>
      <c r="BX1005" s="10"/>
      <c r="BY1005" s="11"/>
      <c r="BZ1005" s="11"/>
      <c r="CA1005" s="11"/>
      <c r="CB1005" s="11"/>
      <c r="CC1005" s="11"/>
      <c r="CD1005" s="11"/>
      <c r="CE1005" s="11"/>
      <c r="CF1005" s="11"/>
      <c r="CG1005" s="6"/>
      <c r="CH1005" s="10"/>
      <c r="CI1005" s="11"/>
      <c r="CJ1005" s="11"/>
      <c r="CK1005" s="11"/>
      <c r="CL1005" s="11"/>
      <c r="CM1005" s="11"/>
      <c r="CN1005" s="11"/>
      <c r="CO1005" s="11"/>
      <c r="CP1005" s="11"/>
    </row>
    <row r="1006" spans="1:94" ht="15.75" x14ac:dyDescent="0.25">
      <c r="A1006" s="17"/>
      <c r="B1006" s="17"/>
      <c r="C1006" s="24"/>
      <c r="D1006" s="24"/>
      <c r="E1006" s="24"/>
      <c r="F1006" s="25"/>
      <c r="G1006" s="25"/>
      <c r="H1006" s="46"/>
      <c r="I1006" s="81" t="str">
        <f t="shared" si="342"/>
        <v/>
      </c>
      <c r="J1006" s="28" t="str">
        <f t="shared" si="343"/>
        <v/>
      </c>
      <c r="K1006" s="29" t="str">
        <f t="shared" si="344"/>
        <v/>
      </c>
      <c r="L1006" s="99" t="str">
        <f t="shared" si="345"/>
        <v/>
      </c>
      <c r="M1006" s="30" t="str">
        <f t="shared" si="346"/>
        <v/>
      </c>
      <c r="N1006" s="31" t="str">
        <f t="shared" si="347"/>
        <v/>
      </c>
      <c r="P1006" s="14">
        <f t="shared" si="352"/>
        <v>-154</v>
      </c>
      <c r="Q1006" s="14"/>
      <c r="R1006" s="56" t="e">
        <f t="shared" si="331"/>
        <v>#N/A</v>
      </c>
      <c r="S1006" s="56" t="e">
        <f t="shared" si="332"/>
        <v>#N/A</v>
      </c>
      <c r="T1006" s="98" t="e">
        <f t="shared" si="333"/>
        <v>#N/A</v>
      </c>
      <c r="U1006" s="11" t="e">
        <f t="shared" si="334"/>
        <v>#N/A</v>
      </c>
      <c r="V1006" s="11" t="e">
        <f t="shared" si="335"/>
        <v>#N/A</v>
      </c>
      <c r="W1006" s="11" t="e">
        <f t="shared" si="336"/>
        <v>#N/A</v>
      </c>
      <c r="X1006" s="11" t="e">
        <f t="shared" si="337"/>
        <v>#N/A</v>
      </c>
      <c r="Y1006" s="11" t="e">
        <f t="shared" si="338"/>
        <v>#N/A</v>
      </c>
      <c r="Z1006" s="11" t="e">
        <f t="shared" si="339"/>
        <v>#N/A</v>
      </c>
      <c r="AA1006" s="56" t="e">
        <f t="shared" si="340"/>
        <v>#N/A</v>
      </c>
      <c r="AB1006" s="56" t="e">
        <f t="shared" si="341"/>
        <v>#N/A</v>
      </c>
      <c r="AC1006" s="35" t="e">
        <f t="shared" si="348"/>
        <v>#N/A</v>
      </c>
      <c r="AD1006" s="35" t="e">
        <f t="shared" si="349"/>
        <v>#N/A</v>
      </c>
      <c r="AE1006" s="35" t="e">
        <f t="shared" si="350"/>
        <v>#N/A</v>
      </c>
      <c r="AF1006" s="35" t="e">
        <f t="shared" si="351"/>
        <v>#N/A</v>
      </c>
      <c r="AI1006" s="10"/>
      <c r="AJ1006" s="11"/>
      <c r="AK1006" s="10"/>
      <c r="AL1006" s="11"/>
      <c r="AM1006" s="10"/>
      <c r="AN1006" s="10"/>
      <c r="AO1006" s="10"/>
      <c r="AP1006" s="10"/>
      <c r="AQ1006" s="10"/>
      <c r="AS1006" s="10"/>
      <c r="AT1006" s="11"/>
      <c r="AU1006" s="11"/>
      <c r="AV1006" s="11"/>
      <c r="AW1006" s="11"/>
      <c r="AX1006" s="11"/>
      <c r="AY1006" s="11"/>
      <c r="AZ1006" s="11"/>
      <c r="BA1006" s="11"/>
      <c r="BC1006" s="10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0"/>
      <c r="BN1006" s="11"/>
      <c r="BO1006" s="10"/>
      <c r="BP1006" s="11"/>
      <c r="BQ1006" s="10"/>
      <c r="BR1006" s="10"/>
      <c r="BS1006" s="10"/>
      <c r="BT1006" s="10"/>
      <c r="BU1006" s="10"/>
      <c r="BV1006" s="6"/>
      <c r="BW1006" s="6"/>
      <c r="BX1006" s="10"/>
      <c r="BY1006" s="11"/>
      <c r="BZ1006" s="11"/>
      <c r="CA1006" s="11"/>
      <c r="CB1006" s="11"/>
      <c r="CC1006" s="11"/>
      <c r="CD1006" s="11"/>
      <c r="CE1006" s="11"/>
      <c r="CF1006" s="11"/>
      <c r="CG1006" s="6"/>
      <c r="CH1006" s="10"/>
      <c r="CI1006" s="11"/>
      <c r="CJ1006" s="11"/>
      <c r="CK1006" s="11"/>
      <c r="CL1006" s="11"/>
      <c r="CM1006" s="11"/>
      <c r="CN1006" s="11"/>
      <c r="CO1006" s="11"/>
      <c r="CP1006" s="11"/>
    </row>
    <row r="1007" spans="1:94" ht="15.75" x14ac:dyDescent="0.25">
      <c r="A1007" s="17"/>
      <c r="B1007" s="17"/>
      <c r="C1007" s="24"/>
      <c r="D1007" s="24"/>
      <c r="E1007" s="24"/>
      <c r="F1007" s="25"/>
      <c r="G1007" s="25"/>
      <c r="H1007" s="46"/>
      <c r="I1007" s="81" t="str">
        <f t="shared" si="342"/>
        <v/>
      </c>
      <c r="J1007" s="28" t="str">
        <f t="shared" si="343"/>
        <v/>
      </c>
      <c r="K1007" s="29" t="str">
        <f t="shared" si="344"/>
        <v/>
      </c>
      <c r="L1007" s="99" t="str">
        <f t="shared" si="345"/>
        <v/>
      </c>
      <c r="M1007" s="30" t="str">
        <f t="shared" si="346"/>
        <v/>
      </c>
      <c r="N1007" s="31" t="str">
        <f t="shared" si="347"/>
        <v/>
      </c>
      <c r="P1007" s="14">
        <f t="shared" si="352"/>
        <v>-154</v>
      </c>
      <c r="Q1007" s="14"/>
      <c r="R1007" s="56" t="e">
        <f t="shared" si="331"/>
        <v>#N/A</v>
      </c>
      <c r="S1007" s="56" t="e">
        <f t="shared" si="332"/>
        <v>#N/A</v>
      </c>
      <c r="T1007" s="98" t="e">
        <f t="shared" si="333"/>
        <v>#N/A</v>
      </c>
      <c r="U1007" s="11" t="e">
        <f t="shared" si="334"/>
        <v>#N/A</v>
      </c>
      <c r="V1007" s="11" t="e">
        <f t="shared" si="335"/>
        <v>#N/A</v>
      </c>
      <c r="W1007" s="11" t="e">
        <f t="shared" si="336"/>
        <v>#N/A</v>
      </c>
      <c r="X1007" s="11" t="e">
        <f t="shared" si="337"/>
        <v>#N/A</v>
      </c>
      <c r="Y1007" s="11" t="e">
        <f t="shared" si="338"/>
        <v>#N/A</v>
      </c>
      <c r="Z1007" s="11" t="e">
        <f t="shared" si="339"/>
        <v>#N/A</v>
      </c>
      <c r="AA1007" s="56" t="e">
        <f t="shared" si="340"/>
        <v>#N/A</v>
      </c>
      <c r="AB1007" s="56" t="e">
        <f t="shared" si="341"/>
        <v>#N/A</v>
      </c>
      <c r="AC1007" s="35" t="e">
        <f t="shared" si="348"/>
        <v>#N/A</v>
      </c>
      <c r="AD1007" s="35" t="e">
        <f t="shared" si="349"/>
        <v>#N/A</v>
      </c>
      <c r="AE1007" s="35" t="e">
        <f t="shared" si="350"/>
        <v>#N/A</v>
      </c>
      <c r="AF1007" s="35" t="e">
        <f t="shared" si="351"/>
        <v>#N/A</v>
      </c>
      <c r="AI1007" s="10"/>
      <c r="AJ1007" s="11"/>
      <c r="AK1007" s="10"/>
      <c r="AL1007" s="11"/>
      <c r="AM1007" s="10"/>
      <c r="AN1007" s="10"/>
      <c r="AO1007" s="10"/>
      <c r="AP1007" s="10"/>
      <c r="AQ1007" s="10"/>
      <c r="AS1007" s="10"/>
      <c r="AT1007" s="11"/>
      <c r="AU1007" s="11"/>
      <c r="AV1007" s="11"/>
      <c r="AW1007" s="11"/>
      <c r="AX1007" s="11"/>
      <c r="AY1007" s="11"/>
      <c r="AZ1007" s="11"/>
      <c r="BA1007" s="11"/>
      <c r="BC1007" s="10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0"/>
      <c r="BN1007" s="11"/>
      <c r="BO1007" s="10"/>
      <c r="BP1007" s="11"/>
      <c r="BQ1007" s="10"/>
      <c r="BR1007" s="10"/>
      <c r="BS1007" s="10"/>
      <c r="BT1007" s="10"/>
      <c r="BU1007" s="10"/>
      <c r="BV1007" s="6"/>
      <c r="BW1007" s="6"/>
      <c r="BX1007" s="10"/>
      <c r="BY1007" s="11"/>
      <c r="BZ1007" s="11"/>
      <c r="CA1007" s="11"/>
      <c r="CB1007" s="11"/>
      <c r="CC1007" s="11"/>
      <c r="CD1007" s="11"/>
      <c r="CE1007" s="11"/>
      <c r="CF1007" s="11"/>
      <c r="CG1007" s="6"/>
      <c r="CH1007" s="10"/>
      <c r="CI1007" s="11"/>
      <c r="CJ1007" s="11"/>
      <c r="CK1007" s="11"/>
      <c r="CL1007" s="11"/>
      <c r="CM1007" s="11"/>
      <c r="CN1007" s="11"/>
      <c r="CO1007" s="11"/>
      <c r="CP1007" s="11"/>
    </row>
    <row r="1008" spans="1:94" ht="15.75" x14ac:dyDescent="0.25">
      <c r="A1008" s="17"/>
      <c r="B1008" s="17"/>
      <c r="C1008" s="24"/>
      <c r="D1008" s="24"/>
      <c r="E1008" s="24"/>
      <c r="F1008" s="25"/>
      <c r="G1008" s="25"/>
      <c r="H1008" s="46"/>
      <c r="I1008" s="81" t="str">
        <f t="shared" si="342"/>
        <v/>
      </c>
      <c r="J1008" s="28" t="str">
        <f t="shared" si="343"/>
        <v/>
      </c>
      <c r="K1008" s="29" t="str">
        <f t="shared" si="344"/>
        <v/>
      </c>
      <c r="L1008" s="99" t="str">
        <f t="shared" si="345"/>
        <v/>
      </c>
      <c r="M1008" s="30" t="str">
        <f t="shared" si="346"/>
        <v/>
      </c>
      <c r="N1008" s="31" t="str">
        <f t="shared" si="347"/>
        <v/>
      </c>
      <c r="P1008" s="14">
        <f t="shared" si="352"/>
        <v>-154</v>
      </c>
      <c r="Q1008" s="14"/>
      <c r="R1008" s="56" t="e">
        <f t="shared" si="331"/>
        <v>#N/A</v>
      </c>
      <c r="S1008" s="56" t="e">
        <f t="shared" si="332"/>
        <v>#N/A</v>
      </c>
      <c r="T1008" s="98" t="e">
        <f t="shared" si="333"/>
        <v>#N/A</v>
      </c>
      <c r="U1008" s="11" t="e">
        <f t="shared" si="334"/>
        <v>#N/A</v>
      </c>
      <c r="V1008" s="11" t="e">
        <f t="shared" si="335"/>
        <v>#N/A</v>
      </c>
      <c r="W1008" s="11" t="e">
        <f t="shared" si="336"/>
        <v>#N/A</v>
      </c>
      <c r="X1008" s="11" t="e">
        <f t="shared" si="337"/>
        <v>#N/A</v>
      </c>
      <c r="Y1008" s="11" t="e">
        <f t="shared" si="338"/>
        <v>#N/A</v>
      </c>
      <c r="Z1008" s="11" t="e">
        <f t="shared" si="339"/>
        <v>#N/A</v>
      </c>
      <c r="AA1008" s="56" t="e">
        <f t="shared" si="340"/>
        <v>#N/A</v>
      </c>
      <c r="AB1008" s="56" t="e">
        <f t="shared" si="341"/>
        <v>#N/A</v>
      </c>
      <c r="AC1008" s="35" t="e">
        <f t="shared" si="348"/>
        <v>#N/A</v>
      </c>
      <c r="AD1008" s="35" t="e">
        <f t="shared" si="349"/>
        <v>#N/A</v>
      </c>
      <c r="AE1008" s="35" t="e">
        <f t="shared" si="350"/>
        <v>#N/A</v>
      </c>
      <c r="AF1008" s="35" t="e">
        <f t="shared" si="351"/>
        <v>#N/A</v>
      </c>
      <c r="AI1008" s="10"/>
      <c r="AJ1008" s="11"/>
      <c r="AK1008" s="10"/>
      <c r="AL1008" s="11"/>
      <c r="AM1008" s="10"/>
      <c r="AN1008" s="10"/>
      <c r="AO1008" s="10"/>
      <c r="AP1008" s="10"/>
      <c r="AQ1008" s="10"/>
      <c r="AS1008" s="10"/>
      <c r="AT1008" s="11"/>
      <c r="AU1008" s="11"/>
      <c r="AV1008" s="11"/>
      <c r="AW1008" s="11"/>
      <c r="AX1008" s="11"/>
      <c r="AY1008" s="11"/>
      <c r="AZ1008" s="11"/>
      <c r="BA1008" s="11"/>
      <c r="BC1008" s="10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0"/>
      <c r="BN1008" s="11"/>
      <c r="BO1008" s="10"/>
      <c r="BP1008" s="11"/>
      <c r="BQ1008" s="10"/>
      <c r="BR1008" s="10"/>
      <c r="BS1008" s="10"/>
      <c r="BT1008" s="10"/>
      <c r="BU1008" s="10"/>
      <c r="BV1008" s="6"/>
      <c r="BW1008" s="6"/>
      <c r="BX1008" s="10"/>
      <c r="BY1008" s="11"/>
      <c r="BZ1008" s="11"/>
      <c r="CA1008" s="11"/>
      <c r="CB1008" s="11"/>
      <c r="CC1008" s="11"/>
      <c r="CD1008" s="11"/>
      <c r="CE1008" s="11"/>
      <c r="CF1008" s="11"/>
      <c r="CG1008" s="6"/>
      <c r="CH1008" s="10"/>
      <c r="CI1008" s="11"/>
      <c r="CJ1008" s="11"/>
      <c r="CK1008" s="11"/>
      <c r="CL1008" s="11"/>
      <c r="CM1008" s="11"/>
      <c r="CN1008" s="11"/>
      <c r="CO1008" s="11"/>
      <c r="CP1008" s="11"/>
    </row>
    <row r="1009" spans="1:94" ht="15.75" x14ac:dyDescent="0.25">
      <c r="A1009" s="17"/>
      <c r="B1009" s="17"/>
      <c r="C1009" s="24"/>
      <c r="D1009" s="24"/>
      <c r="E1009" s="24"/>
      <c r="F1009" s="25"/>
      <c r="G1009" s="25"/>
      <c r="H1009" s="46"/>
      <c r="I1009" s="81" t="str">
        <f t="shared" si="342"/>
        <v/>
      </c>
      <c r="J1009" s="28" t="str">
        <f t="shared" si="343"/>
        <v/>
      </c>
      <c r="K1009" s="29" t="str">
        <f t="shared" si="344"/>
        <v/>
      </c>
      <c r="L1009" s="99" t="str">
        <f t="shared" si="345"/>
        <v/>
      </c>
      <c r="M1009" s="30" t="str">
        <f t="shared" si="346"/>
        <v/>
      </c>
      <c r="N1009" s="31" t="str">
        <f t="shared" si="347"/>
        <v/>
      </c>
      <c r="P1009" s="14">
        <f t="shared" si="352"/>
        <v>-154</v>
      </c>
      <c r="Q1009" s="14"/>
      <c r="R1009" s="56" t="e">
        <f t="shared" si="331"/>
        <v>#N/A</v>
      </c>
      <c r="S1009" s="56" t="e">
        <f t="shared" si="332"/>
        <v>#N/A</v>
      </c>
      <c r="T1009" s="98" t="e">
        <f t="shared" si="333"/>
        <v>#N/A</v>
      </c>
      <c r="U1009" s="11" t="e">
        <f t="shared" si="334"/>
        <v>#N/A</v>
      </c>
      <c r="V1009" s="11" t="e">
        <f t="shared" si="335"/>
        <v>#N/A</v>
      </c>
      <c r="W1009" s="11" t="e">
        <f t="shared" si="336"/>
        <v>#N/A</v>
      </c>
      <c r="X1009" s="11" t="e">
        <f t="shared" si="337"/>
        <v>#N/A</v>
      </c>
      <c r="Y1009" s="11" t="e">
        <f t="shared" si="338"/>
        <v>#N/A</v>
      </c>
      <c r="Z1009" s="11" t="e">
        <f t="shared" si="339"/>
        <v>#N/A</v>
      </c>
      <c r="AA1009" s="56" t="e">
        <f t="shared" si="340"/>
        <v>#N/A</v>
      </c>
      <c r="AB1009" s="56" t="e">
        <f t="shared" si="341"/>
        <v>#N/A</v>
      </c>
      <c r="AC1009" s="35" t="e">
        <f t="shared" si="348"/>
        <v>#N/A</v>
      </c>
      <c r="AD1009" s="35" t="e">
        <f t="shared" si="349"/>
        <v>#N/A</v>
      </c>
      <c r="AE1009" s="35" t="e">
        <f t="shared" si="350"/>
        <v>#N/A</v>
      </c>
      <c r="AF1009" s="35" t="e">
        <f t="shared" si="351"/>
        <v>#N/A</v>
      </c>
      <c r="AI1009" s="10"/>
      <c r="AJ1009" s="11"/>
      <c r="AK1009" s="10"/>
      <c r="AL1009" s="11"/>
      <c r="AM1009" s="10"/>
      <c r="AN1009" s="10"/>
      <c r="AO1009" s="10"/>
      <c r="AP1009" s="10"/>
      <c r="AQ1009" s="10"/>
      <c r="AS1009" s="10"/>
      <c r="AT1009" s="11"/>
      <c r="AU1009" s="11"/>
      <c r="AV1009" s="11"/>
      <c r="AW1009" s="11"/>
      <c r="AX1009" s="11"/>
      <c r="AY1009" s="11"/>
      <c r="AZ1009" s="11"/>
      <c r="BA1009" s="11"/>
      <c r="BC1009" s="10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0"/>
      <c r="BN1009" s="11"/>
      <c r="BO1009" s="10"/>
      <c r="BP1009" s="11"/>
      <c r="BQ1009" s="10"/>
      <c r="BR1009" s="10"/>
      <c r="BS1009" s="10"/>
      <c r="BT1009" s="10"/>
      <c r="BU1009" s="10"/>
      <c r="BV1009" s="6"/>
      <c r="BW1009" s="6"/>
      <c r="BX1009" s="10"/>
      <c r="BY1009" s="11"/>
      <c r="BZ1009" s="11"/>
      <c r="CA1009" s="11"/>
      <c r="CB1009" s="11"/>
      <c r="CC1009" s="11"/>
      <c r="CD1009" s="11"/>
      <c r="CE1009" s="11"/>
      <c r="CF1009" s="11"/>
      <c r="CG1009" s="6"/>
      <c r="CH1009" s="10"/>
      <c r="CI1009" s="11"/>
      <c r="CJ1009" s="11"/>
      <c r="CK1009" s="11"/>
      <c r="CL1009" s="11"/>
      <c r="CM1009" s="11"/>
      <c r="CN1009" s="11"/>
      <c r="CO1009" s="11"/>
      <c r="CP1009" s="11"/>
    </row>
    <row r="1010" spans="1:94" ht="15.75" x14ac:dyDescent="0.25">
      <c r="A1010" s="17"/>
      <c r="B1010" s="17"/>
      <c r="C1010" s="24"/>
      <c r="D1010" s="24"/>
      <c r="E1010" s="24"/>
      <c r="F1010" s="25"/>
      <c r="G1010" s="25"/>
      <c r="H1010" s="46"/>
      <c r="I1010" s="81" t="str">
        <f t="shared" si="342"/>
        <v/>
      </c>
      <c r="J1010" s="28" t="str">
        <f t="shared" si="343"/>
        <v/>
      </c>
      <c r="K1010" s="29" t="str">
        <f t="shared" si="344"/>
        <v/>
      </c>
      <c r="L1010" s="99" t="str">
        <f t="shared" si="345"/>
        <v/>
      </c>
      <c r="M1010" s="30" t="str">
        <f t="shared" si="346"/>
        <v/>
      </c>
      <c r="N1010" s="31" t="str">
        <f t="shared" si="347"/>
        <v/>
      </c>
      <c r="P1010" s="14">
        <f t="shared" si="352"/>
        <v>-154</v>
      </c>
      <c r="Q1010" s="14"/>
      <c r="R1010" s="56" t="e">
        <f t="shared" si="331"/>
        <v>#N/A</v>
      </c>
      <c r="S1010" s="56" t="e">
        <f t="shared" si="332"/>
        <v>#N/A</v>
      </c>
      <c r="T1010" s="98" t="e">
        <f t="shared" si="333"/>
        <v>#N/A</v>
      </c>
      <c r="U1010" s="11" t="e">
        <f t="shared" si="334"/>
        <v>#N/A</v>
      </c>
      <c r="V1010" s="11" t="e">
        <f t="shared" si="335"/>
        <v>#N/A</v>
      </c>
      <c r="W1010" s="11" t="e">
        <f t="shared" si="336"/>
        <v>#N/A</v>
      </c>
      <c r="X1010" s="11" t="e">
        <f t="shared" si="337"/>
        <v>#N/A</v>
      </c>
      <c r="Y1010" s="11" t="e">
        <f t="shared" si="338"/>
        <v>#N/A</v>
      </c>
      <c r="Z1010" s="11" t="e">
        <f t="shared" si="339"/>
        <v>#N/A</v>
      </c>
      <c r="AA1010" s="56" t="e">
        <f t="shared" si="340"/>
        <v>#N/A</v>
      </c>
      <c r="AB1010" s="56" t="e">
        <f t="shared" si="341"/>
        <v>#N/A</v>
      </c>
      <c r="AC1010" s="35" t="e">
        <f t="shared" si="348"/>
        <v>#N/A</v>
      </c>
      <c r="AD1010" s="35" t="e">
        <f t="shared" si="349"/>
        <v>#N/A</v>
      </c>
      <c r="AE1010" s="35" t="e">
        <f t="shared" si="350"/>
        <v>#N/A</v>
      </c>
      <c r="AF1010" s="35" t="e">
        <f t="shared" si="351"/>
        <v>#N/A</v>
      </c>
      <c r="AI1010" s="10"/>
      <c r="AJ1010" s="11"/>
      <c r="AK1010" s="10"/>
      <c r="AL1010" s="11"/>
      <c r="AM1010" s="10"/>
      <c r="AN1010" s="10"/>
      <c r="AO1010" s="10"/>
      <c r="AP1010" s="10"/>
      <c r="AQ1010" s="10"/>
      <c r="AS1010" s="10"/>
      <c r="AT1010" s="11"/>
      <c r="AU1010" s="11"/>
      <c r="AV1010" s="11"/>
      <c r="AW1010" s="11"/>
      <c r="AX1010" s="11"/>
      <c r="AY1010" s="11"/>
      <c r="AZ1010" s="11"/>
      <c r="BA1010" s="11"/>
      <c r="BC1010" s="10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0"/>
      <c r="BN1010" s="11"/>
      <c r="BO1010" s="10"/>
      <c r="BP1010" s="11"/>
      <c r="BQ1010" s="10"/>
      <c r="BR1010" s="10"/>
      <c r="BS1010" s="10"/>
      <c r="BT1010" s="10"/>
      <c r="BU1010" s="10"/>
      <c r="BV1010" s="6"/>
      <c r="BW1010" s="6"/>
      <c r="BX1010" s="10"/>
      <c r="BY1010" s="11"/>
      <c r="BZ1010" s="11"/>
      <c r="CA1010" s="11"/>
      <c r="CB1010" s="11"/>
      <c r="CC1010" s="11"/>
      <c r="CD1010" s="11"/>
      <c r="CE1010" s="11"/>
      <c r="CF1010" s="11"/>
      <c r="CG1010" s="6"/>
      <c r="CH1010" s="10"/>
      <c r="CI1010" s="11"/>
      <c r="CJ1010" s="11"/>
      <c r="CK1010" s="11"/>
      <c r="CL1010" s="11"/>
      <c r="CM1010" s="11"/>
      <c r="CN1010" s="11"/>
      <c r="CO1010" s="11"/>
      <c r="CP1010" s="11"/>
    </row>
    <row r="1011" spans="1:94" ht="15.75" x14ac:dyDescent="0.25">
      <c r="A1011" s="17"/>
      <c r="B1011" s="17"/>
      <c r="C1011" s="24"/>
      <c r="D1011" s="24"/>
      <c r="E1011" s="24"/>
      <c r="F1011" s="25"/>
      <c r="G1011" s="25"/>
      <c r="H1011" s="46"/>
      <c r="I1011" s="81" t="str">
        <f t="shared" si="342"/>
        <v/>
      </c>
      <c r="J1011" s="28" t="str">
        <f t="shared" si="343"/>
        <v/>
      </c>
      <c r="K1011" s="29" t="str">
        <f t="shared" si="344"/>
        <v/>
      </c>
      <c r="L1011" s="99" t="str">
        <f t="shared" si="345"/>
        <v/>
      </c>
      <c r="M1011" s="30" t="str">
        <f t="shared" si="346"/>
        <v/>
      </c>
      <c r="N1011" s="31" t="str">
        <f t="shared" si="347"/>
        <v/>
      </c>
      <c r="P1011" s="14">
        <f t="shared" si="352"/>
        <v>-154</v>
      </c>
      <c r="Q1011" s="14"/>
      <c r="R1011" s="56" t="e">
        <f t="shared" si="331"/>
        <v>#N/A</v>
      </c>
      <c r="S1011" s="56" t="e">
        <f t="shared" si="332"/>
        <v>#N/A</v>
      </c>
      <c r="T1011" s="98" t="e">
        <f t="shared" si="333"/>
        <v>#N/A</v>
      </c>
      <c r="U1011" s="11" t="e">
        <f t="shared" si="334"/>
        <v>#N/A</v>
      </c>
      <c r="V1011" s="11" t="e">
        <f t="shared" si="335"/>
        <v>#N/A</v>
      </c>
      <c r="W1011" s="11" t="e">
        <f t="shared" si="336"/>
        <v>#N/A</v>
      </c>
      <c r="X1011" s="11" t="e">
        <f t="shared" si="337"/>
        <v>#N/A</v>
      </c>
      <c r="Y1011" s="11" t="e">
        <f t="shared" si="338"/>
        <v>#N/A</v>
      </c>
      <c r="Z1011" s="11" t="e">
        <f t="shared" si="339"/>
        <v>#N/A</v>
      </c>
      <c r="AA1011" s="56" t="e">
        <f t="shared" si="340"/>
        <v>#N/A</v>
      </c>
      <c r="AB1011" s="56" t="e">
        <f t="shared" si="341"/>
        <v>#N/A</v>
      </c>
      <c r="AC1011" s="35" t="e">
        <f t="shared" si="348"/>
        <v>#N/A</v>
      </c>
      <c r="AD1011" s="35" t="e">
        <f t="shared" si="349"/>
        <v>#N/A</v>
      </c>
      <c r="AE1011" s="35" t="e">
        <f t="shared" si="350"/>
        <v>#N/A</v>
      </c>
      <c r="AF1011" s="35" t="e">
        <f t="shared" si="351"/>
        <v>#N/A</v>
      </c>
      <c r="AI1011" s="10"/>
      <c r="AJ1011" s="11"/>
      <c r="AK1011" s="10"/>
      <c r="AL1011" s="11"/>
      <c r="AM1011" s="10"/>
      <c r="AN1011" s="10"/>
      <c r="AO1011" s="10"/>
      <c r="AP1011" s="10"/>
      <c r="AQ1011" s="10"/>
      <c r="AS1011" s="10"/>
      <c r="AT1011" s="11"/>
      <c r="AU1011" s="11"/>
      <c r="AV1011" s="11"/>
      <c r="AW1011" s="11"/>
      <c r="AX1011" s="11"/>
      <c r="AY1011" s="11"/>
      <c r="AZ1011" s="11"/>
      <c r="BA1011" s="11"/>
      <c r="BC1011" s="10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0"/>
      <c r="BN1011" s="11"/>
      <c r="BO1011" s="10"/>
      <c r="BP1011" s="11"/>
      <c r="BQ1011" s="10"/>
      <c r="BR1011" s="10"/>
      <c r="BS1011" s="10"/>
      <c r="BT1011" s="10"/>
      <c r="BU1011" s="10"/>
      <c r="BV1011" s="6"/>
      <c r="BW1011" s="6"/>
      <c r="BX1011" s="10"/>
      <c r="BY1011" s="11"/>
      <c r="BZ1011" s="11"/>
      <c r="CA1011" s="11"/>
      <c r="CB1011" s="11"/>
      <c r="CC1011" s="11"/>
      <c r="CD1011" s="11"/>
      <c r="CE1011" s="11"/>
      <c r="CF1011" s="11"/>
      <c r="CG1011" s="6"/>
      <c r="CH1011" s="10"/>
      <c r="CI1011" s="11"/>
      <c r="CJ1011" s="11"/>
      <c r="CK1011" s="11"/>
      <c r="CL1011" s="11"/>
      <c r="CM1011" s="11"/>
      <c r="CN1011" s="11"/>
      <c r="CO1011" s="11"/>
      <c r="CP1011" s="11"/>
    </row>
    <row r="1012" spans="1:94" ht="15.75" x14ac:dyDescent="0.25">
      <c r="A1012" s="17"/>
      <c r="B1012" s="17"/>
      <c r="C1012" s="24"/>
      <c r="D1012" s="24"/>
      <c r="E1012" s="24"/>
      <c r="F1012" s="25"/>
      <c r="G1012" s="25"/>
      <c r="H1012" s="46"/>
      <c r="I1012" s="81" t="str">
        <f t="shared" si="342"/>
        <v/>
      </c>
      <c r="J1012" s="28" t="str">
        <f t="shared" si="343"/>
        <v/>
      </c>
      <c r="K1012" s="29" t="str">
        <f t="shared" si="344"/>
        <v/>
      </c>
      <c r="L1012" s="99" t="str">
        <f t="shared" si="345"/>
        <v/>
      </c>
      <c r="M1012" s="30" t="str">
        <f t="shared" si="346"/>
        <v/>
      </c>
      <c r="N1012" s="31" t="str">
        <f t="shared" si="347"/>
        <v/>
      </c>
      <c r="P1012" s="14">
        <f t="shared" si="352"/>
        <v>-154</v>
      </c>
      <c r="Q1012" s="14"/>
      <c r="R1012" s="56" t="e">
        <f t="shared" si="331"/>
        <v>#N/A</v>
      </c>
      <c r="S1012" s="56" t="e">
        <f t="shared" si="332"/>
        <v>#N/A</v>
      </c>
      <c r="T1012" s="98" t="e">
        <f t="shared" si="333"/>
        <v>#N/A</v>
      </c>
      <c r="U1012" s="11" t="e">
        <f t="shared" si="334"/>
        <v>#N/A</v>
      </c>
      <c r="V1012" s="11" t="e">
        <f t="shared" si="335"/>
        <v>#N/A</v>
      </c>
      <c r="W1012" s="11" t="e">
        <f t="shared" si="336"/>
        <v>#N/A</v>
      </c>
      <c r="X1012" s="11" t="e">
        <f t="shared" si="337"/>
        <v>#N/A</v>
      </c>
      <c r="Y1012" s="11" t="e">
        <f t="shared" si="338"/>
        <v>#N/A</v>
      </c>
      <c r="Z1012" s="11" t="e">
        <f t="shared" si="339"/>
        <v>#N/A</v>
      </c>
      <c r="AA1012" s="56" t="e">
        <f t="shared" si="340"/>
        <v>#N/A</v>
      </c>
      <c r="AB1012" s="56" t="e">
        <f t="shared" si="341"/>
        <v>#N/A</v>
      </c>
      <c r="AC1012" s="35" t="e">
        <f t="shared" si="348"/>
        <v>#N/A</v>
      </c>
      <c r="AD1012" s="35" t="e">
        <f t="shared" si="349"/>
        <v>#N/A</v>
      </c>
      <c r="AE1012" s="35" t="e">
        <f t="shared" si="350"/>
        <v>#N/A</v>
      </c>
      <c r="AF1012" s="35" t="e">
        <f t="shared" si="351"/>
        <v>#N/A</v>
      </c>
      <c r="AI1012" s="10"/>
      <c r="AJ1012" s="11"/>
      <c r="AK1012" s="10"/>
      <c r="AL1012" s="11"/>
      <c r="AM1012" s="10"/>
      <c r="AN1012" s="10"/>
      <c r="AO1012" s="10"/>
      <c r="AP1012" s="10"/>
      <c r="AQ1012" s="10"/>
      <c r="AS1012" s="10"/>
      <c r="AT1012" s="11"/>
      <c r="AU1012" s="11"/>
      <c r="AV1012" s="11"/>
      <c r="AW1012" s="11"/>
      <c r="AX1012" s="11"/>
      <c r="AY1012" s="11"/>
      <c r="AZ1012" s="11"/>
      <c r="BA1012" s="11"/>
      <c r="BC1012" s="10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0"/>
      <c r="BN1012" s="11"/>
      <c r="BO1012" s="10"/>
      <c r="BP1012" s="11"/>
      <c r="BQ1012" s="10"/>
      <c r="BR1012" s="10"/>
      <c r="BS1012" s="10"/>
      <c r="BT1012" s="10"/>
      <c r="BU1012" s="10"/>
      <c r="BV1012" s="6"/>
      <c r="BW1012" s="6"/>
      <c r="BX1012" s="10"/>
      <c r="BY1012" s="11"/>
      <c r="BZ1012" s="11"/>
      <c r="CA1012" s="11"/>
      <c r="CB1012" s="11"/>
      <c r="CC1012" s="11"/>
      <c r="CD1012" s="11"/>
      <c r="CE1012" s="11"/>
      <c r="CF1012" s="11"/>
      <c r="CG1012" s="6"/>
      <c r="CH1012" s="10"/>
      <c r="CI1012" s="11"/>
      <c r="CJ1012" s="11"/>
      <c r="CK1012" s="11"/>
      <c r="CL1012" s="11"/>
      <c r="CM1012" s="11"/>
      <c r="CN1012" s="11"/>
      <c r="CO1012" s="11"/>
      <c r="CP1012" s="11"/>
    </row>
    <row r="1013" spans="1:94" ht="15.75" x14ac:dyDescent="0.25">
      <c r="A1013" s="17"/>
      <c r="B1013" s="17"/>
      <c r="C1013" s="24"/>
      <c r="D1013" s="24"/>
      <c r="E1013" s="24"/>
      <c r="F1013" s="25"/>
      <c r="G1013" s="25"/>
      <c r="H1013" s="46"/>
      <c r="I1013" s="81" t="str">
        <f t="shared" si="342"/>
        <v/>
      </c>
      <c r="J1013" s="28" t="str">
        <f t="shared" si="343"/>
        <v/>
      </c>
      <c r="K1013" s="29" t="str">
        <f t="shared" si="344"/>
        <v/>
      </c>
      <c r="L1013" s="99" t="str">
        <f t="shared" si="345"/>
        <v/>
      </c>
      <c r="M1013" s="30" t="str">
        <f t="shared" si="346"/>
        <v/>
      </c>
      <c r="N1013" s="31" t="str">
        <f t="shared" si="347"/>
        <v/>
      </c>
      <c r="P1013" s="14">
        <f t="shared" si="352"/>
        <v>-154</v>
      </c>
      <c r="Q1013" s="14"/>
      <c r="R1013" s="56" t="e">
        <f t="shared" si="331"/>
        <v>#N/A</v>
      </c>
      <c r="S1013" s="56" t="e">
        <f t="shared" si="332"/>
        <v>#N/A</v>
      </c>
      <c r="T1013" s="98" t="e">
        <f t="shared" si="333"/>
        <v>#N/A</v>
      </c>
      <c r="U1013" s="11" t="e">
        <f t="shared" si="334"/>
        <v>#N/A</v>
      </c>
      <c r="V1013" s="11" t="e">
        <f t="shared" si="335"/>
        <v>#N/A</v>
      </c>
      <c r="W1013" s="11" t="e">
        <f t="shared" si="336"/>
        <v>#N/A</v>
      </c>
      <c r="X1013" s="11" t="e">
        <f t="shared" si="337"/>
        <v>#N/A</v>
      </c>
      <c r="Y1013" s="11" t="e">
        <f t="shared" si="338"/>
        <v>#N/A</v>
      </c>
      <c r="Z1013" s="11" t="e">
        <f t="shared" si="339"/>
        <v>#N/A</v>
      </c>
      <c r="AA1013" s="56" t="e">
        <f t="shared" si="340"/>
        <v>#N/A</v>
      </c>
      <c r="AB1013" s="56" t="e">
        <f t="shared" si="341"/>
        <v>#N/A</v>
      </c>
      <c r="AC1013" s="35" t="e">
        <f t="shared" si="348"/>
        <v>#N/A</v>
      </c>
      <c r="AD1013" s="35" t="e">
        <f t="shared" si="349"/>
        <v>#N/A</v>
      </c>
      <c r="AE1013" s="35" t="e">
        <f t="shared" si="350"/>
        <v>#N/A</v>
      </c>
      <c r="AF1013" s="35" t="e">
        <f t="shared" si="351"/>
        <v>#N/A</v>
      </c>
      <c r="AI1013" s="10"/>
      <c r="AJ1013" s="11"/>
      <c r="AK1013" s="10"/>
      <c r="AL1013" s="11"/>
      <c r="AM1013" s="10"/>
      <c r="AN1013" s="10"/>
      <c r="AO1013" s="10"/>
      <c r="AP1013" s="10"/>
      <c r="AQ1013" s="10"/>
      <c r="AS1013" s="10"/>
      <c r="AT1013" s="11"/>
      <c r="AU1013" s="11"/>
      <c r="AV1013" s="11"/>
      <c r="AW1013" s="11"/>
      <c r="AX1013" s="11"/>
      <c r="AY1013" s="11"/>
      <c r="AZ1013" s="11"/>
      <c r="BA1013" s="11"/>
      <c r="BC1013" s="10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0"/>
      <c r="BN1013" s="11"/>
      <c r="BO1013" s="10"/>
      <c r="BP1013" s="11"/>
      <c r="BQ1013" s="10"/>
      <c r="BR1013" s="10"/>
      <c r="BS1013" s="10"/>
      <c r="BT1013" s="10"/>
      <c r="BU1013" s="10"/>
      <c r="BV1013" s="6"/>
      <c r="BW1013" s="6"/>
      <c r="BX1013" s="10"/>
      <c r="BY1013" s="11"/>
      <c r="BZ1013" s="11"/>
      <c r="CA1013" s="11"/>
      <c r="CB1013" s="11"/>
      <c r="CC1013" s="11"/>
      <c r="CD1013" s="11"/>
      <c r="CE1013" s="11"/>
      <c r="CF1013" s="11"/>
      <c r="CG1013" s="6"/>
      <c r="CH1013" s="10"/>
      <c r="CI1013" s="11"/>
      <c r="CJ1013" s="11"/>
      <c r="CK1013" s="11"/>
      <c r="CL1013" s="11"/>
      <c r="CM1013" s="11"/>
      <c r="CN1013" s="11"/>
      <c r="CO1013" s="11"/>
      <c r="CP1013" s="11"/>
    </row>
    <row r="1014" spans="1:94" ht="15.75" x14ac:dyDescent="0.25">
      <c r="A1014" s="17"/>
      <c r="B1014" s="17"/>
      <c r="C1014" s="24"/>
      <c r="D1014" s="24"/>
      <c r="E1014" s="24"/>
      <c r="F1014" s="25"/>
      <c r="G1014" s="25"/>
      <c r="H1014" s="46"/>
      <c r="I1014" s="81" t="str">
        <f t="shared" si="342"/>
        <v/>
      </c>
      <c r="J1014" s="28" t="str">
        <f t="shared" si="343"/>
        <v/>
      </c>
      <c r="K1014" s="29" t="str">
        <f t="shared" si="344"/>
        <v/>
      </c>
      <c r="L1014" s="99" t="str">
        <f t="shared" si="345"/>
        <v/>
      </c>
      <c r="M1014" s="30" t="str">
        <f t="shared" si="346"/>
        <v/>
      </c>
      <c r="N1014" s="31" t="str">
        <f t="shared" si="347"/>
        <v/>
      </c>
      <c r="P1014" s="14">
        <f t="shared" si="352"/>
        <v>-154</v>
      </c>
      <c r="Q1014" s="14"/>
      <c r="R1014" s="56" t="e">
        <f t="shared" si="331"/>
        <v>#N/A</v>
      </c>
      <c r="S1014" s="56" t="e">
        <f t="shared" si="332"/>
        <v>#N/A</v>
      </c>
      <c r="T1014" s="98" t="e">
        <f t="shared" si="333"/>
        <v>#N/A</v>
      </c>
      <c r="U1014" s="11" t="e">
        <f t="shared" si="334"/>
        <v>#N/A</v>
      </c>
      <c r="V1014" s="11" t="e">
        <f t="shared" si="335"/>
        <v>#N/A</v>
      </c>
      <c r="W1014" s="11" t="e">
        <f t="shared" si="336"/>
        <v>#N/A</v>
      </c>
      <c r="X1014" s="11" t="e">
        <f t="shared" si="337"/>
        <v>#N/A</v>
      </c>
      <c r="Y1014" s="11" t="e">
        <f t="shared" si="338"/>
        <v>#N/A</v>
      </c>
      <c r="Z1014" s="11" t="e">
        <f t="shared" si="339"/>
        <v>#N/A</v>
      </c>
      <c r="AA1014" s="56" t="e">
        <f t="shared" si="340"/>
        <v>#N/A</v>
      </c>
      <c r="AB1014" s="56" t="e">
        <f t="shared" si="341"/>
        <v>#N/A</v>
      </c>
      <c r="AC1014" s="35" t="e">
        <f t="shared" si="348"/>
        <v>#N/A</v>
      </c>
      <c r="AD1014" s="35" t="e">
        <f t="shared" si="349"/>
        <v>#N/A</v>
      </c>
      <c r="AE1014" s="35" t="e">
        <f t="shared" si="350"/>
        <v>#N/A</v>
      </c>
      <c r="AF1014" s="35" t="e">
        <f t="shared" si="351"/>
        <v>#N/A</v>
      </c>
      <c r="AI1014" s="10"/>
      <c r="AJ1014" s="11"/>
      <c r="AK1014" s="10"/>
      <c r="AL1014" s="11"/>
      <c r="AM1014" s="10"/>
      <c r="AN1014" s="10"/>
      <c r="AO1014" s="10"/>
      <c r="AP1014" s="10"/>
      <c r="AQ1014" s="10"/>
      <c r="AS1014" s="10"/>
      <c r="AT1014" s="11"/>
      <c r="AU1014" s="11"/>
      <c r="AV1014" s="11"/>
      <c r="AW1014" s="11"/>
      <c r="AX1014" s="11"/>
      <c r="AY1014" s="11"/>
      <c r="AZ1014" s="11"/>
      <c r="BA1014" s="11"/>
      <c r="BC1014" s="10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0"/>
      <c r="BN1014" s="11"/>
      <c r="BO1014" s="10"/>
      <c r="BP1014" s="11"/>
      <c r="BQ1014" s="10"/>
      <c r="BR1014" s="10"/>
      <c r="BS1014" s="10"/>
      <c r="BT1014" s="10"/>
      <c r="BU1014" s="10"/>
      <c r="BV1014" s="6"/>
      <c r="BW1014" s="6"/>
      <c r="BX1014" s="10"/>
      <c r="BY1014" s="11"/>
      <c r="BZ1014" s="11"/>
      <c r="CA1014" s="11"/>
      <c r="CB1014" s="11"/>
      <c r="CC1014" s="11"/>
      <c r="CD1014" s="11"/>
      <c r="CE1014" s="11"/>
      <c r="CF1014" s="11"/>
      <c r="CG1014" s="6"/>
      <c r="CH1014" s="10"/>
      <c r="CI1014" s="11"/>
      <c r="CJ1014" s="11"/>
      <c r="CK1014" s="11"/>
      <c r="CL1014" s="11"/>
      <c r="CM1014" s="11"/>
      <c r="CN1014" s="11"/>
      <c r="CO1014" s="11"/>
      <c r="CP1014" s="11"/>
    </row>
    <row r="1015" spans="1:94" ht="15.75" x14ac:dyDescent="0.25">
      <c r="A1015" s="17"/>
      <c r="B1015" s="17"/>
      <c r="C1015" s="24"/>
      <c r="D1015" s="24"/>
      <c r="E1015" s="24"/>
      <c r="F1015" s="25"/>
      <c r="G1015" s="25"/>
      <c r="H1015" s="46"/>
      <c r="I1015" s="81" t="str">
        <f t="shared" si="342"/>
        <v/>
      </c>
      <c r="J1015" s="28" t="str">
        <f t="shared" si="343"/>
        <v/>
      </c>
      <c r="K1015" s="29" t="str">
        <f t="shared" si="344"/>
        <v/>
      </c>
      <c r="L1015" s="99" t="str">
        <f t="shared" si="345"/>
        <v/>
      </c>
      <c r="M1015" s="30" t="str">
        <f t="shared" si="346"/>
        <v/>
      </c>
      <c r="N1015" s="31" t="str">
        <f t="shared" si="347"/>
        <v/>
      </c>
      <c r="P1015" s="14">
        <f t="shared" si="352"/>
        <v>-154</v>
      </c>
      <c r="Q1015" s="14"/>
      <c r="R1015" s="56" t="e">
        <f t="shared" si="331"/>
        <v>#N/A</v>
      </c>
      <c r="S1015" s="56" t="e">
        <f t="shared" si="332"/>
        <v>#N/A</v>
      </c>
      <c r="T1015" s="98" t="e">
        <f t="shared" si="333"/>
        <v>#N/A</v>
      </c>
      <c r="U1015" s="11" t="e">
        <f t="shared" si="334"/>
        <v>#N/A</v>
      </c>
      <c r="V1015" s="11" t="e">
        <f t="shared" si="335"/>
        <v>#N/A</v>
      </c>
      <c r="W1015" s="11" t="e">
        <f t="shared" si="336"/>
        <v>#N/A</v>
      </c>
      <c r="X1015" s="11" t="e">
        <f t="shared" si="337"/>
        <v>#N/A</v>
      </c>
      <c r="Y1015" s="11" t="e">
        <f t="shared" si="338"/>
        <v>#N/A</v>
      </c>
      <c r="Z1015" s="11" t="e">
        <f t="shared" si="339"/>
        <v>#N/A</v>
      </c>
      <c r="AA1015" s="56" t="e">
        <f t="shared" si="340"/>
        <v>#N/A</v>
      </c>
      <c r="AB1015" s="56" t="e">
        <f t="shared" si="341"/>
        <v>#N/A</v>
      </c>
      <c r="AC1015" s="35" t="e">
        <f t="shared" si="348"/>
        <v>#N/A</v>
      </c>
      <c r="AD1015" s="35" t="e">
        <f t="shared" si="349"/>
        <v>#N/A</v>
      </c>
      <c r="AE1015" s="35" t="e">
        <f t="shared" si="350"/>
        <v>#N/A</v>
      </c>
      <c r="AF1015" s="35" t="e">
        <f t="shared" si="351"/>
        <v>#N/A</v>
      </c>
      <c r="AI1015" s="10"/>
      <c r="AJ1015" s="11"/>
      <c r="AK1015" s="10"/>
      <c r="AL1015" s="11"/>
      <c r="AM1015" s="10"/>
      <c r="AN1015" s="10"/>
      <c r="AO1015" s="10"/>
      <c r="AP1015" s="10"/>
      <c r="AQ1015" s="10"/>
      <c r="AS1015" s="10"/>
      <c r="AT1015" s="11"/>
      <c r="AU1015" s="11"/>
      <c r="AV1015" s="11"/>
      <c r="AW1015" s="11"/>
      <c r="AX1015" s="11"/>
      <c r="AY1015" s="11"/>
      <c r="AZ1015" s="11"/>
      <c r="BA1015" s="11"/>
      <c r="BC1015" s="10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0"/>
      <c r="BN1015" s="11"/>
      <c r="BO1015" s="10"/>
      <c r="BP1015" s="11"/>
      <c r="BQ1015" s="10"/>
      <c r="BR1015" s="10"/>
      <c r="BS1015" s="10"/>
      <c r="BT1015" s="10"/>
      <c r="BU1015" s="10"/>
      <c r="BV1015" s="6"/>
      <c r="BW1015" s="6"/>
      <c r="BX1015" s="10"/>
      <c r="BY1015" s="11"/>
      <c r="BZ1015" s="11"/>
      <c r="CA1015" s="11"/>
      <c r="CB1015" s="11"/>
      <c r="CC1015" s="11"/>
      <c r="CD1015" s="11"/>
      <c r="CE1015" s="11"/>
      <c r="CF1015" s="11"/>
      <c r="CG1015" s="6"/>
      <c r="CH1015" s="10"/>
      <c r="CI1015" s="11"/>
      <c r="CJ1015" s="11"/>
      <c r="CK1015" s="11"/>
      <c r="CL1015" s="11"/>
      <c r="CM1015" s="11"/>
      <c r="CN1015" s="11"/>
      <c r="CO1015" s="11"/>
      <c r="CP1015" s="11"/>
    </row>
    <row r="1016" spans="1:94" x14ac:dyDescent="0.25">
      <c r="A1016"/>
      <c r="B1016"/>
      <c r="C1016"/>
      <c r="D1016"/>
      <c r="E1016"/>
      <c r="F1016"/>
      <c r="G1016"/>
      <c r="I1016"/>
      <c r="J1016"/>
      <c r="K1016"/>
      <c r="L1016"/>
      <c r="M1016"/>
      <c r="N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I1016" s="10"/>
      <c r="AJ1016" s="11"/>
      <c r="AK1016" s="10"/>
      <c r="AL1016" s="11"/>
      <c r="AM1016" s="10"/>
      <c r="AN1016" s="10"/>
      <c r="AO1016" s="10"/>
      <c r="AP1016" s="10"/>
      <c r="AQ1016" s="10"/>
      <c r="AS1016" s="10"/>
      <c r="AT1016" s="11"/>
      <c r="AU1016" s="11"/>
      <c r="AV1016" s="11"/>
      <c r="AW1016" s="11"/>
      <c r="AX1016" s="11"/>
      <c r="AY1016" s="11"/>
      <c r="AZ1016" s="11"/>
      <c r="BA1016" s="11"/>
      <c r="BC1016" s="10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0"/>
      <c r="BN1016" s="11"/>
      <c r="BO1016" s="10"/>
      <c r="BP1016" s="11"/>
      <c r="BQ1016" s="10"/>
      <c r="BR1016" s="10"/>
      <c r="BS1016" s="10"/>
      <c r="BT1016" s="10"/>
      <c r="BU1016" s="10"/>
      <c r="BV1016" s="6"/>
      <c r="BW1016" s="6"/>
      <c r="BX1016" s="10"/>
      <c r="BY1016" s="11"/>
      <c r="BZ1016" s="11"/>
      <c r="CA1016" s="11"/>
      <c r="CB1016" s="11"/>
      <c r="CC1016" s="11"/>
      <c r="CD1016" s="11"/>
      <c r="CE1016" s="11"/>
      <c r="CF1016" s="11"/>
      <c r="CG1016" s="6"/>
      <c r="CH1016" s="10"/>
      <c r="CI1016" s="11"/>
      <c r="CJ1016" s="11"/>
      <c r="CK1016" s="11"/>
      <c r="CL1016" s="11"/>
      <c r="CM1016" s="11"/>
      <c r="CN1016" s="11"/>
      <c r="CO1016" s="11"/>
      <c r="CP1016" s="11"/>
    </row>
    <row r="1017" spans="1:94" x14ac:dyDescent="0.25">
      <c r="A1017"/>
      <c r="B1017"/>
      <c r="C1017"/>
      <c r="D1017"/>
      <c r="E1017"/>
      <c r="F1017"/>
      <c r="G1017"/>
      <c r="I1017"/>
      <c r="J1017"/>
      <c r="K1017"/>
      <c r="L1017"/>
      <c r="M1017"/>
      <c r="N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I1017" s="10"/>
      <c r="AJ1017" s="11"/>
      <c r="AK1017" s="10"/>
      <c r="AL1017" s="11"/>
      <c r="AM1017" s="10"/>
      <c r="AN1017" s="10"/>
      <c r="AO1017" s="10"/>
      <c r="AP1017" s="10"/>
      <c r="AQ1017" s="10"/>
      <c r="AS1017" s="10"/>
      <c r="AT1017" s="11"/>
      <c r="AU1017" s="11"/>
      <c r="AV1017" s="11"/>
      <c r="AW1017" s="11"/>
      <c r="AX1017" s="11"/>
      <c r="AY1017" s="11"/>
      <c r="AZ1017" s="11"/>
      <c r="BA1017" s="11"/>
      <c r="BC1017" s="10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0"/>
      <c r="BN1017" s="11"/>
      <c r="BO1017" s="10"/>
      <c r="BP1017" s="11"/>
      <c r="BQ1017" s="10"/>
      <c r="BR1017" s="10"/>
      <c r="BS1017" s="10"/>
      <c r="BT1017" s="10"/>
      <c r="BU1017" s="10"/>
      <c r="BV1017" s="6"/>
      <c r="BW1017" s="6"/>
      <c r="BX1017" s="10"/>
      <c r="BY1017" s="11"/>
      <c r="BZ1017" s="11"/>
      <c r="CA1017" s="11"/>
      <c r="CB1017" s="11"/>
      <c r="CC1017" s="11"/>
      <c r="CD1017" s="11"/>
      <c r="CE1017" s="11"/>
      <c r="CF1017" s="11"/>
      <c r="CG1017" s="6"/>
      <c r="CH1017" s="10"/>
      <c r="CI1017" s="11"/>
      <c r="CJ1017" s="11"/>
      <c r="CK1017" s="11"/>
      <c r="CL1017" s="11"/>
      <c r="CM1017" s="11"/>
      <c r="CN1017" s="11"/>
      <c r="CO1017" s="11"/>
      <c r="CP1017" s="11"/>
    </row>
    <row r="1018" spans="1:94" x14ac:dyDescent="0.25">
      <c r="A1018"/>
      <c r="B1018"/>
      <c r="C1018"/>
      <c r="D1018"/>
      <c r="E1018"/>
      <c r="F1018"/>
      <c r="G1018"/>
      <c r="I1018"/>
      <c r="J1018"/>
      <c r="K1018"/>
      <c r="L1018"/>
      <c r="M1018"/>
      <c r="N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I1018" s="10"/>
      <c r="AJ1018" s="11"/>
      <c r="AK1018" s="10"/>
      <c r="AL1018" s="11"/>
      <c r="AM1018" s="10"/>
      <c r="AN1018" s="10"/>
      <c r="AO1018" s="10"/>
      <c r="AP1018" s="10"/>
      <c r="AQ1018" s="10"/>
      <c r="AS1018" s="10"/>
      <c r="AT1018" s="11"/>
      <c r="AU1018" s="11"/>
      <c r="AV1018" s="11"/>
      <c r="AW1018" s="11"/>
      <c r="AX1018" s="11"/>
      <c r="AY1018" s="11"/>
      <c r="AZ1018" s="11"/>
      <c r="BA1018" s="11"/>
      <c r="BC1018" s="10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0"/>
      <c r="BN1018" s="11"/>
      <c r="BO1018" s="10"/>
      <c r="BP1018" s="11"/>
      <c r="BQ1018" s="10"/>
      <c r="BR1018" s="10"/>
      <c r="BS1018" s="10"/>
      <c r="BT1018" s="10"/>
      <c r="BU1018" s="10"/>
      <c r="BV1018" s="6"/>
      <c r="BW1018" s="6"/>
      <c r="BX1018" s="10"/>
      <c r="BY1018" s="11"/>
      <c r="BZ1018" s="11"/>
      <c r="CA1018" s="11"/>
      <c r="CB1018" s="11"/>
      <c r="CC1018" s="11"/>
      <c r="CD1018" s="11"/>
      <c r="CE1018" s="11"/>
      <c r="CF1018" s="11"/>
      <c r="CG1018" s="6"/>
      <c r="CH1018" s="10"/>
      <c r="CI1018" s="11"/>
      <c r="CJ1018" s="11"/>
      <c r="CK1018" s="11"/>
      <c r="CL1018" s="11"/>
      <c r="CM1018" s="11"/>
      <c r="CN1018" s="11"/>
      <c r="CO1018" s="11"/>
      <c r="CP1018" s="11"/>
    </row>
    <row r="1019" spans="1:94" x14ac:dyDescent="0.25">
      <c r="A1019"/>
      <c r="B1019"/>
      <c r="C1019"/>
      <c r="D1019"/>
      <c r="E1019"/>
      <c r="F1019"/>
      <c r="G1019"/>
      <c r="I1019"/>
      <c r="J1019"/>
      <c r="K1019"/>
      <c r="L1019"/>
      <c r="M1019"/>
      <c r="N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I1019" s="10"/>
      <c r="AJ1019" s="11"/>
      <c r="AK1019" s="10"/>
      <c r="AL1019" s="11"/>
      <c r="AM1019" s="10"/>
      <c r="AN1019" s="10"/>
      <c r="AO1019" s="10"/>
      <c r="AP1019" s="10"/>
      <c r="AQ1019" s="10"/>
      <c r="AS1019" s="10"/>
      <c r="AT1019" s="11"/>
      <c r="AU1019" s="11"/>
      <c r="AV1019" s="11"/>
      <c r="AW1019" s="11"/>
      <c r="AX1019" s="11"/>
      <c r="AY1019" s="11"/>
      <c r="AZ1019" s="11"/>
      <c r="BA1019" s="11"/>
      <c r="BC1019" s="10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0"/>
      <c r="BN1019" s="11"/>
      <c r="BO1019" s="10"/>
      <c r="BP1019" s="11"/>
      <c r="BQ1019" s="10"/>
      <c r="BR1019" s="10"/>
      <c r="BS1019" s="10"/>
      <c r="BT1019" s="10"/>
      <c r="BU1019" s="10"/>
      <c r="BV1019" s="6"/>
      <c r="BW1019" s="6"/>
      <c r="BX1019" s="10"/>
      <c r="BY1019" s="11"/>
      <c r="BZ1019" s="11"/>
      <c r="CA1019" s="11"/>
      <c r="CB1019" s="11"/>
      <c r="CC1019" s="11"/>
      <c r="CD1019" s="11"/>
      <c r="CE1019" s="11"/>
      <c r="CF1019" s="11"/>
      <c r="CG1019" s="6"/>
      <c r="CH1019" s="10"/>
      <c r="CI1019" s="11"/>
      <c r="CJ1019" s="11"/>
      <c r="CK1019" s="11"/>
      <c r="CL1019" s="11"/>
      <c r="CM1019" s="11"/>
      <c r="CN1019" s="11"/>
      <c r="CO1019" s="11"/>
      <c r="CP1019" s="11"/>
    </row>
    <row r="1020" spans="1:94" x14ac:dyDescent="0.25">
      <c r="A1020"/>
      <c r="B1020"/>
      <c r="C1020"/>
      <c r="D1020"/>
      <c r="E1020"/>
      <c r="F1020"/>
      <c r="G1020"/>
      <c r="I1020"/>
      <c r="J1020"/>
      <c r="K1020"/>
      <c r="L1020"/>
      <c r="M1020"/>
      <c r="N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I1020" s="10"/>
      <c r="AJ1020" s="11"/>
      <c r="AK1020" s="10"/>
      <c r="AL1020" s="11"/>
      <c r="AM1020" s="10"/>
      <c r="AN1020" s="10"/>
      <c r="AO1020" s="10"/>
      <c r="AP1020" s="10"/>
      <c r="AQ1020" s="10"/>
      <c r="AS1020" s="10"/>
      <c r="AT1020" s="11"/>
      <c r="AU1020" s="11"/>
      <c r="AV1020" s="11"/>
      <c r="AW1020" s="11"/>
      <c r="AX1020" s="11"/>
      <c r="AY1020" s="11"/>
      <c r="AZ1020" s="11"/>
      <c r="BA1020" s="11"/>
      <c r="BC1020" s="10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0"/>
      <c r="BN1020" s="11"/>
      <c r="BO1020" s="10"/>
      <c r="BP1020" s="11"/>
      <c r="BQ1020" s="10"/>
      <c r="BR1020" s="10"/>
      <c r="BS1020" s="10"/>
      <c r="BT1020" s="10"/>
      <c r="BU1020" s="10"/>
      <c r="BV1020" s="6"/>
      <c r="BW1020" s="6"/>
      <c r="BX1020" s="10"/>
      <c r="BY1020" s="11"/>
      <c r="BZ1020" s="11"/>
      <c r="CA1020" s="11"/>
      <c r="CB1020" s="11"/>
      <c r="CC1020" s="11"/>
      <c r="CD1020" s="11"/>
      <c r="CE1020" s="11"/>
      <c r="CF1020" s="11"/>
      <c r="CG1020" s="6"/>
      <c r="CH1020" s="10"/>
      <c r="CI1020" s="11"/>
      <c r="CJ1020" s="11"/>
      <c r="CK1020" s="11"/>
      <c r="CL1020" s="11"/>
      <c r="CM1020" s="11"/>
      <c r="CN1020" s="11"/>
      <c r="CO1020" s="11"/>
      <c r="CP1020" s="11"/>
    </row>
    <row r="1021" spans="1:94" x14ac:dyDescent="0.25">
      <c r="A1021"/>
      <c r="B1021"/>
      <c r="C1021"/>
      <c r="D1021"/>
      <c r="E1021"/>
      <c r="F1021"/>
      <c r="G1021"/>
      <c r="I1021"/>
      <c r="J1021"/>
      <c r="K1021"/>
      <c r="L1021"/>
      <c r="M1021"/>
      <c r="N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I1021" s="10"/>
      <c r="AJ1021" s="11"/>
      <c r="AK1021" s="10"/>
      <c r="AL1021" s="11"/>
      <c r="AM1021" s="10"/>
      <c r="AN1021" s="10"/>
      <c r="AO1021" s="10"/>
      <c r="AP1021" s="10"/>
      <c r="AQ1021" s="10"/>
      <c r="AS1021" s="10"/>
      <c r="AT1021" s="11"/>
      <c r="AU1021" s="11"/>
      <c r="AV1021" s="11"/>
      <c r="AW1021" s="11"/>
      <c r="AX1021" s="11"/>
      <c r="AY1021" s="11"/>
      <c r="AZ1021" s="11"/>
      <c r="BA1021" s="11"/>
      <c r="BC1021" s="10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0"/>
      <c r="BN1021" s="11"/>
      <c r="BO1021" s="10"/>
      <c r="BP1021" s="11"/>
      <c r="BQ1021" s="10"/>
      <c r="BR1021" s="10"/>
      <c r="BS1021" s="10"/>
      <c r="BT1021" s="10"/>
      <c r="BU1021" s="10"/>
      <c r="BV1021" s="6"/>
      <c r="BW1021" s="6"/>
      <c r="BX1021" s="10"/>
      <c r="BY1021" s="11"/>
      <c r="BZ1021" s="11"/>
      <c r="CA1021" s="11"/>
      <c r="CB1021" s="11"/>
      <c r="CC1021" s="11"/>
      <c r="CD1021" s="11"/>
      <c r="CE1021" s="11"/>
      <c r="CF1021" s="11"/>
      <c r="CG1021" s="6"/>
      <c r="CH1021" s="10"/>
      <c r="CI1021" s="11"/>
      <c r="CJ1021" s="11"/>
      <c r="CK1021" s="11"/>
      <c r="CL1021" s="11"/>
      <c r="CM1021" s="11"/>
      <c r="CN1021" s="11"/>
      <c r="CO1021" s="11"/>
      <c r="CP1021" s="11"/>
    </row>
    <row r="1022" spans="1:94" x14ac:dyDescent="0.25">
      <c r="A1022"/>
      <c r="B1022"/>
      <c r="C1022"/>
      <c r="D1022"/>
      <c r="E1022"/>
      <c r="F1022"/>
      <c r="G1022"/>
      <c r="I1022"/>
      <c r="J1022"/>
      <c r="K1022"/>
      <c r="L1022"/>
      <c r="M1022"/>
      <c r="N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I1022" s="10"/>
      <c r="AJ1022" s="11"/>
      <c r="AK1022" s="10"/>
      <c r="AL1022" s="11"/>
      <c r="AM1022" s="10"/>
      <c r="AN1022" s="10"/>
      <c r="AO1022" s="10"/>
      <c r="AP1022" s="10"/>
      <c r="AQ1022" s="10"/>
      <c r="AS1022" s="10"/>
      <c r="AT1022" s="11"/>
      <c r="AU1022" s="11"/>
      <c r="AV1022" s="11"/>
      <c r="AW1022" s="11"/>
      <c r="AX1022" s="11"/>
      <c r="AY1022" s="11"/>
      <c r="AZ1022" s="11"/>
      <c r="BA1022" s="11"/>
      <c r="BC1022" s="10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0"/>
      <c r="BN1022" s="11"/>
      <c r="BO1022" s="10"/>
      <c r="BP1022" s="11"/>
      <c r="BQ1022" s="10"/>
      <c r="BR1022" s="10"/>
      <c r="BS1022" s="10"/>
      <c r="BT1022" s="10"/>
      <c r="BU1022" s="10"/>
      <c r="BV1022" s="6"/>
      <c r="BW1022" s="6"/>
      <c r="BX1022" s="10"/>
      <c r="BY1022" s="11"/>
      <c r="BZ1022" s="11"/>
      <c r="CA1022" s="11"/>
      <c r="CB1022" s="11"/>
      <c r="CC1022" s="11"/>
      <c r="CD1022" s="11"/>
      <c r="CE1022" s="11"/>
      <c r="CF1022" s="11"/>
      <c r="CG1022" s="6"/>
      <c r="CH1022" s="10"/>
      <c r="CI1022" s="11"/>
      <c r="CJ1022" s="11"/>
      <c r="CK1022" s="11"/>
      <c r="CL1022" s="11"/>
      <c r="CM1022" s="11"/>
      <c r="CN1022" s="11"/>
      <c r="CO1022" s="11"/>
      <c r="CP1022" s="11"/>
    </row>
    <row r="1023" spans="1:94" x14ac:dyDescent="0.25">
      <c r="A1023"/>
      <c r="B1023"/>
      <c r="C1023"/>
      <c r="D1023"/>
      <c r="E1023"/>
      <c r="F1023"/>
      <c r="G1023"/>
      <c r="I1023"/>
      <c r="J1023"/>
      <c r="K1023"/>
      <c r="L1023"/>
      <c r="M1023"/>
      <c r="N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I1023" s="10"/>
      <c r="AJ1023" s="11"/>
      <c r="AK1023" s="10"/>
      <c r="AL1023" s="11"/>
      <c r="AM1023" s="10"/>
      <c r="AN1023" s="10"/>
      <c r="AO1023" s="10"/>
      <c r="AP1023" s="10"/>
      <c r="AQ1023" s="10"/>
      <c r="AS1023" s="10"/>
      <c r="AT1023" s="11"/>
      <c r="AU1023" s="11"/>
      <c r="AV1023" s="11"/>
      <c r="AW1023" s="11"/>
      <c r="AX1023" s="11"/>
      <c r="AY1023" s="11"/>
      <c r="AZ1023" s="11"/>
      <c r="BA1023" s="11"/>
      <c r="BC1023" s="10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0"/>
      <c r="BN1023" s="11"/>
      <c r="BO1023" s="10"/>
      <c r="BP1023" s="11"/>
      <c r="BQ1023" s="10"/>
      <c r="BR1023" s="10"/>
      <c r="BS1023" s="10"/>
      <c r="BT1023" s="10"/>
      <c r="BU1023" s="10"/>
      <c r="BV1023" s="6"/>
      <c r="BW1023" s="6"/>
      <c r="BX1023" s="10"/>
      <c r="BY1023" s="11"/>
      <c r="BZ1023" s="11"/>
      <c r="CA1023" s="11"/>
      <c r="CB1023" s="11"/>
      <c r="CC1023" s="11"/>
      <c r="CD1023" s="11"/>
      <c r="CE1023" s="11"/>
      <c r="CF1023" s="11"/>
      <c r="CG1023" s="6"/>
      <c r="CH1023" s="10"/>
      <c r="CI1023" s="11"/>
      <c r="CJ1023" s="11"/>
      <c r="CK1023" s="11"/>
      <c r="CL1023" s="11"/>
      <c r="CM1023" s="11"/>
      <c r="CN1023" s="11"/>
      <c r="CO1023" s="11"/>
      <c r="CP1023" s="11"/>
    </row>
    <row r="1024" spans="1:94" x14ac:dyDescent="0.25">
      <c r="A1024"/>
      <c r="B1024"/>
      <c r="C1024"/>
      <c r="D1024"/>
      <c r="E1024"/>
      <c r="F1024"/>
      <c r="G1024"/>
      <c r="I1024"/>
      <c r="J1024"/>
      <c r="K1024"/>
      <c r="L1024"/>
      <c r="M1024"/>
      <c r="N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I1024" s="10"/>
      <c r="AJ1024" s="11"/>
      <c r="AK1024" s="10"/>
      <c r="AL1024" s="11"/>
      <c r="AM1024" s="10"/>
      <c r="AN1024" s="10"/>
      <c r="AO1024" s="10"/>
      <c r="AP1024" s="10"/>
      <c r="AQ1024" s="10"/>
      <c r="AS1024" s="10"/>
      <c r="AT1024" s="11"/>
      <c r="AU1024" s="11"/>
      <c r="AV1024" s="11"/>
      <c r="AW1024" s="11"/>
      <c r="AX1024" s="11"/>
      <c r="AY1024" s="11"/>
      <c r="AZ1024" s="11"/>
      <c r="BA1024" s="11"/>
      <c r="BC1024" s="10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0"/>
      <c r="BN1024" s="11"/>
      <c r="BO1024" s="10"/>
      <c r="BP1024" s="11"/>
      <c r="BQ1024" s="10"/>
      <c r="BR1024" s="10"/>
      <c r="BS1024" s="10"/>
      <c r="BT1024" s="10"/>
      <c r="BU1024" s="10"/>
      <c r="BV1024" s="6"/>
      <c r="BW1024" s="6"/>
      <c r="BX1024" s="10"/>
      <c r="BY1024" s="11"/>
      <c r="BZ1024" s="11"/>
      <c r="CA1024" s="11"/>
      <c r="CB1024" s="11"/>
      <c r="CC1024" s="11"/>
      <c r="CD1024" s="11"/>
      <c r="CE1024" s="11"/>
      <c r="CF1024" s="11"/>
      <c r="CG1024" s="6"/>
      <c r="CH1024" s="10"/>
      <c r="CI1024" s="11"/>
      <c r="CJ1024" s="11"/>
      <c r="CK1024" s="11"/>
      <c r="CL1024" s="11"/>
      <c r="CM1024" s="11"/>
      <c r="CN1024" s="11"/>
      <c r="CO1024" s="11"/>
      <c r="CP1024" s="11"/>
    </row>
    <row r="1025" spans="1:94" x14ac:dyDescent="0.25">
      <c r="A1025"/>
      <c r="B1025"/>
      <c r="C1025"/>
      <c r="D1025"/>
      <c r="E1025"/>
      <c r="F1025"/>
      <c r="G1025"/>
      <c r="I1025"/>
      <c r="J1025"/>
      <c r="K1025"/>
      <c r="L1025"/>
      <c r="M1025"/>
      <c r="N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I1025" s="10"/>
      <c r="AJ1025" s="11"/>
      <c r="AK1025" s="10"/>
      <c r="AL1025" s="11"/>
      <c r="AM1025" s="10"/>
      <c r="AN1025" s="10"/>
      <c r="AO1025" s="10"/>
      <c r="AP1025" s="10"/>
      <c r="AQ1025" s="10"/>
      <c r="AS1025" s="10"/>
      <c r="AT1025" s="11"/>
      <c r="AU1025" s="11"/>
      <c r="AV1025" s="11"/>
      <c r="AW1025" s="11"/>
      <c r="AX1025" s="11"/>
      <c r="AY1025" s="11"/>
      <c r="AZ1025" s="11"/>
      <c r="BA1025" s="11"/>
      <c r="BC1025" s="10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0"/>
      <c r="BN1025" s="11"/>
      <c r="BO1025" s="10"/>
      <c r="BP1025" s="11"/>
      <c r="BQ1025" s="10"/>
      <c r="BR1025" s="10"/>
      <c r="BS1025" s="10"/>
      <c r="BT1025" s="10"/>
      <c r="BU1025" s="10"/>
      <c r="BV1025" s="6"/>
      <c r="BW1025" s="6"/>
      <c r="BX1025" s="10"/>
      <c r="BY1025" s="11"/>
      <c r="BZ1025" s="11"/>
      <c r="CA1025" s="11"/>
      <c r="CB1025" s="11"/>
      <c r="CC1025" s="11"/>
      <c r="CD1025" s="11"/>
      <c r="CE1025" s="11"/>
      <c r="CF1025" s="11"/>
      <c r="CG1025" s="6"/>
      <c r="CH1025" s="10"/>
      <c r="CI1025" s="11"/>
      <c r="CJ1025" s="11"/>
      <c r="CK1025" s="11"/>
      <c r="CL1025" s="11"/>
      <c r="CM1025" s="11"/>
      <c r="CN1025" s="11"/>
      <c r="CO1025" s="11"/>
      <c r="CP1025" s="11"/>
    </row>
    <row r="1026" spans="1:94" x14ac:dyDescent="0.25">
      <c r="A1026"/>
      <c r="B1026"/>
      <c r="C1026"/>
      <c r="D1026"/>
      <c r="E1026"/>
      <c r="F1026"/>
      <c r="G1026"/>
      <c r="I1026"/>
      <c r="J1026"/>
      <c r="K1026"/>
      <c r="L1026"/>
      <c r="M1026"/>
      <c r="N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I1026" s="10"/>
      <c r="AJ1026" s="11"/>
      <c r="AK1026" s="10"/>
      <c r="AL1026" s="11"/>
      <c r="AM1026" s="10"/>
      <c r="AN1026" s="10"/>
      <c r="AO1026" s="10"/>
      <c r="AP1026" s="10"/>
      <c r="AQ1026" s="10"/>
      <c r="AS1026" s="10"/>
      <c r="AT1026" s="11"/>
      <c r="AU1026" s="11"/>
      <c r="AV1026" s="11"/>
      <c r="AW1026" s="11"/>
      <c r="AX1026" s="11"/>
      <c r="AY1026" s="11"/>
      <c r="AZ1026" s="11"/>
      <c r="BA1026" s="11"/>
      <c r="BC1026" s="10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0"/>
      <c r="BN1026" s="11"/>
      <c r="BO1026" s="10"/>
      <c r="BP1026" s="11"/>
      <c r="BQ1026" s="10"/>
      <c r="BR1026" s="10"/>
      <c r="BS1026" s="10"/>
      <c r="BT1026" s="10"/>
      <c r="BU1026" s="10"/>
      <c r="BV1026" s="6"/>
      <c r="BW1026" s="6"/>
      <c r="BX1026" s="10"/>
      <c r="BY1026" s="11"/>
      <c r="BZ1026" s="11"/>
      <c r="CA1026" s="11"/>
      <c r="CB1026" s="11"/>
      <c r="CC1026" s="11"/>
      <c r="CD1026" s="11"/>
      <c r="CE1026" s="11"/>
      <c r="CF1026" s="11"/>
      <c r="CG1026" s="6"/>
      <c r="CH1026" s="10"/>
      <c r="CI1026" s="11"/>
      <c r="CJ1026" s="11"/>
      <c r="CK1026" s="11"/>
      <c r="CL1026" s="11"/>
      <c r="CM1026" s="11"/>
      <c r="CN1026" s="11"/>
      <c r="CO1026" s="11"/>
      <c r="CP1026" s="11"/>
    </row>
    <row r="1027" spans="1:94" x14ac:dyDescent="0.25">
      <c r="A1027"/>
      <c r="B1027"/>
      <c r="C1027"/>
      <c r="D1027"/>
      <c r="E1027"/>
      <c r="F1027"/>
      <c r="G1027"/>
      <c r="I1027"/>
      <c r="J1027"/>
      <c r="K1027"/>
      <c r="L1027"/>
      <c r="M1027"/>
      <c r="N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I1027" s="10"/>
      <c r="AJ1027" s="11"/>
      <c r="AK1027" s="10"/>
      <c r="AL1027" s="11"/>
      <c r="AM1027" s="10"/>
      <c r="AN1027" s="10"/>
      <c r="AO1027" s="10"/>
      <c r="AP1027" s="10"/>
      <c r="AQ1027" s="10"/>
      <c r="AS1027" s="10"/>
      <c r="AT1027" s="11"/>
      <c r="AU1027" s="11"/>
      <c r="AV1027" s="11"/>
      <c r="AW1027" s="11"/>
      <c r="AX1027" s="11"/>
      <c r="AY1027" s="11"/>
      <c r="AZ1027" s="11"/>
      <c r="BA1027" s="11"/>
      <c r="BC1027" s="10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0"/>
      <c r="BN1027" s="11"/>
      <c r="BO1027" s="10"/>
      <c r="BP1027" s="10"/>
      <c r="BQ1027" s="10"/>
      <c r="BR1027" s="10"/>
      <c r="BS1027" s="10"/>
      <c r="BT1027" s="6"/>
      <c r="BU1027" s="10"/>
      <c r="BV1027" s="11"/>
      <c r="BW1027" s="11"/>
      <c r="BX1027" s="10"/>
      <c r="BY1027" s="11"/>
      <c r="BZ1027" s="11"/>
      <c r="CA1027" s="11"/>
      <c r="CB1027" s="11"/>
      <c r="CC1027" s="11"/>
      <c r="CD1027" s="11"/>
      <c r="CE1027" s="11"/>
      <c r="CF1027" s="11"/>
      <c r="CG1027" s="6"/>
      <c r="CH1027" s="10"/>
      <c r="CI1027" s="11"/>
      <c r="CJ1027" s="11"/>
      <c r="CK1027" s="11"/>
      <c r="CL1027" s="11"/>
      <c r="CM1027" s="11"/>
      <c r="CN1027" s="11"/>
      <c r="CO1027" s="11"/>
      <c r="CP1027" s="11"/>
    </row>
    <row r="1028" spans="1:94" x14ac:dyDescent="0.25">
      <c r="A1028"/>
      <c r="B1028"/>
      <c r="C1028"/>
      <c r="D1028"/>
      <c r="E1028"/>
      <c r="F1028"/>
      <c r="G1028"/>
      <c r="I1028"/>
      <c r="J1028"/>
      <c r="K1028"/>
      <c r="L1028"/>
      <c r="M1028"/>
      <c r="N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I1028" s="10"/>
      <c r="AJ1028" s="11"/>
      <c r="AK1028" s="10"/>
      <c r="AL1028" s="11"/>
      <c r="AM1028" s="10"/>
      <c r="AN1028" s="10"/>
      <c r="AO1028" s="10"/>
      <c r="AP1028" s="10"/>
      <c r="AQ1028" s="10"/>
      <c r="AS1028" s="10"/>
      <c r="AT1028" s="11"/>
      <c r="AU1028" s="11"/>
      <c r="AV1028" s="11"/>
      <c r="AW1028" s="11"/>
      <c r="AX1028" s="11"/>
      <c r="AY1028" s="11"/>
      <c r="AZ1028" s="11"/>
      <c r="BA1028" s="11"/>
      <c r="BC1028" s="10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0"/>
      <c r="BN1028" s="11"/>
      <c r="BO1028" s="10"/>
      <c r="BP1028" s="10"/>
      <c r="BQ1028" s="10"/>
      <c r="BR1028" s="10"/>
      <c r="BS1028" s="10"/>
      <c r="BT1028" s="6"/>
      <c r="BU1028" s="10"/>
      <c r="BV1028" s="11"/>
      <c r="BW1028" s="11"/>
      <c r="BX1028" s="10"/>
      <c r="BY1028" s="11"/>
      <c r="BZ1028" s="11"/>
      <c r="CA1028" s="11"/>
      <c r="CB1028" s="11"/>
      <c r="CC1028" s="11"/>
      <c r="CD1028" s="11"/>
      <c r="CE1028" s="11"/>
      <c r="CF1028" s="11"/>
      <c r="CG1028" s="6"/>
      <c r="CH1028" s="10"/>
      <c r="CI1028" s="11"/>
      <c r="CJ1028" s="11"/>
      <c r="CK1028" s="11"/>
      <c r="CL1028" s="11"/>
      <c r="CM1028" s="11"/>
      <c r="CN1028" s="11"/>
      <c r="CO1028" s="11"/>
      <c r="CP1028" s="11"/>
    </row>
    <row r="1029" spans="1:94" x14ac:dyDescent="0.25">
      <c r="A1029"/>
      <c r="B1029"/>
      <c r="C1029"/>
      <c r="D1029"/>
      <c r="E1029"/>
      <c r="F1029"/>
      <c r="G1029"/>
      <c r="I1029"/>
      <c r="J1029"/>
      <c r="K1029"/>
      <c r="L1029"/>
      <c r="M1029"/>
      <c r="N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I1029" s="10"/>
      <c r="AJ1029" s="11"/>
      <c r="AK1029" s="10"/>
      <c r="AL1029" s="11"/>
      <c r="AM1029" s="10"/>
      <c r="AN1029" s="10"/>
      <c r="AO1029" s="10"/>
      <c r="AP1029" s="10"/>
      <c r="AQ1029" s="10"/>
      <c r="AS1029" s="10"/>
      <c r="AT1029" s="11"/>
      <c r="AU1029" s="11"/>
      <c r="AV1029" s="11"/>
      <c r="AW1029" s="11"/>
      <c r="AX1029" s="11"/>
      <c r="AY1029" s="11"/>
      <c r="AZ1029" s="11"/>
      <c r="BA1029" s="11"/>
      <c r="BC1029" s="10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0"/>
      <c r="BN1029" s="11"/>
      <c r="BO1029" s="10"/>
      <c r="BP1029" s="10"/>
      <c r="BQ1029" s="10"/>
      <c r="BR1029" s="10"/>
      <c r="BS1029" s="10"/>
      <c r="BT1029" s="6"/>
      <c r="BU1029" s="10"/>
      <c r="BV1029" s="11"/>
      <c r="BW1029" s="11"/>
      <c r="BX1029" s="10"/>
      <c r="BY1029" s="11"/>
      <c r="BZ1029" s="11"/>
      <c r="CA1029" s="11"/>
      <c r="CB1029" s="11"/>
      <c r="CC1029" s="11"/>
      <c r="CD1029" s="11"/>
      <c r="CE1029" s="11"/>
      <c r="CF1029" s="11"/>
      <c r="CG1029" s="6"/>
      <c r="CH1029" s="10"/>
      <c r="CI1029" s="11"/>
      <c r="CJ1029" s="11"/>
      <c r="CK1029" s="11"/>
      <c r="CL1029" s="11"/>
      <c r="CM1029" s="11"/>
      <c r="CN1029" s="11"/>
      <c r="CO1029" s="11"/>
      <c r="CP1029" s="11"/>
    </row>
    <row r="1030" spans="1:94" x14ac:dyDescent="0.25">
      <c r="A1030"/>
      <c r="B1030"/>
      <c r="C1030"/>
      <c r="D1030"/>
      <c r="E1030"/>
      <c r="F1030"/>
      <c r="G1030"/>
      <c r="I1030"/>
      <c r="J1030"/>
      <c r="K1030"/>
      <c r="L1030"/>
      <c r="M1030"/>
      <c r="N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I1030" s="10"/>
      <c r="AJ1030" s="11"/>
      <c r="AK1030" s="10"/>
      <c r="AL1030" s="11"/>
      <c r="AM1030" s="10"/>
      <c r="AN1030" s="10"/>
      <c r="AO1030" s="10"/>
      <c r="AP1030" s="10"/>
      <c r="AQ1030" s="10"/>
      <c r="AS1030" s="10"/>
      <c r="AT1030" s="11"/>
      <c r="AU1030" s="11"/>
      <c r="AV1030" s="11"/>
      <c r="AW1030" s="11"/>
      <c r="AX1030" s="11"/>
      <c r="AY1030" s="11"/>
      <c r="AZ1030" s="11"/>
      <c r="BA1030" s="11"/>
      <c r="BC1030" s="10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0"/>
      <c r="BN1030" s="11"/>
      <c r="BO1030" s="10"/>
      <c r="BP1030" s="10"/>
      <c r="BQ1030" s="10"/>
      <c r="BR1030" s="10"/>
      <c r="BS1030" s="10"/>
      <c r="BT1030" s="6"/>
      <c r="BU1030" s="10"/>
      <c r="BV1030" s="11"/>
      <c r="BW1030" s="11"/>
      <c r="BX1030" s="10"/>
      <c r="BY1030" s="11"/>
      <c r="BZ1030" s="11"/>
      <c r="CA1030" s="11"/>
      <c r="CB1030" s="11"/>
      <c r="CC1030" s="11"/>
      <c r="CD1030" s="11"/>
      <c r="CE1030" s="11"/>
      <c r="CF1030" s="11"/>
      <c r="CG1030" s="6"/>
      <c r="CH1030" s="10"/>
      <c r="CI1030" s="11"/>
      <c r="CJ1030" s="11"/>
      <c r="CK1030" s="11"/>
      <c r="CL1030" s="11"/>
      <c r="CM1030" s="11"/>
      <c r="CN1030" s="11"/>
      <c r="CO1030" s="11"/>
      <c r="CP1030" s="11"/>
    </row>
    <row r="1031" spans="1:94" x14ac:dyDescent="0.25">
      <c r="A1031"/>
      <c r="B1031"/>
      <c r="C1031"/>
      <c r="D1031"/>
      <c r="E1031"/>
      <c r="F1031"/>
      <c r="G1031"/>
      <c r="I1031"/>
      <c r="J1031"/>
      <c r="K1031"/>
      <c r="L1031"/>
      <c r="M1031"/>
      <c r="N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I1031" s="10"/>
      <c r="AJ1031" s="11"/>
      <c r="AK1031" s="10"/>
      <c r="AL1031" s="11"/>
      <c r="AM1031" s="10"/>
      <c r="AN1031" s="10"/>
      <c r="AO1031" s="10"/>
      <c r="AP1031" s="10"/>
      <c r="AQ1031" s="10"/>
      <c r="AS1031" s="10"/>
      <c r="AT1031" s="11"/>
      <c r="AU1031" s="11"/>
      <c r="AV1031" s="11"/>
      <c r="AW1031" s="11"/>
      <c r="AX1031" s="11"/>
      <c r="AY1031" s="11"/>
      <c r="AZ1031" s="11"/>
      <c r="BA1031" s="11"/>
      <c r="BC1031" s="10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0"/>
      <c r="BN1031" s="11"/>
      <c r="BO1031" s="10"/>
      <c r="BP1031" s="10"/>
      <c r="BQ1031" s="10"/>
      <c r="BR1031" s="10"/>
      <c r="BS1031" s="10"/>
      <c r="BT1031" s="6"/>
      <c r="BU1031" s="10"/>
      <c r="BV1031" s="11"/>
      <c r="BW1031" s="11"/>
      <c r="BX1031" s="10"/>
      <c r="BY1031" s="11"/>
      <c r="BZ1031" s="11"/>
      <c r="CA1031" s="11"/>
      <c r="CB1031" s="11"/>
      <c r="CC1031" s="11"/>
      <c r="CD1031" s="11"/>
      <c r="CE1031" s="11"/>
      <c r="CF1031" s="11"/>
      <c r="CG1031" s="6"/>
      <c r="CH1031" s="10"/>
      <c r="CI1031" s="11"/>
      <c r="CJ1031" s="11"/>
      <c r="CK1031" s="11"/>
      <c r="CL1031" s="11"/>
      <c r="CM1031" s="11"/>
      <c r="CN1031" s="11"/>
      <c r="CO1031" s="11"/>
      <c r="CP1031" s="11"/>
    </row>
    <row r="1032" spans="1:94" x14ac:dyDescent="0.25">
      <c r="A1032"/>
      <c r="B1032"/>
      <c r="C1032"/>
      <c r="D1032"/>
      <c r="E1032"/>
      <c r="F1032"/>
      <c r="G1032"/>
      <c r="I1032"/>
      <c r="J1032"/>
      <c r="K1032"/>
      <c r="L1032"/>
      <c r="M1032"/>
      <c r="N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I1032" s="10"/>
      <c r="AJ1032" s="11"/>
      <c r="AK1032" s="10"/>
      <c r="AL1032" s="11"/>
      <c r="AM1032" s="10"/>
      <c r="AN1032" s="10"/>
      <c r="AO1032" s="10"/>
      <c r="AP1032" s="10"/>
      <c r="AQ1032" s="10"/>
      <c r="AS1032" s="10"/>
      <c r="AT1032" s="11"/>
      <c r="AU1032" s="11"/>
      <c r="AV1032" s="11"/>
      <c r="AW1032" s="11"/>
      <c r="AX1032" s="11"/>
      <c r="AY1032" s="11"/>
      <c r="AZ1032" s="11"/>
      <c r="BA1032" s="11"/>
      <c r="BC1032" s="10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0"/>
      <c r="BN1032" s="11"/>
      <c r="BO1032" s="10"/>
      <c r="BP1032" s="10"/>
      <c r="BQ1032" s="10"/>
      <c r="BR1032" s="10"/>
      <c r="BS1032" s="10"/>
      <c r="BT1032" s="6"/>
      <c r="BU1032" s="10"/>
      <c r="BV1032" s="11"/>
      <c r="BW1032" s="11"/>
      <c r="BX1032" s="10"/>
      <c r="BY1032" s="11"/>
      <c r="BZ1032" s="11"/>
      <c r="CA1032" s="11"/>
      <c r="CB1032" s="11"/>
      <c r="CC1032" s="11"/>
      <c r="CD1032" s="11"/>
      <c r="CE1032" s="11"/>
      <c r="CF1032" s="11"/>
      <c r="CG1032" s="6"/>
      <c r="CH1032" s="10"/>
      <c r="CI1032" s="11"/>
      <c r="CJ1032" s="11"/>
      <c r="CK1032" s="11"/>
      <c r="CL1032" s="11"/>
      <c r="CM1032" s="11"/>
      <c r="CN1032" s="11"/>
      <c r="CO1032" s="11"/>
      <c r="CP1032" s="11"/>
    </row>
    <row r="1033" spans="1:94" x14ac:dyDescent="0.25">
      <c r="A1033"/>
      <c r="B1033"/>
      <c r="C1033"/>
      <c r="D1033"/>
      <c r="E1033"/>
      <c r="F1033"/>
      <c r="G1033"/>
      <c r="I1033"/>
      <c r="J1033"/>
      <c r="K1033"/>
      <c r="L1033"/>
      <c r="M1033"/>
      <c r="N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I1033" s="10"/>
      <c r="AJ1033" s="11"/>
      <c r="AK1033" s="10"/>
      <c r="AL1033" s="11"/>
      <c r="AM1033" s="10"/>
      <c r="AN1033" s="10"/>
      <c r="AO1033" s="10"/>
      <c r="AP1033" s="10"/>
      <c r="AQ1033" s="10"/>
      <c r="AS1033" s="10"/>
      <c r="AT1033" s="11"/>
      <c r="AU1033" s="11"/>
      <c r="AV1033" s="11"/>
      <c r="AW1033" s="11"/>
      <c r="AX1033" s="11"/>
      <c r="AY1033" s="11"/>
      <c r="AZ1033" s="11"/>
      <c r="BA1033" s="11"/>
      <c r="BC1033" s="10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0"/>
      <c r="BN1033" s="11"/>
      <c r="BO1033" s="10"/>
      <c r="BP1033" s="10"/>
      <c r="BQ1033" s="10"/>
      <c r="BR1033" s="10"/>
      <c r="BS1033" s="10"/>
      <c r="BT1033" s="6"/>
      <c r="BU1033" s="10"/>
      <c r="BV1033" s="11"/>
      <c r="BW1033" s="11"/>
      <c r="BX1033" s="10"/>
      <c r="BY1033" s="11"/>
      <c r="BZ1033" s="11"/>
      <c r="CA1033" s="11"/>
      <c r="CB1033" s="11"/>
      <c r="CC1033" s="11"/>
      <c r="CD1033" s="11"/>
      <c r="CE1033" s="11"/>
      <c r="CF1033" s="11"/>
      <c r="CG1033" s="6"/>
      <c r="CH1033" s="10"/>
      <c r="CI1033" s="11"/>
      <c r="CJ1033" s="11"/>
      <c r="CK1033" s="11"/>
      <c r="CL1033" s="11"/>
      <c r="CM1033" s="11"/>
      <c r="CN1033" s="11"/>
      <c r="CO1033" s="11"/>
      <c r="CP1033" s="11"/>
    </row>
    <row r="1034" spans="1:94" x14ac:dyDescent="0.25">
      <c r="A1034"/>
      <c r="B1034"/>
      <c r="C1034"/>
      <c r="D1034"/>
      <c r="E1034"/>
      <c r="F1034"/>
      <c r="G1034"/>
      <c r="I1034"/>
      <c r="J1034"/>
      <c r="K1034"/>
      <c r="L1034"/>
      <c r="M1034"/>
      <c r="N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I1034" s="10"/>
      <c r="AJ1034" s="11"/>
      <c r="AK1034" s="10"/>
      <c r="AL1034" s="11"/>
      <c r="AM1034" s="10"/>
      <c r="AN1034" s="10"/>
      <c r="AO1034" s="10"/>
      <c r="AP1034" s="10"/>
      <c r="AQ1034" s="10"/>
      <c r="AS1034" s="10"/>
      <c r="AT1034" s="11"/>
      <c r="AU1034" s="11"/>
      <c r="AV1034" s="11"/>
      <c r="AW1034" s="11"/>
      <c r="AX1034" s="11"/>
      <c r="AY1034" s="11"/>
      <c r="AZ1034" s="11"/>
      <c r="BA1034" s="11"/>
      <c r="BC1034" s="10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0"/>
      <c r="BN1034" s="11"/>
      <c r="BO1034" s="10"/>
      <c r="BP1034" s="10"/>
      <c r="BQ1034" s="10"/>
      <c r="BR1034" s="10"/>
      <c r="BS1034" s="10"/>
      <c r="BT1034" s="6"/>
      <c r="BU1034" s="10"/>
      <c r="BV1034" s="11"/>
      <c r="BW1034" s="11"/>
      <c r="BX1034" s="10"/>
      <c r="BY1034" s="11"/>
      <c r="BZ1034" s="11"/>
      <c r="CA1034" s="11"/>
      <c r="CB1034" s="11"/>
      <c r="CC1034" s="11"/>
      <c r="CD1034" s="11"/>
      <c r="CE1034" s="6"/>
      <c r="CF1034" s="10"/>
      <c r="CG1034" s="11"/>
      <c r="CH1034" s="10"/>
      <c r="CI1034" s="11"/>
      <c r="CJ1034" s="11"/>
      <c r="CK1034" s="11"/>
      <c r="CL1034" s="11"/>
      <c r="CM1034" s="11"/>
      <c r="CN1034" s="11"/>
    </row>
    <row r="1035" spans="1:94" x14ac:dyDescent="0.25">
      <c r="A1035"/>
      <c r="B1035"/>
      <c r="C1035"/>
      <c r="D1035"/>
      <c r="E1035"/>
      <c r="F1035"/>
      <c r="G1035"/>
      <c r="I1035"/>
      <c r="J1035"/>
      <c r="K1035"/>
      <c r="L1035"/>
      <c r="M1035"/>
      <c r="N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I1035" s="10"/>
      <c r="AJ1035" s="11"/>
      <c r="AK1035" s="10"/>
      <c r="AL1035" s="11"/>
      <c r="AM1035" s="10"/>
      <c r="AN1035" s="10"/>
      <c r="AO1035" s="10"/>
      <c r="AP1035" s="10"/>
      <c r="AQ1035" s="10"/>
      <c r="AS1035" s="10"/>
      <c r="AT1035" s="11"/>
      <c r="AU1035" s="11"/>
      <c r="AV1035" s="11"/>
      <c r="AW1035" s="11"/>
      <c r="AX1035" s="11"/>
      <c r="AY1035" s="11"/>
      <c r="AZ1035" s="11"/>
      <c r="BA1035" s="11"/>
      <c r="BC1035" s="10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0"/>
      <c r="BN1035" s="11"/>
      <c r="BO1035" s="10"/>
      <c r="BP1035" s="10"/>
      <c r="BQ1035" s="10"/>
      <c r="BR1035" s="10"/>
      <c r="BS1035" s="10"/>
      <c r="BT1035" s="6"/>
      <c r="BU1035" s="10"/>
      <c r="BV1035" s="11"/>
      <c r="BW1035" s="11"/>
      <c r="BX1035" s="10"/>
      <c r="BY1035" s="11"/>
      <c r="BZ1035" s="11"/>
      <c r="CA1035" s="11"/>
      <c r="CB1035" s="11"/>
      <c r="CC1035" s="11"/>
      <c r="CD1035" s="11"/>
      <c r="CE1035" s="6"/>
      <c r="CF1035" s="10"/>
      <c r="CG1035" s="11"/>
      <c r="CH1035" s="10"/>
      <c r="CI1035" s="11"/>
      <c r="CJ1035" s="11"/>
      <c r="CK1035" s="11"/>
      <c r="CL1035" s="11"/>
      <c r="CM1035" s="11"/>
      <c r="CN1035" s="11"/>
    </row>
    <row r="1036" spans="1:94" x14ac:dyDescent="0.25">
      <c r="A1036"/>
      <c r="B1036"/>
      <c r="C1036"/>
      <c r="D1036"/>
      <c r="E1036"/>
      <c r="F1036"/>
      <c r="G1036"/>
      <c r="I1036"/>
      <c r="J1036"/>
      <c r="K1036"/>
      <c r="L1036"/>
      <c r="M1036"/>
      <c r="N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I1036" s="10"/>
      <c r="AJ1036" s="11"/>
      <c r="AK1036" s="10"/>
      <c r="AL1036" s="11"/>
      <c r="AM1036" s="10"/>
      <c r="AN1036" s="10"/>
      <c r="AO1036" s="10"/>
      <c r="AP1036" s="10"/>
      <c r="AQ1036" s="10"/>
      <c r="AS1036" s="10"/>
      <c r="AT1036" s="11"/>
      <c r="AU1036" s="11"/>
      <c r="AV1036" s="11"/>
      <c r="AW1036" s="11"/>
      <c r="AX1036" s="11"/>
      <c r="AY1036" s="11"/>
      <c r="AZ1036" s="11"/>
      <c r="BA1036" s="11"/>
      <c r="BC1036" s="10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0"/>
      <c r="BN1036" s="11"/>
      <c r="BO1036" s="10"/>
      <c r="BP1036" s="10"/>
      <c r="BQ1036" s="10"/>
      <c r="BR1036" s="10"/>
      <c r="BS1036" s="10"/>
      <c r="BT1036" s="6"/>
      <c r="BU1036" s="10"/>
      <c r="BV1036" s="11"/>
      <c r="BW1036" s="11"/>
      <c r="BX1036" s="10"/>
      <c r="BY1036" s="11"/>
      <c r="BZ1036" s="11"/>
      <c r="CA1036" s="11"/>
      <c r="CB1036" s="11"/>
      <c r="CC1036" s="11"/>
      <c r="CD1036" s="11"/>
      <c r="CE1036" s="6"/>
      <c r="CF1036" s="10"/>
      <c r="CG1036" s="11"/>
      <c r="CH1036" s="10"/>
      <c r="CI1036" s="11"/>
      <c r="CJ1036" s="11"/>
      <c r="CK1036" s="11"/>
      <c r="CL1036" s="11"/>
      <c r="CM1036" s="11"/>
      <c r="CN1036" s="11"/>
    </row>
    <row r="1037" spans="1:94" x14ac:dyDescent="0.25">
      <c r="A1037"/>
      <c r="B1037"/>
      <c r="C1037"/>
      <c r="D1037"/>
      <c r="E1037"/>
      <c r="F1037"/>
      <c r="G1037"/>
      <c r="I1037"/>
      <c r="J1037"/>
      <c r="K1037"/>
      <c r="L1037"/>
      <c r="M1037"/>
      <c r="N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I1037" s="10"/>
      <c r="AJ1037" s="11"/>
      <c r="AK1037" s="10"/>
      <c r="AL1037" s="11"/>
      <c r="AM1037" s="10"/>
      <c r="AN1037" s="10"/>
      <c r="AO1037" s="10"/>
      <c r="AP1037" s="10"/>
      <c r="AQ1037" s="10"/>
      <c r="AS1037" s="10"/>
      <c r="AT1037" s="11"/>
      <c r="AU1037" s="11"/>
      <c r="AV1037" s="11"/>
      <c r="AW1037" s="11"/>
      <c r="AX1037" s="11"/>
      <c r="AY1037" s="11"/>
      <c r="AZ1037" s="11"/>
      <c r="BA1037" s="11"/>
      <c r="BC1037" s="10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0"/>
      <c r="BN1037" s="11"/>
      <c r="BO1037" s="10"/>
      <c r="BP1037" s="10"/>
      <c r="BQ1037" s="10"/>
      <c r="BR1037" s="10"/>
      <c r="BS1037" s="10"/>
      <c r="BT1037" s="6"/>
      <c r="BU1037" s="10"/>
      <c r="BV1037" s="11"/>
      <c r="BW1037" s="11"/>
      <c r="BX1037" s="10"/>
      <c r="BY1037" s="11"/>
      <c r="BZ1037" s="11"/>
      <c r="CA1037" s="11"/>
      <c r="CB1037" s="11"/>
      <c r="CC1037" s="11"/>
      <c r="CD1037" s="11"/>
      <c r="CE1037" s="6"/>
      <c r="CF1037" s="10"/>
      <c r="CG1037" s="11"/>
      <c r="CH1037" s="10"/>
      <c r="CI1037" s="11"/>
      <c r="CJ1037" s="11"/>
      <c r="CK1037" s="11"/>
      <c r="CL1037" s="11"/>
      <c r="CM1037" s="11"/>
      <c r="CN1037" s="11"/>
    </row>
    <row r="1038" spans="1:94" x14ac:dyDescent="0.25">
      <c r="A1038"/>
      <c r="B1038"/>
      <c r="C1038"/>
      <c r="D1038"/>
      <c r="E1038"/>
      <c r="F1038"/>
      <c r="G1038"/>
      <c r="I1038"/>
      <c r="J1038"/>
      <c r="K1038"/>
      <c r="L1038"/>
      <c r="M1038"/>
      <c r="N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I1038" s="10"/>
      <c r="AJ1038" s="11"/>
      <c r="AK1038" s="10"/>
      <c r="AL1038" s="11"/>
      <c r="AM1038" s="10"/>
      <c r="AN1038" s="10"/>
      <c r="AO1038" s="10"/>
      <c r="AP1038" s="10"/>
      <c r="AQ1038" s="10"/>
      <c r="AS1038" s="10"/>
      <c r="AT1038" s="11"/>
      <c r="AU1038" s="11"/>
      <c r="AV1038" s="11"/>
      <c r="AW1038" s="11"/>
      <c r="AX1038" s="11"/>
      <c r="AY1038" s="11"/>
      <c r="AZ1038" s="11"/>
      <c r="BA1038" s="11"/>
      <c r="BC1038" s="10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0"/>
      <c r="BN1038" s="11"/>
      <c r="BO1038" s="10"/>
      <c r="BP1038" s="10"/>
      <c r="BQ1038" s="10"/>
      <c r="BR1038" s="10"/>
      <c r="BS1038" s="10"/>
      <c r="BT1038" s="6"/>
      <c r="BU1038" s="10"/>
      <c r="BV1038" s="11"/>
      <c r="BW1038" s="11"/>
      <c r="BX1038" s="10"/>
      <c r="BY1038" s="11"/>
      <c r="BZ1038" s="11"/>
      <c r="CA1038" s="11"/>
      <c r="CB1038" s="11"/>
      <c r="CC1038" s="11"/>
      <c r="CD1038" s="11"/>
      <c r="CE1038" s="6"/>
      <c r="CF1038" s="10"/>
      <c r="CG1038" s="11"/>
      <c r="CH1038" s="10"/>
      <c r="CI1038" s="11"/>
      <c r="CJ1038" s="11"/>
      <c r="CK1038" s="11"/>
      <c r="CL1038" s="11"/>
      <c r="CM1038" s="11"/>
      <c r="CN1038" s="11"/>
    </row>
    <row r="1039" spans="1:94" x14ac:dyDescent="0.25">
      <c r="A1039"/>
      <c r="B1039"/>
      <c r="C1039"/>
      <c r="D1039"/>
      <c r="E1039"/>
      <c r="F1039"/>
      <c r="G1039"/>
      <c r="I1039"/>
      <c r="J1039"/>
      <c r="K1039"/>
      <c r="L1039"/>
      <c r="M1039"/>
      <c r="N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I1039" s="10"/>
      <c r="AJ1039" s="11"/>
      <c r="AK1039" s="10"/>
      <c r="AL1039" s="11"/>
      <c r="AM1039" s="10"/>
      <c r="AN1039" s="10"/>
      <c r="AO1039" s="10"/>
      <c r="AP1039" s="10"/>
      <c r="AQ1039" s="10"/>
      <c r="AS1039" s="10"/>
      <c r="AT1039" s="11"/>
      <c r="AU1039" s="11"/>
      <c r="AV1039" s="11"/>
      <c r="AW1039" s="11"/>
      <c r="AX1039" s="11"/>
      <c r="AY1039" s="11"/>
      <c r="AZ1039" s="11"/>
      <c r="BA1039" s="11"/>
      <c r="BC1039" s="10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0"/>
      <c r="BN1039" s="11"/>
      <c r="BO1039" s="10"/>
      <c r="BP1039" s="10"/>
      <c r="BQ1039" s="10"/>
      <c r="BR1039" s="10"/>
      <c r="BS1039" s="10"/>
      <c r="BT1039" s="6"/>
      <c r="BU1039" s="10"/>
      <c r="BV1039" s="11"/>
      <c r="BW1039" s="11"/>
      <c r="BX1039" s="10"/>
      <c r="BY1039" s="11"/>
      <c r="BZ1039" s="11"/>
      <c r="CA1039" s="11"/>
      <c r="CB1039" s="11"/>
      <c r="CC1039" s="11"/>
      <c r="CD1039" s="11"/>
      <c r="CE1039" s="6"/>
      <c r="CF1039" s="10"/>
      <c r="CG1039" s="11"/>
      <c r="CH1039" s="10"/>
      <c r="CI1039" s="11"/>
      <c r="CJ1039" s="11"/>
      <c r="CK1039" s="11"/>
      <c r="CL1039" s="11"/>
      <c r="CM1039" s="11"/>
      <c r="CN1039" s="11"/>
    </row>
    <row r="1040" spans="1:94" x14ac:dyDescent="0.25">
      <c r="A1040"/>
      <c r="B1040"/>
      <c r="C1040"/>
      <c r="D1040"/>
      <c r="E1040"/>
      <c r="F1040"/>
      <c r="G1040"/>
      <c r="I1040"/>
      <c r="J1040"/>
      <c r="K1040"/>
      <c r="L1040"/>
      <c r="M1040"/>
      <c r="N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I1040" s="10"/>
      <c r="AJ1040" s="11"/>
      <c r="AK1040" s="10"/>
      <c r="AL1040" s="11"/>
      <c r="AM1040" s="10"/>
      <c r="AN1040" s="10"/>
      <c r="AO1040" s="10"/>
      <c r="AP1040" s="10"/>
      <c r="AQ1040" s="10"/>
      <c r="AS1040" s="10"/>
      <c r="AT1040" s="11"/>
      <c r="AU1040" s="11"/>
      <c r="AV1040" s="11"/>
      <c r="AW1040" s="11"/>
      <c r="AX1040" s="11"/>
      <c r="AY1040" s="11"/>
      <c r="AZ1040" s="11"/>
      <c r="BA1040" s="11"/>
      <c r="BC1040" s="10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0"/>
      <c r="BN1040" s="11"/>
      <c r="BO1040" s="10"/>
      <c r="BP1040" s="10"/>
      <c r="BQ1040" s="10"/>
      <c r="BR1040" s="10"/>
      <c r="BS1040" s="10"/>
      <c r="BT1040" s="6"/>
      <c r="BU1040" s="10"/>
      <c r="BV1040" s="11"/>
      <c r="BW1040" s="11"/>
      <c r="BX1040" s="10"/>
      <c r="BY1040" s="11"/>
      <c r="BZ1040" s="11"/>
      <c r="CA1040" s="11"/>
      <c r="CB1040" s="11"/>
      <c r="CC1040" s="11"/>
      <c r="CD1040" s="11"/>
      <c r="CE1040" s="6"/>
      <c r="CF1040" s="10"/>
      <c r="CG1040" s="11"/>
      <c r="CH1040" s="10"/>
      <c r="CI1040" s="11"/>
      <c r="CJ1040" s="11"/>
      <c r="CK1040" s="11"/>
      <c r="CL1040" s="11"/>
      <c r="CM1040" s="11"/>
      <c r="CN1040" s="11"/>
    </row>
    <row r="1041" spans="1:92" x14ac:dyDescent="0.25">
      <c r="A1041"/>
      <c r="B1041"/>
      <c r="C1041"/>
      <c r="D1041"/>
      <c r="E1041"/>
      <c r="F1041"/>
      <c r="G1041"/>
      <c r="I1041"/>
      <c r="J1041"/>
      <c r="K1041"/>
      <c r="L1041"/>
      <c r="M1041"/>
      <c r="N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I1041" s="10"/>
      <c r="AJ1041" s="11"/>
      <c r="AK1041" s="10"/>
      <c r="AL1041" s="11"/>
      <c r="AM1041" s="10"/>
      <c r="AN1041" s="10"/>
      <c r="AO1041" s="10"/>
      <c r="AP1041" s="10"/>
      <c r="AQ1041" s="10"/>
      <c r="AS1041" s="10"/>
      <c r="AT1041" s="11"/>
      <c r="AU1041" s="11"/>
      <c r="AV1041" s="11"/>
      <c r="AW1041" s="11"/>
      <c r="AX1041" s="11"/>
      <c r="AY1041" s="11"/>
      <c r="AZ1041" s="11"/>
      <c r="BA1041" s="11"/>
      <c r="BC1041" s="10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0"/>
      <c r="BN1041" s="11"/>
      <c r="BO1041" s="10"/>
      <c r="BP1041" s="10"/>
      <c r="BQ1041" s="10"/>
      <c r="BR1041" s="10"/>
      <c r="BS1041" s="10"/>
      <c r="BT1041" s="6"/>
      <c r="BU1041" s="10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6"/>
      <c r="CF1041" s="10"/>
      <c r="CG1041" s="11"/>
      <c r="CH1041" s="11"/>
      <c r="CI1041" s="11"/>
      <c r="CJ1041" s="11"/>
      <c r="CK1041" s="11"/>
      <c r="CL1041" s="11"/>
      <c r="CM1041" s="11"/>
      <c r="CN1041" s="11"/>
    </row>
    <row r="1042" spans="1:92" x14ac:dyDescent="0.25">
      <c r="A1042"/>
      <c r="B1042"/>
      <c r="C1042"/>
      <c r="D1042"/>
      <c r="E1042"/>
      <c r="F1042"/>
      <c r="G1042"/>
      <c r="I1042"/>
      <c r="J1042"/>
      <c r="K1042"/>
      <c r="L1042"/>
      <c r="M1042"/>
      <c r="N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I1042" s="10"/>
      <c r="AJ1042" s="11"/>
      <c r="AK1042" s="10"/>
      <c r="AL1042" s="11"/>
      <c r="AM1042" s="10"/>
      <c r="AN1042" s="10"/>
      <c r="AO1042" s="10"/>
      <c r="AP1042" s="10"/>
      <c r="AQ1042" s="10"/>
      <c r="AS1042" s="10"/>
      <c r="AT1042" s="11"/>
      <c r="AU1042" s="11"/>
      <c r="AV1042" s="11"/>
      <c r="AW1042" s="11"/>
      <c r="AX1042" s="11"/>
      <c r="AY1042" s="11"/>
      <c r="AZ1042" s="11"/>
      <c r="BA1042" s="11"/>
      <c r="BC1042" s="10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0"/>
      <c r="BN1042" s="11"/>
      <c r="BO1042" s="10"/>
      <c r="BP1042" s="10"/>
      <c r="BQ1042" s="10"/>
      <c r="BR1042" s="10"/>
      <c r="BS1042" s="10"/>
      <c r="BT1042" s="6"/>
      <c r="BU1042" s="10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6"/>
      <c r="CF1042" s="10"/>
      <c r="CG1042" s="11"/>
      <c r="CH1042" s="11"/>
      <c r="CI1042" s="11"/>
      <c r="CJ1042" s="11"/>
      <c r="CK1042" s="11"/>
      <c r="CL1042" s="11"/>
      <c r="CM1042" s="11"/>
      <c r="CN1042" s="11"/>
    </row>
    <row r="1043" spans="1:92" x14ac:dyDescent="0.25">
      <c r="A1043"/>
      <c r="B1043"/>
      <c r="C1043"/>
      <c r="D1043"/>
      <c r="E1043"/>
      <c r="F1043"/>
      <c r="G1043"/>
      <c r="I1043"/>
      <c r="J1043"/>
      <c r="K1043"/>
      <c r="L1043"/>
      <c r="M1043"/>
      <c r="N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I1043" s="10"/>
      <c r="AJ1043" s="11"/>
      <c r="AK1043" s="10"/>
      <c r="AL1043" s="11"/>
      <c r="AM1043" s="10"/>
      <c r="AN1043" s="10"/>
      <c r="AO1043" s="10"/>
      <c r="AP1043" s="10"/>
      <c r="AQ1043" s="10"/>
      <c r="AS1043" s="10"/>
      <c r="AT1043" s="11"/>
      <c r="AU1043" s="11"/>
      <c r="AV1043" s="11"/>
      <c r="AW1043" s="11"/>
      <c r="AX1043" s="11"/>
      <c r="AY1043" s="11"/>
      <c r="AZ1043" s="11"/>
      <c r="BA1043" s="11"/>
      <c r="BC1043" s="10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0"/>
      <c r="BN1043" s="11"/>
      <c r="BO1043" s="10"/>
      <c r="BP1043" s="10"/>
      <c r="BQ1043" s="10"/>
      <c r="BR1043" s="10"/>
      <c r="BS1043" s="10"/>
      <c r="BT1043" s="6"/>
      <c r="BU1043" s="10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6"/>
      <c r="CF1043" s="10"/>
      <c r="CG1043" s="11"/>
      <c r="CH1043" s="11"/>
      <c r="CI1043" s="11"/>
      <c r="CJ1043" s="11"/>
      <c r="CK1043" s="11"/>
      <c r="CL1043" s="11"/>
      <c r="CM1043" s="11"/>
      <c r="CN1043" s="11"/>
    </row>
    <row r="1044" spans="1:92" x14ac:dyDescent="0.25">
      <c r="A1044"/>
      <c r="B1044"/>
      <c r="C1044"/>
      <c r="D1044"/>
      <c r="E1044"/>
      <c r="F1044"/>
      <c r="G1044"/>
      <c r="I1044"/>
      <c r="J1044"/>
      <c r="K1044"/>
      <c r="L1044"/>
      <c r="M1044"/>
      <c r="N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I1044" s="10"/>
      <c r="AJ1044" s="11"/>
      <c r="AK1044" s="10"/>
      <c r="AL1044" s="11"/>
      <c r="AM1044" s="10"/>
      <c r="AN1044" s="10"/>
      <c r="AO1044" s="10"/>
      <c r="AP1044" s="10"/>
      <c r="AQ1044" s="10"/>
      <c r="AS1044" s="10"/>
      <c r="AT1044" s="11"/>
      <c r="AU1044" s="11"/>
      <c r="AV1044" s="11"/>
      <c r="AW1044" s="11"/>
      <c r="AX1044" s="11"/>
      <c r="AY1044" s="11"/>
      <c r="AZ1044" s="11"/>
      <c r="BA1044" s="11"/>
      <c r="BC1044" s="10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0"/>
      <c r="BN1044" s="11"/>
      <c r="BO1044" s="10"/>
      <c r="BP1044" s="10"/>
      <c r="BQ1044" s="10"/>
      <c r="BR1044" s="10"/>
      <c r="BS1044" s="10"/>
      <c r="BT1044" s="6"/>
      <c r="BU1044" s="10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6"/>
      <c r="CF1044" s="10"/>
      <c r="CG1044" s="11"/>
      <c r="CH1044" s="11"/>
      <c r="CI1044" s="11"/>
      <c r="CJ1044" s="11"/>
      <c r="CK1044" s="11"/>
      <c r="CL1044" s="11"/>
      <c r="CM1044" s="11"/>
      <c r="CN1044" s="11"/>
    </row>
    <row r="1045" spans="1:92" x14ac:dyDescent="0.25">
      <c r="A1045"/>
      <c r="B1045"/>
      <c r="C1045"/>
      <c r="D1045"/>
      <c r="E1045"/>
      <c r="F1045"/>
      <c r="G1045"/>
      <c r="I1045"/>
      <c r="J1045"/>
      <c r="K1045"/>
      <c r="L1045"/>
      <c r="M1045"/>
      <c r="N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I1045" s="10"/>
      <c r="AJ1045" s="11"/>
      <c r="AK1045" s="10"/>
      <c r="AL1045" s="11"/>
      <c r="AM1045" s="10"/>
      <c r="AN1045" s="10"/>
      <c r="AO1045" s="10"/>
      <c r="AP1045" s="10"/>
      <c r="AQ1045" s="10"/>
      <c r="AS1045" s="10"/>
      <c r="AT1045" s="11"/>
      <c r="AU1045" s="11"/>
      <c r="AV1045" s="11"/>
      <c r="AW1045" s="11"/>
      <c r="AX1045" s="11"/>
      <c r="AY1045" s="11"/>
      <c r="AZ1045" s="11"/>
      <c r="BA1045" s="11"/>
      <c r="BC1045" s="10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0"/>
      <c r="BN1045" s="11"/>
      <c r="BO1045" s="10"/>
      <c r="BP1045" s="10"/>
      <c r="BQ1045" s="10"/>
      <c r="BR1045" s="10"/>
      <c r="BS1045" s="10"/>
      <c r="BT1045" s="6"/>
      <c r="BU1045" s="10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6"/>
      <c r="CF1045" s="10"/>
      <c r="CG1045" s="11"/>
      <c r="CH1045" s="11"/>
      <c r="CI1045" s="11"/>
      <c r="CJ1045" s="11"/>
      <c r="CK1045" s="11"/>
      <c r="CL1045" s="11"/>
      <c r="CM1045" s="11"/>
      <c r="CN1045" s="11"/>
    </row>
    <row r="1046" spans="1:92" x14ac:dyDescent="0.25">
      <c r="A1046"/>
      <c r="B1046"/>
      <c r="C1046"/>
      <c r="D1046"/>
      <c r="E1046"/>
      <c r="F1046"/>
      <c r="G1046"/>
      <c r="I1046"/>
      <c r="J1046"/>
      <c r="K1046"/>
      <c r="L1046"/>
      <c r="M1046"/>
      <c r="N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I1046" s="10"/>
      <c r="AJ1046" s="11"/>
      <c r="AK1046" s="10"/>
      <c r="AL1046" s="11"/>
      <c r="AM1046" s="10"/>
      <c r="AN1046" s="10"/>
      <c r="AO1046" s="10"/>
      <c r="AP1046" s="10"/>
      <c r="AQ1046" s="10"/>
      <c r="AS1046" s="10"/>
      <c r="AT1046" s="11"/>
      <c r="AU1046" s="11"/>
      <c r="AV1046" s="11"/>
      <c r="AW1046" s="11"/>
      <c r="AX1046" s="11"/>
      <c r="AY1046" s="11"/>
      <c r="AZ1046" s="11"/>
      <c r="BA1046" s="11"/>
      <c r="BC1046" s="10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0"/>
      <c r="BN1046" s="11"/>
      <c r="BO1046" s="10"/>
      <c r="BP1046" s="10"/>
      <c r="BQ1046" s="10"/>
      <c r="BR1046" s="10"/>
      <c r="BS1046" s="10"/>
      <c r="BT1046" s="6"/>
      <c r="BU1046" s="10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6"/>
      <c r="CF1046" s="10"/>
      <c r="CG1046" s="11"/>
      <c r="CH1046" s="11"/>
      <c r="CI1046" s="11"/>
      <c r="CJ1046" s="11"/>
      <c r="CK1046" s="11"/>
      <c r="CL1046" s="11"/>
      <c r="CM1046" s="11"/>
      <c r="CN1046" s="11"/>
    </row>
    <row r="1047" spans="1:92" x14ac:dyDescent="0.25">
      <c r="A1047"/>
      <c r="B1047"/>
      <c r="C1047"/>
      <c r="D1047"/>
      <c r="E1047"/>
      <c r="F1047"/>
      <c r="G1047"/>
      <c r="I1047"/>
      <c r="J1047"/>
      <c r="K1047"/>
      <c r="L1047"/>
      <c r="M1047"/>
      <c r="N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I1047" s="10"/>
      <c r="AJ1047" s="11"/>
      <c r="AK1047" s="10"/>
      <c r="AL1047" s="11"/>
      <c r="AM1047" s="10"/>
      <c r="AN1047" s="10"/>
      <c r="AO1047" s="10"/>
      <c r="AP1047" s="10"/>
      <c r="AQ1047" s="10"/>
      <c r="AS1047" s="10"/>
      <c r="AT1047" s="11"/>
      <c r="AU1047" s="11"/>
      <c r="AV1047" s="11"/>
      <c r="AW1047" s="11"/>
      <c r="AX1047" s="11"/>
      <c r="AY1047" s="11"/>
      <c r="AZ1047" s="11"/>
      <c r="BA1047" s="11"/>
      <c r="BC1047" s="10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0"/>
      <c r="BN1047" s="11"/>
      <c r="BO1047" s="10"/>
      <c r="BP1047" s="10"/>
      <c r="BQ1047" s="10"/>
      <c r="BR1047" s="10"/>
      <c r="BS1047" s="10"/>
      <c r="BT1047" s="6"/>
      <c r="BU1047" s="10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6"/>
      <c r="CF1047" s="10"/>
      <c r="CG1047" s="11"/>
      <c r="CH1047" s="11"/>
      <c r="CI1047" s="11"/>
      <c r="CJ1047" s="11"/>
      <c r="CK1047" s="11"/>
      <c r="CL1047" s="11"/>
      <c r="CM1047" s="11"/>
      <c r="CN1047" s="11"/>
    </row>
    <row r="1048" spans="1:92" x14ac:dyDescent="0.25">
      <c r="A1048"/>
      <c r="B1048"/>
      <c r="C1048"/>
      <c r="D1048"/>
      <c r="E1048"/>
      <c r="F1048"/>
      <c r="G1048"/>
      <c r="I1048"/>
      <c r="J1048"/>
      <c r="K1048"/>
      <c r="L1048"/>
      <c r="M1048"/>
      <c r="N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I1048" s="10"/>
      <c r="AJ1048" s="11"/>
      <c r="AK1048" s="10"/>
      <c r="AL1048" s="11"/>
      <c r="AM1048" s="10"/>
      <c r="AN1048" s="10"/>
      <c r="AO1048" s="10"/>
      <c r="AP1048" s="10"/>
      <c r="AQ1048" s="10"/>
      <c r="AS1048" s="10"/>
      <c r="AT1048" s="11"/>
      <c r="AU1048" s="11"/>
      <c r="AV1048" s="11"/>
      <c r="AW1048" s="11"/>
      <c r="AX1048" s="11"/>
      <c r="AY1048" s="11"/>
      <c r="AZ1048" s="11"/>
      <c r="BA1048" s="11"/>
      <c r="BC1048" s="10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0"/>
      <c r="BN1048" s="11"/>
      <c r="BO1048" s="10"/>
      <c r="BP1048" s="10"/>
      <c r="BQ1048" s="10"/>
      <c r="BR1048" s="10"/>
      <c r="BS1048" s="10"/>
      <c r="BT1048" s="6"/>
      <c r="BU1048" s="10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6"/>
      <c r="CF1048" s="10"/>
      <c r="CG1048" s="11"/>
      <c r="CH1048" s="11"/>
      <c r="CI1048" s="11"/>
      <c r="CJ1048" s="11"/>
      <c r="CK1048" s="11"/>
      <c r="CL1048" s="11"/>
      <c r="CM1048" s="11"/>
      <c r="CN1048" s="11"/>
    </row>
    <row r="1049" spans="1:92" x14ac:dyDescent="0.25">
      <c r="A1049"/>
      <c r="B1049"/>
      <c r="C1049"/>
      <c r="D1049"/>
      <c r="E1049"/>
      <c r="F1049"/>
      <c r="G1049"/>
      <c r="I1049"/>
      <c r="J1049"/>
      <c r="K1049"/>
      <c r="L1049"/>
      <c r="M1049"/>
      <c r="N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I1049" s="10"/>
      <c r="AJ1049" s="11"/>
      <c r="AK1049" s="10"/>
      <c r="AL1049" s="11"/>
      <c r="AM1049" s="10"/>
      <c r="AN1049" s="10"/>
      <c r="AO1049" s="10"/>
      <c r="AP1049" s="10"/>
      <c r="AQ1049" s="10"/>
      <c r="AS1049" s="10"/>
      <c r="AT1049" s="11"/>
      <c r="AU1049" s="11"/>
      <c r="AV1049" s="11"/>
      <c r="AW1049" s="11"/>
      <c r="AX1049" s="11"/>
      <c r="AY1049" s="11"/>
      <c r="AZ1049" s="11"/>
      <c r="BA1049" s="11"/>
      <c r="BC1049" s="10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0"/>
      <c r="BN1049" s="11"/>
      <c r="BO1049" s="10"/>
      <c r="BP1049" s="10"/>
      <c r="BQ1049" s="10"/>
      <c r="BR1049" s="10"/>
      <c r="BS1049" s="10"/>
      <c r="BT1049" s="6"/>
      <c r="BU1049" s="10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6"/>
      <c r="CF1049" s="10"/>
      <c r="CG1049" s="11"/>
      <c r="CH1049" s="11"/>
      <c r="CI1049" s="11"/>
      <c r="CJ1049" s="11"/>
      <c r="CK1049" s="11"/>
      <c r="CL1049" s="11"/>
      <c r="CM1049" s="11"/>
      <c r="CN1049" s="11"/>
    </row>
    <row r="1050" spans="1:92" x14ac:dyDescent="0.25">
      <c r="A1050"/>
      <c r="B1050"/>
      <c r="C1050"/>
      <c r="D1050"/>
      <c r="E1050"/>
      <c r="F1050"/>
      <c r="G1050"/>
      <c r="I1050"/>
      <c r="J1050"/>
      <c r="K1050"/>
      <c r="L1050"/>
      <c r="M1050"/>
      <c r="N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I1050" s="10"/>
      <c r="AJ1050" s="11"/>
      <c r="AK1050" s="10"/>
      <c r="AL1050" s="11"/>
      <c r="AM1050" s="10"/>
      <c r="AN1050" s="10"/>
      <c r="AO1050" s="10"/>
      <c r="AP1050" s="10"/>
      <c r="AQ1050" s="10"/>
      <c r="AS1050" s="10"/>
      <c r="AT1050" s="11"/>
      <c r="AU1050" s="11"/>
      <c r="AV1050" s="11"/>
      <c r="AW1050" s="11"/>
      <c r="AX1050" s="11"/>
      <c r="AY1050" s="11"/>
      <c r="AZ1050" s="11"/>
      <c r="BA1050" s="11"/>
      <c r="BC1050" s="10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0"/>
      <c r="BN1050" s="11"/>
      <c r="BO1050" s="10"/>
      <c r="BP1050" s="10"/>
      <c r="BQ1050" s="10"/>
      <c r="BR1050" s="10"/>
      <c r="BS1050" s="10"/>
      <c r="BT1050" s="6"/>
      <c r="BU1050" s="10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6"/>
      <c r="CF1050" s="10"/>
      <c r="CG1050" s="11"/>
      <c r="CH1050" s="11"/>
      <c r="CI1050" s="11"/>
      <c r="CJ1050" s="11"/>
      <c r="CK1050" s="11"/>
      <c r="CL1050" s="11"/>
      <c r="CM1050" s="11"/>
      <c r="CN1050" s="11"/>
    </row>
    <row r="1051" spans="1:92" x14ac:dyDescent="0.25">
      <c r="A1051"/>
      <c r="B1051"/>
      <c r="C1051"/>
      <c r="D1051"/>
      <c r="E1051"/>
      <c r="F1051"/>
      <c r="G1051"/>
      <c r="I1051"/>
      <c r="J1051"/>
      <c r="K1051"/>
      <c r="L1051"/>
      <c r="M1051"/>
      <c r="N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I1051" s="10"/>
      <c r="AJ1051" s="11"/>
      <c r="AK1051" s="10"/>
      <c r="AL1051" s="11"/>
      <c r="AM1051" s="10"/>
      <c r="AN1051" s="10"/>
      <c r="AO1051" s="10"/>
      <c r="AP1051" s="10"/>
      <c r="AQ1051" s="10"/>
      <c r="AS1051" s="10"/>
      <c r="AT1051" s="11"/>
      <c r="AU1051" s="11"/>
      <c r="AV1051" s="11"/>
      <c r="AW1051" s="11"/>
      <c r="AX1051" s="11"/>
      <c r="AY1051" s="11"/>
      <c r="AZ1051" s="11"/>
      <c r="BA1051" s="11"/>
      <c r="BC1051" s="10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0"/>
      <c r="BN1051" s="11"/>
      <c r="BO1051" s="10"/>
      <c r="BP1051" s="10"/>
      <c r="BQ1051" s="10"/>
      <c r="BR1051" s="10"/>
      <c r="BS1051" s="10"/>
      <c r="BT1051" s="6"/>
      <c r="BU1051" s="10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6"/>
      <c r="CF1051" s="10"/>
      <c r="CG1051" s="11"/>
      <c r="CH1051" s="11"/>
      <c r="CI1051" s="11"/>
      <c r="CJ1051" s="11"/>
      <c r="CK1051" s="11"/>
      <c r="CL1051" s="11"/>
      <c r="CM1051" s="11"/>
      <c r="CN1051" s="11"/>
    </row>
    <row r="1052" spans="1:92" x14ac:dyDescent="0.25">
      <c r="A1052"/>
      <c r="B1052"/>
      <c r="C1052"/>
      <c r="D1052"/>
      <c r="E1052"/>
      <c r="F1052"/>
      <c r="G1052"/>
      <c r="I1052"/>
      <c r="J1052"/>
      <c r="K1052"/>
      <c r="L1052"/>
      <c r="M1052"/>
      <c r="N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I1052" s="10"/>
      <c r="AJ1052" s="11"/>
      <c r="AK1052" s="10"/>
      <c r="AL1052" s="11"/>
      <c r="AM1052" s="10"/>
      <c r="AN1052" s="10"/>
      <c r="AO1052" s="10"/>
      <c r="AP1052" s="10"/>
      <c r="AQ1052" s="10"/>
      <c r="AS1052" s="10"/>
      <c r="AT1052" s="11"/>
      <c r="AU1052" s="11"/>
      <c r="AV1052" s="11"/>
      <c r="AW1052" s="11"/>
      <c r="AX1052" s="11"/>
      <c r="AY1052" s="11"/>
      <c r="AZ1052" s="11"/>
      <c r="BA1052" s="11"/>
      <c r="BC1052" s="10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0"/>
      <c r="BN1052" s="11"/>
      <c r="BO1052" s="10"/>
      <c r="BP1052" s="10"/>
      <c r="BQ1052" s="10"/>
      <c r="BR1052" s="10"/>
      <c r="BS1052" s="10"/>
      <c r="BT1052" s="6"/>
      <c r="BU1052" s="10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6"/>
      <c r="CF1052" s="10"/>
      <c r="CG1052" s="11"/>
      <c r="CH1052" s="11"/>
      <c r="CI1052" s="11"/>
      <c r="CJ1052" s="11"/>
      <c r="CK1052" s="11"/>
      <c r="CL1052" s="11"/>
      <c r="CM1052" s="11"/>
      <c r="CN1052" s="11"/>
    </row>
    <row r="1053" spans="1:92" x14ac:dyDescent="0.25">
      <c r="A1053"/>
      <c r="B1053"/>
      <c r="C1053"/>
      <c r="D1053"/>
      <c r="E1053"/>
      <c r="F1053"/>
      <c r="G1053"/>
      <c r="I1053"/>
      <c r="J1053"/>
      <c r="K1053"/>
      <c r="L1053"/>
      <c r="M1053"/>
      <c r="N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I1053" s="10"/>
      <c r="AJ1053" s="11"/>
      <c r="AK1053" s="10"/>
      <c r="AL1053" s="11"/>
      <c r="AM1053" s="10"/>
      <c r="AN1053" s="10"/>
      <c r="AO1053" s="10"/>
      <c r="AP1053" s="10"/>
      <c r="AQ1053" s="10"/>
      <c r="AS1053" s="10"/>
      <c r="AT1053" s="11"/>
      <c r="AU1053" s="11"/>
      <c r="AV1053" s="11"/>
      <c r="AW1053" s="11"/>
      <c r="AX1053" s="11"/>
      <c r="AY1053" s="11"/>
      <c r="AZ1053" s="11"/>
      <c r="BA1053" s="11"/>
      <c r="BC1053" s="10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0"/>
      <c r="BN1053" s="11"/>
      <c r="BO1053" s="10"/>
      <c r="BP1053" s="10"/>
      <c r="BQ1053" s="10"/>
      <c r="BR1053" s="10"/>
      <c r="BS1053" s="10"/>
      <c r="BT1053" s="6"/>
      <c r="BU1053" s="10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6"/>
      <c r="CF1053" s="10"/>
      <c r="CG1053" s="11"/>
      <c r="CH1053" s="11"/>
      <c r="CI1053" s="11"/>
      <c r="CJ1053" s="11"/>
      <c r="CK1053" s="11"/>
      <c r="CL1053" s="11"/>
      <c r="CM1053" s="11"/>
      <c r="CN1053" s="11"/>
    </row>
    <row r="1054" spans="1:92" x14ac:dyDescent="0.25">
      <c r="A1054"/>
      <c r="B1054"/>
      <c r="C1054"/>
      <c r="D1054"/>
      <c r="E1054"/>
      <c r="F1054"/>
      <c r="G1054"/>
      <c r="I1054"/>
      <c r="J1054"/>
      <c r="K1054"/>
      <c r="L1054"/>
      <c r="M1054"/>
      <c r="N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I1054" s="10"/>
      <c r="AJ1054" s="11"/>
      <c r="AK1054" s="10"/>
      <c r="AL1054" s="11"/>
      <c r="AM1054" s="10"/>
      <c r="AN1054" s="10"/>
      <c r="AO1054" s="10"/>
      <c r="AP1054" s="10"/>
      <c r="AQ1054" s="10"/>
      <c r="AS1054" s="10"/>
      <c r="AT1054" s="11"/>
      <c r="AU1054" s="11"/>
      <c r="AV1054" s="11"/>
      <c r="AW1054" s="11"/>
      <c r="AX1054" s="11"/>
      <c r="AY1054" s="11"/>
      <c r="AZ1054" s="11"/>
      <c r="BA1054" s="11"/>
      <c r="BC1054" s="10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0"/>
      <c r="BN1054" s="11"/>
      <c r="BO1054" s="10"/>
      <c r="BP1054" s="10"/>
      <c r="BQ1054" s="10"/>
      <c r="BR1054" s="10"/>
      <c r="BS1054" s="10"/>
      <c r="BT1054" s="6"/>
      <c r="BU1054" s="10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6"/>
      <c r="CF1054" s="10"/>
      <c r="CG1054" s="11"/>
      <c r="CH1054" s="11"/>
      <c r="CI1054" s="11"/>
      <c r="CJ1054" s="11"/>
      <c r="CK1054" s="11"/>
      <c r="CL1054" s="11"/>
      <c r="CM1054" s="11"/>
      <c r="CN1054" s="11"/>
    </row>
    <row r="1055" spans="1:92" x14ac:dyDescent="0.25">
      <c r="A1055"/>
      <c r="B1055"/>
      <c r="C1055"/>
      <c r="D1055"/>
      <c r="E1055"/>
      <c r="F1055"/>
      <c r="G1055"/>
      <c r="I1055"/>
      <c r="J1055"/>
      <c r="K1055"/>
      <c r="L1055"/>
      <c r="M1055"/>
      <c r="N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I1055" s="10"/>
      <c r="AJ1055" s="11"/>
      <c r="AK1055" s="10"/>
      <c r="AL1055" s="11"/>
      <c r="AM1055" s="10"/>
      <c r="AN1055" s="10"/>
      <c r="AO1055" s="10"/>
      <c r="AP1055" s="10"/>
      <c r="AQ1055" s="10"/>
      <c r="AS1055" s="10"/>
      <c r="AT1055" s="11"/>
      <c r="AU1055" s="11"/>
      <c r="AV1055" s="11"/>
      <c r="AW1055" s="11"/>
      <c r="AX1055" s="11"/>
      <c r="AY1055" s="11"/>
      <c r="AZ1055" s="11"/>
      <c r="BA1055" s="11"/>
      <c r="BC1055" s="10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0"/>
      <c r="BN1055" s="11"/>
      <c r="BO1055" s="10"/>
      <c r="BP1055" s="10"/>
      <c r="BQ1055" s="10"/>
      <c r="BR1055" s="10"/>
      <c r="BS1055" s="10"/>
      <c r="BT1055" s="6"/>
      <c r="BU1055" s="10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6"/>
      <c r="CF1055" s="10"/>
      <c r="CG1055" s="11"/>
      <c r="CH1055" s="11"/>
      <c r="CI1055" s="11"/>
      <c r="CJ1055" s="11"/>
      <c r="CK1055" s="11"/>
      <c r="CL1055" s="11"/>
      <c r="CM1055" s="11"/>
      <c r="CN1055" s="11"/>
    </row>
    <row r="1056" spans="1:92" x14ac:dyDescent="0.25">
      <c r="A1056"/>
      <c r="B1056"/>
      <c r="C1056"/>
      <c r="D1056"/>
      <c r="E1056"/>
      <c r="F1056"/>
      <c r="G1056"/>
      <c r="I1056"/>
      <c r="J1056"/>
      <c r="K1056"/>
      <c r="L1056"/>
      <c r="M1056"/>
      <c r="N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I1056" s="10"/>
      <c r="AJ1056" s="11"/>
      <c r="AK1056" s="10"/>
      <c r="AL1056" s="11"/>
      <c r="AM1056" s="10"/>
      <c r="AN1056" s="10"/>
      <c r="AO1056" s="10"/>
      <c r="AP1056" s="10"/>
      <c r="AQ1056" s="10"/>
      <c r="AS1056" s="10"/>
      <c r="AT1056" s="11"/>
      <c r="AU1056" s="11"/>
      <c r="AV1056" s="11"/>
      <c r="AW1056" s="11"/>
      <c r="AX1056" s="11"/>
      <c r="AY1056" s="11"/>
      <c r="AZ1056" s="11"/>
      <c r="BA1056" s="11"/>
      <c r="BC1056" s="10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0"/>
      <c r="BN1056" s="11"/>
      <c r="BO1056" s="10"/>
      <c r="BP1056" s="10"/>
      <c r="BQ1056" s="10"/>
      <c r="BR1056" s="10"/>
      <c r="BS1056" s="10"/>
      <c r="BT1056" s="6"/>
      <c r="BU1056" s="10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6"/>
      <c r="CF1056" s="10"/>
      <c r="CG1056" s="11"/>
      <c r="CH1056" s="11"/>
      <c r="CI1056" s="11"/>
      <c r="CJ1056" s="11"/>
      <c r="CK1056" s="11"/>
      <c r="CL1056" s="11"/>
      <c r="CM1056" s="11"/>
      <c r="CN1056" s="11"/>
    </row>
    <row r="1057" spans="1:92" x14ac:dyDescent="0.25">
      <c r="A1057"/>
      <c r="B1057"/>
      <c r="C1057"/>
      <c r="D1057"/>
      <c r="E1057"/>
      <c r="F1057"/>
      <c r="G1057"/>
      <c r="I1057"/>
      <c r="J1057"/>
      <c r="K1057"/>
      <c r="L1057"/>
      <c r="M1057"/>
      <c r="N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I1057" s="10"/>
      <c r="AJ1057" s="11"/>
      <c r="AK1057" s="10"/>
      <c r="AL1057" s="11"/>
      <c r="AM1057" s="10"/>
      <c r="AN1057" s="10"/>
      <c r="AO1057" s="10"/>
      <c r="AP1057" s="10"/>
      <c r="AQ1057" s="10"/>
      <c r="AS1057" s="10"/>
      <c r="AT1057" s="11"/>
      <c r="AU1057" s="11"/>
      <c r="AV1057" s="11"/>
      <c r="AW1057" s="11"/>
      <c r="AX1057" s="11"/>
      <c r="AY1057" s="11"/>
      <c r="AZ1057" s="11"/>
      <c r="BA1057" s="11"/>
      <c r="BC1057" s="10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0"/>
      <c r="BN1057" s="11"/>
      <c r="BO1057" s="10"/>
      <c r="BP1057" s="10"/>
      <c r="BQ1057" s="10"/>
      <c r="BR1057" s="10"/>
      <c r="BS1057" s="10"/>
      <c r="BT1057" s="6"/>
      <c r="BU1057" s="10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6"/>
      <c r="CF1057" s="10"/>
      <c r="CG1057" s="11"/>
      <c r="CH1057" s="11"/>
      <c r="CI1057" s="11"/>
      <c r="CJ1057" s="11"/>
      <c r="CK1057" s="11"/>
      <c r="CL1057" s="11"/>
      <c r="CM1057" s="11"/>
      <c r="CN1057" s="11"/>
    </row>
    <row r="1058" spans="1:92" x14ac:dyDescent="0.25">
      <c r="A1058"/>
      <c r="B1058"/>
      <c r="C1058"/>
      <c r="D1058"/>
      <c r="E1058"/>
      <c r="F1058"/>
      <c r="G1058"/>
      <c r="I1058"/>
      <c r="J1058"/>
      <c r="K1058"/>
      <c r="L1058"/>
      <c r="M1058"/>
      <c r="N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I1058" s="10"/>
      <c r="AJ1058" s="11"/>
      <c r="AK1058" s="10"/>
      <c r="AL1058" s="11"/>
      <c r="AM1058" s="10"/>
      <c r="AN1058" s="10"/>
      <c r="AO1058" s="10"/>
      <c r="AP1058" s="10"/>
      <c r="AQ1058" s="10"/>
      <c r="AS1058" s="10"/>
      <c r="AT1058" s="11"/>
      <c r="AU1058" s="11"/>
      <c r="AV1058" s="11"/>
      <c r="AW1058" s="11"/>
      <c r="AX1058" s="11"/>
      <c r="AY1058" s="11"/>
      <c r="AZ1058" s="11"/>
      <c r="BA1058" s="11"/>
      <c r="BC1058" s="10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0"/>
      <c r="BN1058" s="11"/>
      <c r="BO1058" s="10"/>
      <c r="BP1058" s="10"/>
      <c r="BQ1058" s="10"/>
      <c r="BR1058" s="10"/>
      <c r="BS1058" s="10"/>
      <c r="BT1058" s="6"/>
      <c r="BU1058" s="10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6"/>
      <c r="CF1058" s="10"/>
      <c r="CG1058" s="11"/>
      <c r="CH1058" s="11"/>
      <c r="CI1058" s="11"/>
      <c r="CJ1058" s="11"/>
      <c r="CK1058" s="11"/>
      <c r="CL1058" s="11"/>
      <c r="CM1058" s="11"/>
      <c r="CN1058" s="11"/>
    </row>
    <row r="1059" spans="1:92" x14ac:dyDescent="0.25">
      <c r="A1059"/>
      <c r="B1059"/>
      <c r="C1059"/>
      <c r="D1059"/>
      <c r="E1059"/>
      <c r="F1059"/>
      <c r="G1059"/>
      <c r="I1059"/>
      <c r="J1059"/>
      <c r="K1059"/>
      <c r="L1059"/>
      <c r="M1059"/>
      <c r="N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I1059" s="10"/>
      <c r="AJ1059" s="11"/>
      <c r="AK1059" s="10"/>
      <c r="AL1059" s="11"/>
      <c r="AM1059" s="10"/>
      <c r="AN1059" s="10"/>
      <c r="AO1059" s="10"/>
      <c r="AP1059" s="10"/>
      <c r="AQ1059" s="10"/>
      <c r="AS1059" s="10"/>
      <c r="AT1059" s="11"/>
      <c r="AU1059" s="11"/>
      <c r="AV1059" s="11"/>
      <c r="AW1059" s="11"/>
      <c r="AX1059" s="11"/>
      <c r="AY1059" s="11"/>
      <c r="AZ1059" s="11"/>
      <c r="BA1059" s="11"/>
      <c r="BC1059" s="10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0"/>
      <c r="BN1059" s="11"/>
      <c r="BO1059" s="10"/>
      <c r="BP1059" s="10"/>
      <c r="BQ1059" s="10"/>
      <c r="BR1059" s="10"/>
      <c r="BS1059" s="10"/>
      <c r="BT1059" s="6"/>
      <c r="BU1059" s="10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6"/>
      <c r="CF1059" s="10"/>
      <c r="CG1059" s="11"/>
      <c r="CH1059" s="11"/>
      <c r="CI1059" s="11"/>
      <c r="CJ1059" s="11"/>
      <c r="CK1059" s="11"/>
      <c r="CL1059" s="11"/>
      <c r="CM1059" s="11"/>
      <c r="CN1059" s="11"/>
    </row>
    <row r="1060" spans="1:92" x14ac:dyDescent="0.25">
      <c r="A1060"/>
      <c r="B1060"/>
      <c r="C1060"/>
      <c r="D1060"/>
      <c r="E1060"/>
      <c r="F1060"/>
      <c r="G1060"/>
      <c r="I1060"/>
      <c r="J1060"/>
      <c r="K1060"/>
      <c r="L1060"/>
      <c r="M1060"/>
      <c r="N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I1060" s="10"/>
      <c r="AJ1060" s="11"/>
      <c r="AK1060" s="10"/>
      <c r="AL1060" s="11"/>
      <c r="AM1060" s="10"/>
      <c r="AN1060" s="10"/>
      <c r="AO1060" s="10"/>
      <c r="AP1060" s="10"/>
      <c r="AQ1060" s="10"/>
      <c r="AS1060" s="10"/>
      <c r="AT1060" s="11"/>
      <c r="AU1060" s="11"/>
      <c r="AV1060" s="11"/>
      <c r="AW1060" s="11"/>
      <c r="AX1060" s="11"/>
      <c r="AY1060" s="11"/>
      <c r="AZ1060" s="11"/>
      <c r="BA1060" s="11"/>
      <c r="BC1060" s="10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0"/>
      <c r="BN1060" s="11"/>
      <c r="BO1060" s="10"/>
      <c r="BP1060" s="10"/>
      <c r="BQ1060" s="10"/>
      <c r="BR1060" s="10"/>
      <c r="BS1060" s="10"/>
      <c r="BT1060" s="6"/>
      <c r="BU1060" s="10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6"/>
      <c r="CF1060" s="10"/>
      <c r="CG1060" s="11"/>
      <c r="CH1060" s="11"/>
      <c r="CI1060" s="11"/>
      <c r="CJ1060" s="11"/>
      <c r="CK1060" s="11"/>
      <c r="CL1060" s="11"/>
      <c r="CM1060" s="11"/>
      <c r="CN1060" s="11"/>
    </row>
    <row r="1061" spans="1:92" x14ac:dyDescent="0.25">
      <c r="A1061"/>
      <c r="B1061"/>
      <c r="C1061"/>
      <c r="D1061"/>
      <c r="E1061"/>
      <c r="F1061"/>
      <c r="G1061"/>
      <c r="I1061"/>
      <c r="J1061"/>
      <c r="K1061"/>
      <c r="L1061"/>
      <c r="M1061"/>
      <c r="N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I1061" s="10"/>
      <c r="AJ1061" s="11"/>
      <c r="AK1061" s="10"/>
      <c r="AL1061" s="11"/>
      <c r="AM1061" s="10"/>
      <c r="AN1061" s="10"/>
      <c r="AO1061" s="10"/>
      <c r="AP1061" s="10"/>
      <c r="AQ1061" s="10"/>
      <c r="AS1061" s="10"/>
      <c r="AT1061" s="11"/>
      <c r="AU1061" s="11"/>
      <c r="AV1061" s="11"/>
      <c r="AW1061" s="11"/>
      <c r="AX1061" s="11"/>
      <c r="AY1061" s="11"/>
      <c r="AZ1061" s="11"/>
      <c r="BA1061" s="11"/>
      <c r="BC1061" s="10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0"/>
      <c r="BN1061" s="11"/>
      <c r="BO1061" s="10"/>
      <c r="BP1061" s="10"/>
      <c r="BQ1061" s="10"/>
      <c r="BR1061" s="10"/>
      <c r="BS1061" s="10"/>
      <c r="BT1061" s="6"/>
      <c r="BU1061" s="10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6"/>
      <c r="CF1061" s="10"/>
      <c r="CG1061" s="11"/>
      <c r="CH1061" s="11"/>
      <c r="CI1061" s="11"/>
      <c r="CJ1061" s="11"/>
      <c r="CK1061" s="11"/>
      <c r="CL1061" s="11"/>
      <c r="CM1061" s="11"/>
      <c r="CN1061" s="11"/>
    </row>
    <row r="1062" spans="1:92" x14ac:dyDescent="0.25">
      <c r="A1062"/>
      <c r="B1062"/>
      <c r="C1062"/>
      <c r="D1062"/>
      <c r="E1062"/>
      <c r="F1062"/>
      <c r="G1062"/>
      <c r="I1062"/>
      <c r="J1062"/>
      <c r="K1062"/>
      <c r="L1062"/>
      <c r="M1062"/>
      <c r="N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I1062" s="10"/>
      <c r="AJ1062" s="11"/>
      <c r="AK1062" s="10"/>
      <c r="AL1062" s="11"/>
      <c r="AM1062" s="10"/>
      <c r="AN1062" s="10"/>
      <c r="AO1062" s="10"/>
      <c r="AP1062" s="10"/>
      <c r="AQ1062" s="10"/>
      <c r="AS1062" s="10"/>
      <c r="AT1062" s="11"/>
      <c r="AU1062" s="11"/>
      <c r="AV1062" s="11"/>
      <c r="AW1062" s="11"/>
      <c r="AX1062" s="11"/>
      <c r="AY1062" s="11"/>
      <c r="AZ1062" s="11"/>
      <c r="BA1062" s="11"/>
      <c r="BC1062" s="10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0"/>
      <c r="BN1062" s="11"/>
      <c r="BO1062" s="10"/>
      <c r="BP1062" s="10"/>
      <c r="BQ1062" s="10"/>
      <c r="BR1062" s="10"/>
      <c r="BS1062" s="10"/>
      <c r="BT1062" s="6"/>
      <c r="BU1062" s="10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6"/>
      <c r="CF1062" s="10"/>
      <c r="CG1062" s="11"/>
      <c r="CH1062" s="11"/>
      <c r="CI1062" s="11"/>
      <c r="CJ1062" s="11"/>
      <c r="CK1062" s="11"/>
      <c r="CL1062" s="11"/>
      <c r="CM1062" s="11"/>
      <c r="CN1062" s="11"/>
    </row>
    <row r="1063" spans="1:92" x14ac:dyDescent="0.25">
      <c r="A1063"/>
      <c r="B1063"/>
      <c r="C1063"/>
      <c r="D1063"/>
      <c r="E1063"/>
      <c r="F1063"/>
      <c r="G1063"/>
      <c r="I1063"/>
      <c r="J1063"/>
      <c r="K1063"/>
      <c r="L1063"/>
      <c r="M1063"/>
      <c r="N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I1063" s="10"/>
      <c r="AJ1063" s="11"/>
      <c r="AK1063" s="10"/>
      <c r="AL1063" s="11"/>
      <c r="AM1063" s="10"/>
      <c r="AN1063" s="10"/>
      <c r="AO1063" s="10"/>
      <c r="AP1063" s="10"/>
      <c r="AQ1063" s="10"/>
      <c r="AS1063" s="10"/>
      <c r="AT1063" s="11"/>
      <c r="AU1063" s="11"/>
      <c r="AV1063" s="11"/>
      <c r="AW1063" s="11"/>
      <c r="AX1063" s="11"/>
      <c r="AY1063" s="11"/>
      <c r="AZ1063" s="11"/>
      <c r="BA1063" s="11"/>
      <c r="BC1063" s="10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0"/>
      <c r="BN1063" s="11"/>
      <c r="BO1063" s="10"/>
      <c r="BP1063" s="10"/>
      <c r="BQ1063" s="10"/>
      <c r="BR1063" s="10"/>
      <c r="BS1063" s="10"/>
      <c r="BT1063" s="6"/>
      <c r="BU1063" s="10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6"/>
      <c r="CF1063" s="10"/>
      <c r="CG1063" s="11"/>
      <c r="CH1063" s="11"/>
      <c r="CI1063" s="11"/>
      <c r="CJ1063" s="11"/>
      <c r="CK1063" s="11"/>
      <c r="CL1063" s="11"/>
      <c r="CM1063" s="11"/>
      <c r="CN1063" s="11"/>
    </row>
    <row r="1064" spans="1:92" x14ac:dyDescent="0.25">
      <c r="A1064"/>
      <c r="B1064"/>
      <c r="C1064"/>
      <c r="D1064"/>
      <c r="E1064"/>
      <c r="F1064"/>
      <c r="G1064"/>
      <c r="I1064"/>
      <c r="J1064"/>
      <c r="K1064"/>
      <c r="L1064"/>
      <c r="M1064"/>
      <c r="N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I1064" s="10"/>
      <c r="AJ1064" s="11"/>
      <c r="AK1064" s="10"/>
      <c r="AL1064" s="11"/>
      <c r="AM1064" s="10"/>
      <c r="AN1064" s="10"/>
      <c r="AO1064" s="10"/>
      <c r="AP1064" s="10"/>
      <c r="AQ1064" s="10"/>
      <c r="AS1064" s="10"/>
      <c r="AT1064" s="11"/>
      <c r="AU1064" s="11"/>
      <c r="AV1064" s="11"/>
      <c r="AW1064" s="11"/>
      <c r="AX1064" s="11"/>
      <c r="AY1064" s="11"/>
      <c r="AZ1064" s="11"/>
      <c r="BA1064" s="11"/>
      <c r="BC1064" s="10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0"/>
      <c r="BN1064" s="11"/>
      <c r="BO1064" s="10"/>
      <c r="BP1064" s="10"/>
      <c r="BQ1064" s="10"/>
      <c r="BR1064" s="10"/>
      <c r="BS1064" s="10"/>
      <c r="BT1064" s="6"/>
      <c r="BU1064" s="10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6"/>
      <c r="CF1064" s="10"/>
      <c r="CG1064" s="11"/>
      <c r="CH1064" s="11"/>
      <c r="CI1064" s="11"/>
      <c r="CJ1064" s="11"/>
      <c r="CK1064" s="11"/>
      <c r="CL1064" s="11"/>
      <c r="CM1064" s="11"/>
      <c r="CN1064" s="11"/>
    </row>
    <row r="1065" spans="1:92" x14ac:dyDescent="0.25">
      <c r="A1065"/>
      <c r="B1065"/>
      <c r="C1065"/>
      <c r="D1065"/>
      <c r="E1065"/>
      <c r="F1065"/>
      <c r="G1065"/>
      <c r="I1065"/>
      <c r="J1065"/>
      <c r="K1065"/>
      <c r="L1065"/>
      <c r="M1065"/>
      <c r="N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I1065" s="10"/>
      <c r="AJ1065" s="11"/>
      <c r="AK1065" s="10"/>
      <c r="AL1065" s="11"/>
      <c r="AM1065" s="10"/>
      <c r="AN1065" s="10"/>
      <c r="AO1065" s="10"/>
      <c r="AP1065" s="10"/>
      <c r="AQ1065" s="10"/>
      <c r="AS1065" s="10"/>
      <c r="AT1065" s="11"/>
      <c r="AU1065" s="11"/>
      <c r="AV1065" s="11"/>
      <c r="AW1065" s="11"/>
      <c r="AX1065" s="11"/>
      <c r="AY1065" s="11"/>
      <c r="AZ1065" s="11"/>
      <c r="BA1065" s="11"/>
      <c r="BC1065" s="10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0"/>
      <c r="BN1065" s="11"/>
      <c r="BO1065" s="10"/>
      <c r="BP1065" s="10"/>
      <c r="BQ1065" s="10"/>
      <c r="BR1065" s="10"/>
      <c r="BS1065" s="10"/>
      <c r="BT1065" s="6"/>
      <c r="BU1065" s="10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6"/>
      <c r="CF1065" s="10"/>
      <c r="CG1065" s="11"/>
      <c r="CH1065" s="11"/>
      <c r="CI1065" s="11"/>
      <c r="CJ1065" s="11"/>
      <c r="CK1065" s="11"/>
      <c r="CL1065" s="11"/>
      <c r="CM1065" s="11"/>
      <c r="CN1065" s="11"/>
    </row>
    <row r="1066" spans="1:92" x14ac:dyDescent="0.25">
      <c r="A1066"/>
      <c r="B1066"/>
      <c r="C1066"/>
      <c r="D1066"/>
      <c r="E1066"/>
      <c r="F1066"/>
      <c r="G1066"/>
      <c r="I1066"/>
      <c r="J1066"/>
      <c r="K1066"/>
      <c r="L1066"/>
      <c r="M1066"/>
      <c r="N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I1066" s="10"/>
      <c r="AJ1066" s="11"/>
      <c r="AK1066" s="10"/>
      <c r="AL1066" s="11"/>
      <c r="AM1066" s="10"/>
      <c r="AN1066" s="10"/>
      <c r="AO1066" s="10"/>
      <c r="AP1066" s="10"/>
      <c r="AQ1066" s="10"/>
      <c r="AS1066" s="10"/>
      <c r="AT1066" s="11"/>
      <c r="AU1066" s="11"/>
      <c r="AV1066" s="11"/>
      <c r="AW1066" s="11"/>
      <c r="AX1066" s="11"/>
      <c r="AY1066" s="11"/>
      <c r="AZ1066" s="11"/>
      <c r="BA1066" s="11"/>
      <c r="BC1066" s="10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0"/>
      <c r="BN1066" s="11"/>
      <c r="BO1066" s="10"/>
      <c r="BP1066" s="10"/>
      <c r="BQ1066" s="10"/>
      <c r="BR1066" s="10"/>
      <c r="BS1066" s="10"/>
      <c r="BT1066" s="6"/>
      <c r="BU1066" s="10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6"/>
      <c r="CF1066" s="10"/>
      <c r="CG1066" s="11"/>
      <c r="CH1066" s="11"/>
      <c r="CI1066" s="11"/>
      <c r="CJ1066" s="11"/>
      <c r="CK1066" s="11"/>
      <c r="CL1066" s="11"/>
      <c r="CM1066" s="11"/>
      <c r="CN1066" s="11"/>
    </row>
    <row r="1067" spans="1:92" x14ac:dyDescent="0.25">
      <c r="A1067"/>
      <c r="B1067"/>
      <c r="C1067"/>
      <c r="D1067"/>
      <c r="E1067"/>
      <c r="F1067"/>
      <c r="G1067"/>
      <c r="I1067"/>
      <c r="J1067"/>
      <c r="K1067"/>
      <c r="L1067"/>
      <c r="M1067"/>
      <c r="N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I1067" s="10"/>
      <c r="AJ1067" s="11"/>
      <c r="AK1067" s="10"/>
      <c r="AL1067" s="11"/>
      <c r="AM1067" s="10"/>
      <c r="AN1067" s="10"/>
      <c r="AO1067" s="10"/>
      <c r="AP1067" s="10"/>
      <c r="AQ1067" s="10"/>
      <c r="AS1067" s="10"/>
      <c r="AT1067" s="11"/>
      <c r="AU1067" s="11"/>
      <c r="AV1067" s="11"/>
      <c r="AW1067" s="11"/>
      <c r="AX1067" s="11"/>
      <c r="AY1067" s="11"/>
      <c r="AZ1067" s="11"/>
      <c r="BA1067" s="11"/>
      <c r="BC1067" s="10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0"/>
      <c r="BN1067" s="11"/>
      <c r="BO1067" s="10"/>
      <c r="BP1067" s="10"/>
      <c r="BQ1067" s="10"/>
      <c r="BR1067" s="10"/>
      <c r="BS1067" s="10"/>
      <c r="BT1067" s="6"/>
      <c r="BU1067" s="10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6"/>
      <c r="CF1067" s="10"/>
      <c r="CG1067" s="11"/>
      <c r="CH1067" s="11"/>
      <c r="CI1067" s="11"/>
      <c r="CJ1067" s="11"/>
      <c r="CK1067" s="11"/>
      <c r="CL1067" s="11"/>
      <c r="CM1067" s="11"/>
      <c r="CN1067" s="11"/>
    </row>
    <row r="1068" spans="1:92" x14ac:dyDescent="0.25">
      <c r="A1068"/>
      <c r="B1068"/>
      <c r="C1068"/>
      <c r="D1068"/>
      <c r="E1068"/>
      <c r="F1068"/>
      <c r="G1068"/>
      <c r="I1068"/>
      <c r="J1068"/>
      <c r="K1068"/>
      <c r="L1068"/>
      <c r="M1068"/>
      <c r="N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I1068" s="10"/>
      <c r="AJ1068" s="11"/>
      <c r="AK1068" s="10"/>
      <c r="AL1068" s="11"/>
      <c r="AM1068" s="10"/>
      <c r="AN1068" s="10"/>
      <c r="AO1068" s="10"/>
      <c r="AP1068" s="10"/>
      <c r="AQ1068" s="10"/>
      <c r="AS1068" s="10"/>
      <c r="AT1068" s="11"/>
      <c r="AU1068" s="11"/>
      <c r="AV1068" s="11"/>
      <c r="AW1068" s="11"/>
      <c r="AX1068" s="11"/>
      <c r="AY1068" s="11"/>
      <c r="AZ1068" s="11"/>
      <c r="BA1068" s="11"/>
      <c r="BC1068" s="10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0"/>
      <c r="BN1068" s="11"/>
      <c r="BO1068" s="10"/>
      <c r="BP1068" s="10"/>
      <c r="BQ1068" s="10"/>
      <c r="BR1068" s="10"/>
      <c r="BS1068" s="10"/>
      <c r="BT1068" s="6"/>
      <c r="BU1068" s="10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6"/>
      <c r="CF1068" s="10"/>
      <c r="CG1068" s="11"/>
      <c r="CH1068" s="11"/>
      <c r="CI1068" s="11"/>
      <c r="CJ1068" s="11"/>
      <c r="CK1068" s="11"/>
      <c r="CL1068" s="11"/>
      <c r="CM1068" s="11"/>
      <c r="CN1068" s="11"/>
    </row>
    <row r="1069" spans="1:92" x14ac:dyDescent="0.25">
      <c r="A1069"/>
      <c r="B1069"/>
      <c r="C1069"/>
      <c r="D1069"/>
      <c r="E1069"/>
      <c r="F1069"/>
      <c r="G1069"/>
      <c r="I1069"/>
      <c r="J1069"/>
      <c r="K1069"/>
      <c r="L1069"/>
      <c r="M1069"/>
      <c r="N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I1069" s="10"/>
      <c r="AJ1069" s="11"/>
      <c r="AK1069" s="10"/>
      <c r="AL1069" s="11"/>
      <c r="AM1069" s="10"/>
      <c r="AN1069" s="10"/>
      <c r="AO1069" s="10"/>
      <c r="AP1069" s="10"/>
      <c r="AQ1069" s="10"/>
      <c r="AS1069" s="10"/>
      <c r="AT1069" s="11"/>
      <c r="AU1069" s="11"/>
      <c r="AV1069" s="11"/>
      <c r="AW1069" s="11"/>
      <c r="AX1069" s="11"/>
      <c r="AY1069" s="11"/>
      <c r="AZ1069" s="11"/>
      <c r="BA1069" s="11"/>
      <c r="BC1069" s="10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0"/>
      <c r="BN1069" s="11"/>
      <c r="BO1069" s="10"/>
      <c r="BP1069" s="10"/>
      <c r="BQ1069" s="10"/>
      <c r="BR1069" s="10"/>
      <c r="BS1069" s="10"/>
      <c r="BT1069" s="6"/>
      <c r="BU1069" s="10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6"/>
      <c r="CF1069" s="10"/>
      <c r="CG1069" s="11"/>
      <c r="CH1069" s="11"/>
      <c r="CI1069" s="11"/>
      <c r="CJ1069" s="11"/>
      <c r="CK1069" s="11"/>
      <c r="CL1069" s="11"/>
      <c r="CM1069" s="11"/>
      <c r="CN1069" s="11"/>
    </row>
    <row r="1070" spans="1:92" x14ac:dyDescent="0.25">
      <c r="A1070"/>
      <c r="B1070"/>
      <c r="C1070"/>
      <c r="D1070"/>
      <c r="E1070"/>
      <c r="F1070"/>
      <c r="G1070"/>
      <c r="I1070"/>
      <c r="J1070"/>
      <c r="K1070"/>
      <c r="L1070"/>
      <c r="M1070"/>
      <c r="N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I1070" s="10"/>
      <c r="AJ1070" s="11"/>
      <c r="AK1070" s="10"/>
      <c r="AL1070" s="11"/>
      <c r="AM1070" s="10"/>
      <c r="AN1070" s="10"/>
      <c r="AO1070" s="10"/>
      <c r="AP1070" s="10"/>
      <c r="AQ1070" s="10"/>
      <c r="AS1070" s="10"/>
      <c r="AT1070" s="11"/>
      <c r="AU1070" s="11"/>
      <c r="AV1070" s="11"/>
      <c r="AW1070" s="11"/>
      <c r="AX1070" s="11"/>
      <c r="AY1070" s="11"/>
      <c r="AZ1070" s="11"/>
      <c r="BA1070" s="11"/>
      <c r="BC1070" s="10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0"/>
      <c r="BN1070" s="11"/>
      <c r="BO1070" s="10"/>
      <c r="BP1070" s="10"/>
      <c r="BQ1070" s="10"/>
      <c r="BR1070" s="10"/>
      <c r="BS1070" s="10"/>
      <c r="BT1070" s="6"/>
      <c r="BU1070" s="10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6"/>
      <c r="CF1070" s="10"/>
      <c r="CG1070" s="11"/>
      <c r="CH1070" s="11"/>
      <c r="CI1070" s="11"/>
      <c r="CJ1070" s="11"/>
      <c r="CK1070" s="11"/>
      <c r="CL1070" s="11"/>
      <c r="CM1070" s="11"/>
      <c r="CN1070" s="11"/>
    </row>
    <row r="1071" spans="1:92" x14ac:dyDescent="0.25">
      <c r="A1071"/>
      <c r="B1071"/>
      <c r="C1071"/>
      <c r="D1071"/>
      <c r="E1071"/>
      <c r="F1071"/>
      <c r="G1071"/>
      <c r="I1071"/>
      <c r="J1071"/>
      <c r="K1071"/>
      <c r="L1071"/>
      <c r="M1071"/>
      <c r="N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I1071" s="10"/>
      <c r="AJ1071" s="11"/>
      <c r="AK1071" s="10"/>
      <c r="AL1071" s="11"/>
      <c r="AM1071" s="10"/>
      <c r="AN1071" s="10"/>
      <c r="AO1071" s="10"/>
      <c r="AP1071" s="10"/>
      <c r="AQ1071" s="10"/>
      <c r="AS1071" s="10"/>
      <c r="AT1071" s="11"/>
      <c r="AU1071" s="11"/>
      <c r="AV1071" s="11"/>
      <c r="AW1071" s="11"/>
      <c r="AX1071" s="11"/>
      <c r="AY1071" s="11"/>
      <c r="AZ1071" s="11"/>
      <c r="BA1071" s="11"/>
      <c r="BC1071" s="10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0"/>
      <c r="BN1071" s="11"/>
      <c r="BO1071" s="10"/>
      <c r="BP1071" s="10"/>
      <c r="BQ1071" s="10"/>
      <c r="BR1071" s="10"/>
      <c r="BS1071" s="10"/>
      <c r="BT1071" s="6"/>
      <c r="BU1071" s="10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6"/>
      <c r="CF1071" s="10"/>
      <c r="CG1071" s="11"/>
      <c r="CH1071" s="11"/>
      <c r="CI1071" s="11"/>
      <c r="CJ1071" s="11"/>
      <c r="CK1071" s="11"/>
      <c r="CL1071" s="11"/>
      <c r="CM1071" s="11"/>
      <c r="CN1071" s="11"/>
    </row>
    <row r="1072" spans="1:92" x14ac:dyDescent="0.25">
      <c r="A1072"/>
      <c r="B1072"/>
      <c r="C1072"/>
      <c r="D1072"/>
      <c r="E1072"/>
      <c r="F1072"/>
      <c r="G1072"/>
      <c r="I1072"/>
      <c r="J1072"/>
      <c r="K1072"/>
      <c r="L1072"/>
      <c r="M1072"/>
      <c r="N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I1072" s="10"/>
      <c r="AJ1072" s="11"/>
      <c r="AK1072" s="10"/>
      <c r="AL1072" s="11"/>
      <c r="AM1072" s="10"/>
      <c r="AN1072" s="10"/>
      <c r="AO1072" s="10"/>
      <c r="AP1072" s="10"/>
      <c r="AQ1072" s="10"/>
      <c r="AS1072" s="10"/>
      <c r="AT1072" s="11"/>
      <c r="AU1072" s="11"/>
      <c r="AV1072" s="11"/>
      <c r="AW1072" s="11"/>
      <c r="AX1072" s="11"/>
      <c r="AY1072" s="11"/>
      <c r="AZ1072" s="11"/>
      <c r="BA1072" s="11"/>
      <c r="BC1072" s="10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0"/>
      <c r="BN1072" s="11"/>
      <c r="BO1072" s="10"/>
      <c r="BP1072" s="10"/>
      <c r="BQ1072" s="10"/>
      <c r="BR1072" s="10"/>
      <c r="BS1072" s="10"/>
      <c r="BT1072" s="6"/>
      <c r="BU1072" s="10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6"/>
      <c r="CF1072" s="10"/>
      <c r="CG1072" s="11"/>
      <c r="CH1072" s="11"/>
      <c r="CI1072" s="11"/>
      <c r="CJ1072" s="11"/>
      <c r="CK1072" s="11"/>
      <c r="CL1072" s="11"/>
      <c r="CM1072" s="11"/>
      <c r="CN1072" s="11"/>
    </row>
    <row r="1073" spans="1:92" x14ac:dyDescent="0.25">
      <c r="A1073"/>
      <c r="B1073"/>
      <c r="C1073"/>
      <c r="D1073"/>
      <c r="E1073"/>
      <c r="F1073"/>
      <c r="G1073"/>
      <c r="I1073"/>
      <c r="J1073"/>
      <c r="K1073"/>
      <c r="L1073"/>
      <c r="M1073"/>
      <c r="N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I1073" s="10"/>
      <c r="AJ1073" s="11"/>
      <c r="AK1073" s="10"/>
      <c r="AL1073" s="11"/>
      <c r="AM1073" s="10"/>
      <c r="AN1073" s="10"/>
      <c r="AO1073" s="10"/>
      <c r="AP1073" s="10"/>
      <c r="AQ1073" s="10"/>
      <c r="AS1073" s="10"/>
      <c r="AT1073" s="11"/>
      <c r="AU1073" s="11"/>
      <c r="AV1073" s="11"/>
      <c r="AW1073" s="11"/>
      <c r="AX1073" s="11"/>
      <c r="AY1073" s="11"/>
      <c r="AZ1073" s="11"/>
      <c r="BA1073" s="11"/>
      <c r="BC1073" s="10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0"/>
      <c r="BN1073" s="11"/>
      <c r="BO1073" s="10"/>
      <c r="BP1073" s="10"/>
      <c r="BQ1073" s="10"/>
      <c r="BR1073" s="10"/>
      <c r="BS1073" s="10"/>
      <c r="BT1073" s="6"/>
      <c r="BU1073" s="10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6"/>
      <c r="CF1073" s="10"/>
      <c r="CG1073" s="11"/>
      <c r="CH1073" s="11"/>
      <c r="CI1073" s="11"/>
      <c r="CJ1073" s="11"/>
      <c r="CK1073" s="11"/>
      <c r="CL1073" s="11"/>
      <c r="CM1073" s="11"/>
      <c r="CN1073" s="11"/>
    </row>
    <row r="1074" spans="1:92" x14ac:dyDescent="0.25">
      <c r="A1074"/>
      <c r="B1074"/>
      <c r="C1074"/>
      <c r="D1074"/>
      <c r="E1074"/>
      <c r="F1074"/>
      <c r="G1074"/>
      <c r="I1074"/>
      <c r="J1074"/>
      <c r="K1074"/>
      <c r="L1074"/>
      <c r="M1074"/>
      <c r="N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I1074" s="10"/>
      <c r="AJ1074" s="11"/>
      <c r="AK1074" s="10"/>
      <c r="AL1074" s="11"/>
      <c r="AM1074" s="10"/>
      <c r="AN1074" s="10"/>
      <c r="AO1074" s="10"/>
      <c r="AP1074" s="10"/>
      <c r="AQ1074" s="10"/>
      <c r="AS1074" s="10"/>
      <c r="AT1074" s="11"/>
      <c r="AU1074" s="11"/>
      <c r="AV1074" s="11"/>
      <c r="AW1074" s="11"/>
      <c r="AX1074" s="11"/>
      <c r="AY1074" s="11"/>
      <c r="AZ1074" s="11"/>
      <c r="BA1074" s="11"/>
      <c r="BC1074" s="10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0"/>
      <c r="BN1074" s="11"/>
      <c r="BO1074" s="10"/>
      <c r="BP1074" s="10"/>
      <c r="BQ1074" s="10"/>
      <c r="BR1074" s="10"/>
      <c r="BS1074" s="10"/>
      <c r="BT1074" s="6"/>
      <c r="BU1074" s="10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6"/>
      <c r="CF1074" s="10"/>
      <c r="CG1074" s="11"/>
      <c r="CH1074" s="11"/>
      <c r="CI1074" s="11"/>
      <c r="CJ1074" s="11"/>
      <c r="CK1074" s="11"/>
      <c r="CL1074" s="11"/>
      <c r="CM1074" s="11"/>
      <c r="CN1074" s="11"/>
    </row>
    <row r="1075" spans="1:92" x14ac:dyDescent="0.25">
      <c r="A1075"/>
      <c r="B1075"/>
      <c r="C1075"/>
      <c r="D1075"/>
      <c r="E1075"/>
      <c r="F1075"/>
      <c r="G1075"/>
      <c r="I1075"/>
      <c r="J1075"/>
      <c r="K1075"/>
      <c r="L1075"/>
      <c r="M1075"/>
      <c r="N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I1075" s="10"/>
      <c r="AJ1075" s="11"/>
      <c r="AK1075" s="10"/>
      <c r="AL1075" s="11"/>
      <c r="AM1075" s="10"/>
      <c r="AN1075" s="10"/>
      <c r="AO1075" s="10"/>
      <c r="AP1075" s="10"/>
      <c r="AQ1075" s="10"/>
      <c r="AS1075" s="10"/>
      <c r="AT1075" s="11"/>
      <c r="AU1075" s="11"/>
      <c r="AV1075" s="11"/>
      <c r="AW1075" s="11"/>
      <c r="AX1075" s="11"/>
      <c r="AY1075" s="11"/>
      <c r="AZ1075" s="11"/>
      <c r="BA1075" s="11"/>
      <c r="BC1075" s="10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0"/>
      <c r="BN1075" s="11"/>
      <c r="BO1075" s="10"/>
      <c r="BP1075" s="10"/>
      <c r="BQ1075" s="10"/>
      <c r="BR1075" s="10"/>
      <c r="BS1075" s="10"/>
      <c r="BT1075" s="6"/>
      <c r="BU1075" s="10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6"/>
      <c r="CF1075" s="10"/>
      <c r="CG1075" s="11"/>
      <c r="CH1075" s="11"/>
      <c r="CI1075" s="11"/>
      <c r="CJ1075" s="11"/>
      <c r="CK1075" s="11"/>
      <c r="CL1075" s="11"/>
      <c r="CM1075" s="11"/>
      <c r="CN1075" s="11"/>
    </row>
    <row r="1076" spans="1:92" x14ac:dyDescent="0.25">
      <c r="A1076"/>
      <c r="B1076"/>
      <c r="C1076"/>
      <c r="D1076"/>
      <c r="E1076"/>
      <c r="F1076"/>
      <c r="G1076"/>
      <c r="I1076"/>
      <c r="J1076"/>
      <c r="K1076"/>
      <c r="L1076"/>
      <c r="M1076"/>
      <c r="N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I1076" s="10"/>
      <c r="AJ1076" s="11"/>
      <c r="AK1076" s="10"/>
      <c r="AL1076" s="11"/>
      <c r="AM1076" s="10"/>
      <c r="AN1076" s="10"/>
      <c r="AO1076" s="10"/>
      <c r="AP1076" s="10"/>
      <c r="AQ1076" s="10"/>
      <c r="AS1076" s="10"/>
      <c r="AT1076" s="11"/>
      <c r="AU1076" s="11"/>
      <c r="AV1076" s="11"/>
      <c r="AW1076" s="11"/>
      <c r="AX1076" s="11"/>
      <c r="AY1076" s="11"/>
      <c r="AZ1076" s="11"/>
      <c r="BA1076" s="11"/>
      <c r="BC1076" s="10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0"/>
      <c r="BN1076" s="11"/>
      <c r="BO1076" s="10"/>
      <c r="BP1076" s="10"/>
      <c r="BQ1076" s="10"/>
      <c r="BR1076" s="10"/>
      <c r="BS1076" s="10"/>
      <c r="BT1076" s="6"/>
      <c r="BU1076" s="10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6"/>
      <c r="CF1076" s="10"/>
      <c r="CG1076" s="11"/>
      <c r="CH1076" s="11"/>
      <c r="CI1076" s="11"/>
      <c r="CJ1076" s="11"/>
      <c r="CK1076" s="11"/>
      <c r="CL1076" s="11"/>
      <c r="CM1076" s="11"/>
      <c r="CN1076" s="11"/>
    </row>
    <row r="1077" spans="1:92" x14ac:dyDescent="0.25">
      <c r="A1077"/>
      <c r="B1077"/>
      <c r="C1077"/>
      <c r="D1077"/>
      <c r="E1077"/>
      <c r="F1077"/>
      <c r="G1077"/>
      <c r="I1077"/>
      <c r="J1077"/>
      <c r="K1077"/>
      <c r="L1077"/>
      <c r="M1077"/>
      <c r="N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I1077" s="10"/>
      <c r="AJ1077" s="11"/>
      <c r="AK1077" s="10"/>
      <c r="AL1077" s="11"/>
      <c r="AM1077" s="10"/>
      <c r="AN1077" s="10"/>
      <c r="AO1077" s="10"/>
      <c r="AP1077" s="10"/>
      <c r="AQ1077" s="10"/>
      <c r="AS1077" s="10"/>
      <c r="AT1077" s="11"/>
      <c r="AU1077" s="11"/>
      <c r="AV1077" s="11"/>
      <c r="AW1077" s="11"/>
      <c r="AX1077" s="11"/>
      <c r="AY1077" s="11"/>
      <c r="AZ1077" s="11"/>
      <c r="BA1077" s="11"/>
      <c r="BC1077" s="10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0"/>
      <c r="BN1077" s="11"/>
      <c r="BO1077" s="10"/>
      <c r="BP1077" s="10"/>
      <c r="BQ1077" s="10"/>
      <c r="BR1077" s="10"/>
      <c r="BS1077" s="10"/>
      <c r="BT1077" s="6"/>
      <c r="BU1077" s="10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6"/>
      <c r="CF1077" s="10"/>
      <c r="CG1077" s="11"/>
      <c r="CH1077" s="11"/>
      <c r="CI1077" s="11"/>
      <c r="CJ1077" s="11"/>
      <c r="CK1077" s="11"/>
      <c r="CL1077" s="11"/>
      <c r="CM1077" s="11"/>
      <c r="CN1077" s="11"/>
    </row>
    <row r="1078" spans="1:92" x14ac:dyDescent="0.25">
      <c r="A1078"/>
      <c r="B1078"/>
      <c r="C1078"/>
      <c r="D1078"/>
      <c r="E1078"/>
      <c r="F1078"/>
      <c r="G1078"/>
      <c r="I1078"/>
      <c r="J1078"/>
      <c r="K1078"/>
      <c r="L1078"/>
      <c r="M1078"/>
      <c r="N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I1078" s="10"/>
      <c r="AJ1078" s="11"/>
      <c r="AK1078" s="10"/>
      <c r="AL1078" s="11"/>
      <c r="AM1078" s="10"/>
      <c r="AN1078" s="10"/>
      <c r="AO1078" s="10"/>
      <c r="AP1078" s="10"/>
      <c r="AQ1078" s="10"/>
      <c r="AS1078" s="10"/>
      <c r="AT1078" s="11"/>
      <c r="AU1078" s="11"/>
      <c r="AV1078" s="11"/>
      <c r="AW1078" s="11"/>
      <c r="AX1078" s="11"/>
      <c r="AY1078" s="11"/>
      <c r="AZ1078" s="11"/>
      <c r="BA1078" s="11"/>
      <c r="BC1078" s="10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0"/>
      <c r="BN1078" s="11"/>
      <c r="BO1078" s="10"/>
      <c r="BP1078" s="10"/>
      <c r="BQ1078" s="10"/>
      <c r="BR1078" s="10"/>
      <c r="BS1078" s="10"/>
      <c r="BT1078" s="6"/>
      <c r="BU1078" s="10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6"/>
      <c r="CF1078" s="10"/>
      <c r="CG1078" s="11"/>
      <c r="CH1078" s="11"/>
      <c r="CI1078" s="11"/>
      <c r="CJ1078" s="11"/>
      <c r="CK1078" s="11"/>
      <c r="CL1078" s="11"/>
      <c r="CM1078" s="11"/>
      <c r="CN1078" s="11"/>
    </row>
    <row r="1079" spans="1:92" x14ac:dyDescent="0.25">
      <c r="A1079"/>
      <c r="B1079"/>
      <c r="C1079"/>
      <c r="D1079"/>
      <c r="E1079"/>
      <c r="F1079"/>
      <c r="G1079"/>
      <c r="I1079"/>
      <c r="J1079"/>
      <c r="K1079"/>
      <c r="L1079"/>
      <c r="M1079"/>
      <c r="N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I1079" s="10"/>
      <c r="AJ1079" s="11"/>
      <c r="AK1079" s="10"/>
      <c r="AL1079" s="11"/>
      <c r="AM1079" s="10"/>
      <c r="AN1079" s="10"/>
      <c r="AO1079" s="10"/>
      <c r="AP1079" s="10"/>
      <c r="AQ1079" s="10"/>
      <c r="AS1079" s="10"/>
      <c r="AT1079" s="11"/>
      <c r="AU1079" s="11"/>
      <c r="AV1079" s="11"/>
      <c r="AW1079" s="11"/>
      <c r="AX1079" s="11"/>
      <c r="AY1079" s="11"/>
      <c r="AZ1079" s="11"/>
      <c r="BA1079" s="11"/>
      <c r="BC1079" s="10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0"/>
      <c r="BN1079" s="11"/>
      <c r="BO1079" s="10"/>
      <c r="BP1079" s="10"/>
      <c r="BQ1079" s="10"/>
      <c r="BR1079" s="10"/>
      <c r="BS1079" s="10"/>
      <c r="BT1079" s="6"/>
      <c r="BU1079" s="10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6"/>
      <c r="CF1079" s="10"/>
      <c r="CG1079" s="11"/>
      <c r="CH1079" s="11"/>
      <c r="CI1079" s="11"/>
      <c r="CJ1079" s="11"/>
      <c r="CK1079" s="11"/>
      <c r="CL1079" s="11"/>
      <c r="CM1079" s="11"/>
      <c r="CN1079" s="11"/>
    </row>
    <row r="1080" spans="1:92" x14ac:dyDescent="0.25">
      <c r="A1080"/>
      <c r="B1080"/>
      <c r="C1080"/>
      <c r="D1080"/>
      <c r="E1080"/>
      <c r="F1080"/>
      <c r="G1080"/>
      <c r="I1080"/>
      <c r="J1080"/>
      <c r="K1080"/>
      <c r="L1080"/>
      <c r="M1080"/>
      <c r="N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I1080" s="10"/>
      <c r="AJ1080" s="11"/>
      <c r="AK1080" s="10"/>
      <c r="AL1080" s="11"/>
      <c r="AM1080" s="10"/>
      <c r="AN1080" s="10"/>
      <c r="AO1080" s="10"/>
      <c r="AP1080" s="10"/>
      <c r="AQ1080" s="10"/>
      <c r="AS1080" s="10"/>
      <c r="AT1080" s="11"/>
      <c r="AU1080" s="11"/>
      <c r="AV1080" s="11"/>
      <c r="AW1080" s="11"/>
      <c r="AX1080" s="11"/>
      <c r="AY1080" s="11"/>
      <c r="AZ1080" s="11"/>
      <c r="BA1080" s="11"/>
      <c r="BC1080" s="10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0"/>
      <c r="BN1080" s="11"/>
      <c r="BO1080" s="10"/>
      <c r="BP1080" s="10"/>
      <c r="BQ1080" s="10"/>
      <c r="BR1080" s="10"/>
      <c r="BS1080" s="10"/>
      <c r="BT1080" s="6"/>
      <c r="BU1080" s="10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6"/>
      <c r="CF1080" s="10"/>
      <c r="CG1080" s="11"/>
      <c r="CH1080" s="11"/>
      <c r="CI1080" s="11"/>
      <c r="CJ1080" s="11"/>
      <c r="CK1080" s="11"/>
      <c r="CL1080" s="11"/>
      <c r="CM1080" s="11"/>
      <c r="CN1080" s="11"/>
    </row>
    <row r="1081" spans="1:92" x14ac:dyDescent="0.25">
      <c r="A1081"/>
      <c r="B1081"/>
      <c r="C1081"/>
      <c r="D1081"/>
      <c r="E1081"/>
      <c r="F1081"/>
      <c r="G1081"/>
      <c r="I1081"/>
      <c r="J1081"/>
      <c r="K1081"/>
      <c r="L1081"/>
      <c r="M1081"/>
      <c r="N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I1081" s="10"/>
      <c r="AJ1081" s="11"/>
      <c r="AK1081" s="10"/>
      <c r="AL1081" s="11"/>
      <c r="AM1081" s="10"/>
      <c r="AN1081" s="10"/>
      <c r="AO1081" s="10"/>
      <c r="AP1081" s="10"/>
      <c r="AQ1081" s="10"/>
      <c r="AS1081" s="10"/>
      <c r="AT1081" s="11"/>
      <c r="AU1081" s="11"/>
      <c r="AV1081" s="11"/>
      <c r="AW1081" s="11"/>
      <c r="AX1081" s="11"/>
      <c r="AY1081" s="11"/>
      <c r="AZ1081" s="11"/>
      <c r="BA1081" s="11"/>
      <c r="BC1081" s="10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0"/>
      <c r="BN1081" s="11"/>
      <c r="BO1081" s="10"/>
      <c r="BP1081" s="10"/>
      <c r="BQ1081" s="10"/>
      <c r="BR1081" s="10"/>
      <c r="BS1081" s="10"/>
      <c r="BT1081" s="6"/>
      <c r="BU1081" s="10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6"/>
      <c r="CF1081" s="10"/>
      <c r="CG1081" s="11"/>
      <c r="CH1081" s="11"/>
      <c r="CI1081" s="11"/>
      <c r="CJ1081" s="11"/>
      <c r="CK1081" s="11"/>
      <c r="CL1081" s="11"/>
      <c r="CM1081" s="11"/>
      <c r="CN1081" s="11"/>
    </row>
    <row r="1082" spans="1:92" x14ac:dyDescent="0.25">
      <c r="A1082"/>
      <c r="B1082"/>
      <c r="C1082"/>
      <c r="D1082"/>
      <c r="E1082"/>
      <c r="F1082"/>
      <c r="G1082"/>
      <c r="I1082"/>
      <c r="J1082"/>
      <c r="K1082"/>
      <c r="L1082"/>
      <c r="M1082"/>
      <c r="N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I1082" s="10"/>
      <c r="AJ1082" s="11"/>
      <c r="AK1082" s="10"/>
      <c r="AL1082" s="11"/>
      <c r="AM1082" s="10"/>
      <c r="AN1082" s="10"/>
      <c r="AO1082" s="10"/>
      <c r="AP1082" s="10"/>
      <c r="AQ1082" s="10"/>
      <c r="AS1082" s="10"/>
      <c r="AT1082" s="11"/>
      <c r="AU1082" s="11"/>
      <c r="AV1082" s="11"/>
      <c r="AW1082" s="11"/>
      <c r="AX1082" s="11"/>
      <c r="AY1082" s="11"/>
      <c r="AZ1082" s="11"/>
      <c r="BA1082" s="11"/>
      <c r="BC1082" s="10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0"/>
      <c r="BN1082" s="11"/>
      <c r="BO1082" s="10"/>
      <c r="BP1082" s="10"/>
      <c r="BQ1082" s="10"/>
      <c r="BR1082" s="10"/>
      <c r="BS1082" s="10"/>
      <c r="BT1082" s="6"/>
      <c r="BU1082" s="10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6"/>
      <c r="CF1082" s="10"/>
      <c r="CG1082" s="11"/>
      <c r="CH1082" s="11"/>
      <c r="CI1082" s="11"/>
      <c r="CJ1082" s="11"/>
      <c r="CK1082" s="11"/>
      <c r="CL1082" s="11"/>
      <c r="CM1082" s="11"/>
      <c r="CN1082" s="11"/>
    </row>
    <row r="1083" spans="1:92" x14ac:dyDescent="0.25">
      <c r="A1083"/>
      <c r="B1083"/>
      <c r="C1083"/>
      <c r="D1083"/>
      <c r="E1083"/>
      <c r="F1083"/>
      <c r="G1083"/>
      <c r="I1083"/>
      <c r="J1083"/>
      <c r="K1083"/>
      <c r="L1083"/>
      <c r="M1083"/>
      <c r="N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I1083" s="10"/>
      <c r="AJ1083" s="11"/>
      <c r="AK1083" s="10"/>
      <c r="AL1083" s="11"/>
      <c r="AM1083" s="10"/>
      <c r="AN1083" s="10"/>
      <c r="AO1083" s="10"/>
      <c r="AP1083" s="10"/>
      <c r="AQ1083" s="10"/>
      <c r="AS1083" s="10"/>
      <c r="AT1083" s="11"/>
      <c r="AU1083" s="11"/>
      <c r="AV1083" s="11"/>
      <c r="AW1083" s="11"/>
      <c r="AX1083" s="11"/>
      <c r="AY1083" s="11"/>
      <c r="AZ1083" s="11"/>
      <c r="BA1083" s="11"/>
      <c r="BC1083" s="10"/>
      <c r="BD1083" s="11"/>
      <c r="BE1083" s="11"/>
      <c r="BF1083" s="11"/>
      <c r="BG1083" s="11"/>
      <c r="BH1083" s="11"/>
      <c r="BI1083" s="11"/>
      <c r="BJ1083" s="11"/>
      <c r="BK1083" s="11"/>
      <c r="BL1083" s="11"/>
      <c r="BM1083" s="10"/>
      <c r="BN1083" s="11"/>
      <c r="BO1083" s="10"/>
      <c r="BP1083" s="10"/>
      <c r="BQ1083" s="10"/>
      <c r="BR1083" s="10"/>
      <c r="BS1083" s="10"/>
      <c r="BT1083" s="6"/>
      <c r="BU1083" s="10"/>
      <c r="BV1083" s="11"/>
      <c r="BW1083" s="11"/>
      <c r="BX1083" s="11"/>
      <c r="BY1083" s="11"/>
      <c r="BZ1083" s="11"/>
      <c r="CA1083" s="11"/>
      <c r="CB1083" s="11"/>
      <c r="CC1083" s="11"/>
      <c r="CD1083" s="11"/>
      <c r="CE1083" s="6"/>
      <c r="CF1083" s="10"/>
      <c r="CG1083" s="11"/>
      <c r="CH1083" s="11"/>
      <c r="CI1083" s="11"/>
      <c r="CJ1083" s="11"/>
      <c r="CK1083" s="11"/>
      <c r="CL1083" s="11"/>
      <c r="CM1083" s="11"/>
      <c r="CN1083" s="11"/>
    </row>
    <row r="1084" spans="1:92" x14ac:dyDescent="0.25">
      <c r="A1084"/>
      <c r="B1084"/>
      <c r="C1084"/>
      <c r="D1084"/>
      <c r="E1084"/>
      <c r="F1084"/>
      <c r="G1084"/>
      <c r="I1084"/>
      <c r="J1084"/>
      <c r="K1084"/>
      <c r="L1084"/>
      <c r="M1084"/>
      <c r="N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I1084" s="10"/>
      <c r="AJ1084" s="11"/>
      <c r="AK1084" s="10"/>
      <c r="AL1084" s="11"/>
      <c r="AM1084" s="10"/>
      <c r="AN1084" s="10"/>
      <c r="AO1084" s="10"/>
      <c r="AP1084" s="10"/>
      <c r="AQ1084" s="10"/>
      <c r="AS1084" s="10"/>
      <c r="AT1084" s="11"/>
      <c r="AU1084" s="11"/>
      <c r="AV1084" s="11"/>
      <c r="AW1084" s="11"/>
      <c r="AX1084" s="11"/>
      <c r="AY1084" s="11"/>
      <c r="AZ1084" s="11"/>
      <c r="BA1084" s="11"/>
      <c r="BC1084" s="10"/>
      <c r="BD1084" s="11"/>
      <c r="BE1084" s="11"/>
      <c r="BF1084" s="11"/>
      <c r="BG1084" s="11"/>
      <c r="BH1084" s="11"/>
      <c r="BI1084" s="11"/>
      <c r="BJ1084" s="11"/>
      <c r="BK1084" s="11"/>
      <c r="BL1084" s="11"/>
      <c r="BM1084" s="10"/>
      <c r="BN1084" s="11"/>
      <c r="BO1084" s="10"/>
      <c r="BP1084" s="10"/>
      <c r="BQ1084" s="10"/>
      <c r="BR1084" s="10"/>
      <c r="BS1084" s="10"/>
      <c r="BT1084" s="6"/>
      <c r="BU1084" s="10"/>
      <c r="BV1084" s="11"/>
      <c r="BW1084" s="11"/>
      <c r="BX1084" s="11"/>
      <c r="BY1084" s="11"/>
      <c r="BZ1084" s="11"/>
      <c r="CA1084" s="11"/>
      <c r="CB1084" s="11"/>
      <c r="CC1084" s="11"/>
      <c r="CD1084" s="11"/>
      <c r="CE1084" s="6"/>
      <c r="CF1084" s="10"/>
      <c r="CG1084" s="11"/>
      <c r="CH1084" s="11"/>
      <c r="CI1084" s="11"/>
      <c r="CJ1084" s="11"/>
      <c r="CK1084" s="11"/>
      <c r="CL1084" s="11"/>
      <c r="CM1084" s="11"/>
      <c r="CN1084" s="11"/>
    </row>
    <row r="1085" spans="1:92" x14ac:dyDescent="0.25">
      <c r="A1085"/>
      <c r="B1085"/>
      <c r="C1085"/>
      <c r="D1085"/>
      <c r="E1085"/>
      <c r="F1085"/>
      <c r="G1085"/>
      <c r="I1085"/>
      <c r="J1085"/>
      <c r="K1085"/>
      <c r="L1085"/>
      <c r="M1085"/>
      <c r="N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I1085" s="10"/>
      <c r="AJ1085" s="11"/>
      <c r="AK1085" s="10"/>
      <c r="AL1085" s="11"/>
      <c r="AM1085" s="10"/>
      <c r="AN1085" s="10"/>
      <c r="AO1085" s="10"/>
      <c r="AP1085" s="10"/>
      <c r="AQ1085" s="10"/>
      <c r="AS1085" s="10"/>
      <c r="AT1085" s="11"/>
      <c r="AU1085" s="11"/>
      <c r="AV1085" s="11"/>
      <c r="AW1085" s="11"/>
      <c r="AX1085" s="11"/>
      <c r="AY1085" s="11"/>
      <c r="AZ1085" s="11"/>
      <c r="BA1085" s="11"/>
      <c r="BC1085" s="10"/>
      <c r="BD1085" s="11"/>
      <c r="BE1085" s="11"/>
      <c r="BF1085" s="11"/>
      <c r="BG1085" s="11"/>
      <c r="BH1085" s="11"/>
      <c r="BI1085" s="11"/>
      <c r="BJ1085" s="11"/>
      <c r="BK1085" s="11"/>
      <c r="BL1085" s="11"/>
      <c r="BM1085" s="10"/>
      <c r="BN1085" s="11"/>
      <c r="BO1085" s="10"/>
      <c r="BP1085" s="10"/>
      <c r="BQ1085" s="10"/>
      <c r="BR1085" s="10"/>
      <c r="BS1085" s="10"/>
      <c r="BT1085" s="6"/>
      <c r="BU1085" s="10"/>
      <c r="BV1085" s="11"/>
      <c r="BW1085" s="11"/>
      <c r="BX1085" s="11"/>
      <c r="BY1085" s="11"/>
      <c r="BZ1085" s="11"/>
      <c r="CA1085" s="11"/>
      <c r="CB1085" s="11"/>
      <c r="CC1085" s="11"/>
      <c r="CD1085" s="11"/>
      <c r="CE1085" s="6"/>
      <c r="CF1085" s="10"/>
      <c r="CG1085" s="11"/>
      <c r="CH1085" s="11"/>
      <c r="CI1085" s="11"/>
      <c r="CJ1085" s="11"/>
      <c r="CK1085" s="11"/>
      <c r="CL1085" s="11"/>
      <c r="CM1085" s="11"/>
      <c r="CN1085" s="11"/>
    </row>
    <row r="1086" spans="1:92" x14ac:dyDescent="0.25">
      <c r="A1086"/>
      <c r="B1086"/>
      <c r="C1086"/>
      <c r="D1086"/>
      <c r="E1086"/>
      <c r="F1086"/>
      <c r="G1086"/>
      <c r="I1086"/>
      <c r="J1086"/>
      <c r="K1086"/>
      <c r="L1086"/>
      <c r="M1086"/>
      <c r="N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I1086" s="10"/>
      <c r="AJ1086" s="11"/>
      <c r="AK1086" s="10"/>
      <c r="AL1086" s="11"/>
      <c r="AM1086" s="10"/>
      <c r="AN1086" s="10"/>
      <c r="AO1086" s="10"/>
      <c r="AP1086" s="10"/>
      <c r="AQ1086" s="10"/>
      <c r="AS1086" s="10"/>
      <c r="AT1086" s="11"/>
      <c r="AU1086" s="11"/>
      <c r="AV1086" s="11"/>
      <c r="AW1086" s="11"/>
      <c r="AX1086" s="11"/>
      <c r="AY1086" s="11"/>
      <c r="AZ1086" s="11"/>
      <c r="BA1086" s="11"/>
      <c r="BC1086" s="10"/>
      <c r="BD1086" s="11"/>
      <c r="BE1086" s="11"/>
      <c r="BF1086" s="11"/>
      <c r="BG1086" s="11"/>
      <c r="BH1086" s="11"/>
      <c r="BI1086" s="11"/>
      <c r="BJ1086" s="11"/>
      <c r="BK1086" s="11"/>
      <c r="BL1086" s="11"/>
      <c r="BM1086" s="10"/>
      <c r="BN1086" s="11"/>
      <c r="BO1086" s="10"/>
      <c r="BP1086" s="10"/>
      <c r="BQ1086" s="10"/>
      <c r="BR1086" s="10"/>
      <c r="BS1086" s="10"/>
      <c r="BT1086" s="6"/>
      <c r="BU1086" s="10"/>
      <c r="BV1086" s="11"/>
      <c r="BW1086" s="11"/>
      <c r="BX1086" s="11"/>
      <c r="BY1086" s="11"/>
      <c r="BZ1086" s="11"/>
      <c r="CA1086" s="11"/>
      <c r="CB1086" s="11"/>
      <c r="CC1086" s="11"/>
      <c r="CD1086" s="11"/>
      <c r="CE1086" s="6"/>
      <c r="CF1086" s="10"/>
      <c r="CG1086" s="11"/>
      <c r="CH1086" s="11"/>
      <c r="CI1086" s="11"/>
      <c r="CJ1086" s="11"/>
      <c r="CK1086" s="11"/>
      <c r="CL1086" s="11"/>
      <c r="CM1086" s="11"/>
      <c r="CN1086" s="11"/>
    </row>
    <row r="1087" spans="1:92" x14ac:dyDescent="0.25">
      <c r="A1087"/>
      <c r="B1087"/>
      <c r="C1087"/>
      <c r="D1087"/>
      <c r="E1087"/>
      <c r="F1087"/>
      <c r="G1087"/>
      <c r="I1087"/>
      <c r="J1087"/>
      <c r="K1087"/>
      <c r="L1087"/>
      <c r="M1087"/>
      <c r="N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I1087" s="10"/>
      <c r="AJ1087" s="11"/>
      <c r="AK1087" s="10"/>
      <c r="AL1087" s="11"/>
      <c r="AM1087" s="10"/>
      <c r="AN1087" s="10"/>
      <c r="AO1087" s="10"/>
      <c r="AP1087" s="10"/>
      <c r="AQ1087" s="10"/>
      <c r="AS1087" s="10"/>
      <c r="AT1087" s="11"/>
      <c r="AU1087" s="11"/>
      <c r="AV1087" s="11"/>
      <c r="AW1087" s="11"/>
      <c r="AX1087" s="11"/>
      <c r="AY1087" s="11"/>
      <c r="AZ1087" s="11"/>
      <c r="BA1087" s="11"/>
      <c r="BC1087" s="10"/>
      <c r="BD1087" s="11"/>
      <c r="BE1087" s="11"/>
      <c r="BF1087" s="11"/>
      <c r="BG1087" s="11"/>
      <c r="BH1087" s="11"/>
      <c r="BI1087" s="11"/>
      <c r="BJ1087" s="11"/>
      <c r="BK1087" s="11"/>
      <c r="BL1087" s="11"/>
      <c r="BM1087" s="10"/>
      <c r="BN1087" s="11"/>
      <c r="BO1087" s="10"/>
      <c r="BP1087" s="10"/>
      <c r="BQ1087" s="10"/>
      <c r="BR1087" s="10"/>
      <c r="BS1087" s="10"/>
      <c r="BT1087" s="6"/>
      <c r="BU1087" s="10"/>
      <c r="BV1087" s="11"/>
      <c r="BW1087" s="11"/>
      <c r="BX1087" s="11"/>
      <c r="BY1087" s="11"/>
      <c r="BZ1087" s="11"/>
      <c r="CA1087" s="11"/>
      <c r="CB1087" s="11"/>
      <c r="CC1087" s="11"/>
      <c r="CD1087" s="11"/>
      <c r="CE1087" s="6"/>
      <c r="CF1087" s="10"/>
      <c r="CG1087" s="11"/>
      <c r="CH1087" s="11"/>
      <c r="CI1087" s="11"/>
      <c r="CJ1087" s="11"/>
      <c r="CK1087" s="11"/>
      <c r="CL1087" s="11"/>
      <c r="CM1087" s="11"/>
      <c r="CN1087" s="11"/>
    </row>
    <row r="1088" spans="1:92" x14ac:dyDescent="0.25">
      <c r="A1088"/>
      <c r="B1088"/>
      <c r="C1088"/>
      <c r="D1088"/>
      <c r="E1088"/>
      <c r="F1088"/>
      <c r="G1088"/>
      <c r="I1088"/>
      <c r="J1088"/>
      <c r="K1088"/>
      <c r="L1088"/>
      <c r="M1088"/>
      <c r="N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I1088" s="10"/>
      <c r="AJ1088" s="11"/>
      <c r="AK1088" s="10"/>
      <c r="AL1088" s="11"/>
      <c r="AM1088" s="10"/>
      <c r="AN1088" s="10"/>
      <c r="AO1088" s="10"/>
      <c r="AP1088" s="10"/>
      <c r="AQ1088" s="10"/>
      <c r="AS1088" s="10"/>
      <c r="AT1088" s="11"/>
      <c r="AU1088" s="11"/>
      <c r="AV1088" s="11"/>
      <c r="AW1088" s="11"/>
      <c r="AX1088" s="11"/>
      <c r="AY1088" s="11"/>
      <c r="AZ1088" s="11"/>
      <c r="BA1088" s="11"/>
      <c r="BC1088" s="10"/>
      <c r="BD1088" s="11"/>
      <c r="BE1088" s="11"/>
      <c r="BF1088" s="11"/>
      <c r="BG1088" s="11"/>
      <c r="BH1088" s="11"/>
      <c r="BI1088" s="11"/>
      <c r="BJ1088" s="11"/>
      <c r="BK1088" s="11"/>
      <c r="BL1088" s="11"/>
      <c r="BM1088" s="10"/>
      <c r="BN1088" s="11"/>
      <c r="BO1088" s="10"/>
      <c r="BP1088" s="10"/>
      <c r="BQ1088" s="10"/>
      <c r="BR1088" s="10"/>
      <c r="BS1088" s="10"/>
      <c r="BT1088" s="6"/>
      <c r="BU1088" s="10"/>
      <c r="BV1088" s="11"/>
      <c r="BW1088" s="11"/>
      <c r="BX1088" s="11"/>
      <c r="BY1088" s="11"/>
      <c r="BZ1088" s="11"/>
      <c r="CA1088" s="11"/>
      <c r="CB1088" s="11"/>
      <c r="CC1088" s="11"/>
      <c r="CD1088" s="11"/>
      <c r="CE1088" s="6"/>
      <c r="CF1088" s="10"/>
      <c r="CG1088" s="11"/>
      <c r="CH1088" s="11"/>
      <c r="CI1088" s="11"/>
      <c r="CJ1088" s="11"/>
      <c r="CK1088" s="11"/>
      <c r="CL1088" s="11"/>
      <c r="CM1088" s="11"/>
      <c r="CN1088" s="11"/>
    </row>
    <row r="1089" spans="1:92" x14ac:dyDescent="0.25">
      <c r="A1089"/>
      <c r="B1089"/>
      <c r="C1089"/>
      <c r="D1089"/>
      <c r="E1089"/>
      <c r="F1089"/>
      <c r="G1089"/>
      <c r="I1089"/>
      <c r="J1089"/>
      <c r="K1089"/>
      <c r="L1089"/>
      <c r="M1089"/>
      <c r="N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I1089" s="10"/>
      <c r="AJ1089" s="11"/>
      <c r="AK1089" s="10"/>
      <c r="AL1089" s="11"/>
      <c r="AM1089" s="10"/>
      <c r="AN1089" s="10"/>
      <c r="AO1089" s="10"/>
      <c r="AP1089" s="10"/>
      <c r="AQ1089" s="10"/>
      <c r="AS1089" s="10"/>
      <c r="AT1089" s="11"/>
      <c r="AU1089" s="11"/>
      <c r="AV1089" s="11"/>
      <c r="AW1089" s="11"/>
      <c r="AX1089" s="11"/>
      <c r="AY1089" s="11"/>
      <c r="AZ1089" s="11"/>
      <c r="BA1089" s="11"/>
      <c r="BC1089" s="10"/>
      <c r="BD1089" s="11"/>
      <c r="BE1089" s="11"/>
      <c r="BF1089" s="11"/>
      <c r="BG1089" s="11"/>
      <c r="BH1089" s="11"/>
      <c r="BI1089" s="11"/>
      <c r="BJ1089" s="11"/>
      <c r="BK1089" s="11"/>
      <c r="BL1089" s="11"/>
      <c r="BM1089" s="10"/>
      <c r="BN1089" s="11"/>
      <c r="BO1089" s="10"/>
      <c r="BP1089" s="10"/>
      <c r="BQ1089" s="10"/>
      <c r="BR1089" s="10"/>
      <c r="BS1089" s="10"/>
      <c r="BT1089" s="6"/>
      <c r="BU1089" s="10"/>
      <c r="BV1089" s="11"/>
      <c r="BW1089" s="11"/>
      <c r="BX1089" s="11"/>
      <c r="BY1089" s="11"/>
      <c r="BZ1089" s="11"/>
      <c r="CA1089" s="11"/>
      <c r="CB1089" s="11"/>
      <c r="CC1089" s="11"/>
      <c r="CD1089" s="11"/>
      <c r="CE1089" s="6"/>
      <c r="CF1089" s="10"/>
      <c r="CG1089" s="11"/>
      <c r="CH1089" s="11"/>
      <c r="CI1089" s="11"/>
      <c r="CJ1089" s="11"/>
      <c r="CK1089" s="11"/>
      <c r="CL1089" s="11"/>
      <c r="CM1089" s="11"/>
      <c r="CN1089" s="11"/>
    </row>
    <row r="1090" spans="1:92" x14ac:dyDescent="0.25">
      <c r="A1090"/>
      <c r="B1090"/>
      <c r="C1090"/>
      <c r="D1090"/>
      <c r="E1090"/>
      <c r="F1090"/>
      <c r="G1090"/>
      <c r="I1090"/>
      <c r="J1090"/>
      <c r="K1090"/>
      <c r="L1090"/>
      <c r="M1090"/>
      <c r="N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I1090" s="10"/>
      <c r="AJ1090" s="11"/>
      <c r="AK1090" s="10"/>
      <c r="AL1090" s="11"/>
      <c r="AM1090" s="10"/>
      <c r="AN1090" s="10"/>
      <c r="AO1090" s="10"/>
      <c r="AP1090" s="10"/>
      <c r="AQ1090" s="10"/>
      <c r="AS1090" s="10"/>
      <c r="AT1090" s="11"/>
      <c r="AU1090" s="11"/>
      <c r="AV1090" s="11"/>
      <c r="AW1090" s="11"/>
      <c r="AX1090" s="11"/>
      <c r="AY1090" s="11"/>
      <c r="AZ1090" s="11"/>
      <c r="BA1090" s="11"/>
      <c r="BC1090" s="10"/>
      <c r="BD1090" s="11"/>
      <c r="BE1090" s="11"/>
      <c r="BF1090" s="11"/>
      <c r="BG1090" s="11"/>
      <c r="BH1090" s="11"/>
      <c r="BI1090" s="11"/>
      <c r="BJ1090" s="11"/>
      <c r="BK1090" s="11"/>
      <c r="BL1090" s="11"/>
      <c r="BM1090" s="10"/>
      <c r="BN1090" s="11"/>
      <c r="BO1090" s="10"/>
      <c r="BP1090" s="10"/>
      <c r="BQ1090" s="10"/>
      <c r="BR1090" s="10"/>
      <c r="BS1090" s="10"/>
      <c r="BT1090" s="6"/>
      <c r="BU1090" s="10"/>
      <c r="BV1090" s="11"/>
      <c r="BW1090" s="11"/>
      <c r="BX1090" s="11"/>
      <c r="BY1090" s="11"/>
      <c r="BZ1090" s="11"/>
      <c r="CA1090" s="11"/>
      <c r="CB1090" s="11"/>
      <c r="CC1090" s="11"/>
      <c r="CD1090" s="11"/>
      <c r="CE1090" s="6"/>
      <c r="CF1090" s="10"/>
      <c r="CG1090" s="11"/>
      <c r="CH1090" s="11"/>
      <c r="CI1090" s="11"/>
      <c r="CJ1090" s="11"/>
      <c r="CK1090" s="11"/>
      <c r="CL1090" s="11"/>
      <c r="CM1090" s="11"/>
      <c r="CN1090" s="11"/>
    </row>
    <row r="1091" spans="1:92" x14ac:dyDescent="0.25">
      <c r="A1091"/>
      <c r="B1091"/>
      <c r="C1091"/>
      <c r="D1091"/>
      <c r="E1091"/>
      <c r="F1091"/>
      <c r="G1091"/>
      <c r="I1091"/>
      <c r="J1091"/>
      <c r="K1091"/>
      <c r="L1091"/>
      <c r="M1091"/>
      <c r="N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I1091" s="10"/>
      <c r="AJ1091" s="11"/>
      <c r="AK1091" s="10"/>
      <c r="AL1091" s="11"/>
      <c r="AM1091" s="10"/>
      <c r="AN1091" s="10"/>
      <c r="AO1091" s="10"/>
      <c r="AP1091" s="10"/>
      <c r="AQ1091" s="10"/>
      <c r="AS1091" s="10"/>
      <c r="AT1091" s="11"/>
      <c r="AU1091" s="11"/>
      <c r="AV1091" s="11"/>
      <c r="AW1091" s="11"/>
      <c r="AX1091" s="11"/>
      <c r="AY1091" s="11"/>
      <c r="AZ1091" s="11"/>
      <c r="BA1091" s="11"/>
      <c r="BC1091" s="10"/>
      <c r="BD1091" s="11"/>
      <c r="BE1091" s="11"/>
      <c r="BF1091" s="11"/>
      <c r="BG1091" s="11"/>
      <c r="BH1091" s="11"/>
      <c r="BI1091" s="11"/>
      <c r="BJ1091" s="11"/>
      <c r="BK1091" s="11"/>
      <c r="BL1091" s="11"/>
      <c r="BM1091" s="10"/>
      <c r="BN1091" s="11"/>
      <c r="BO1091" s="10"/>
      <c r="BP1091" s="10"/>
      <c r="BQ1091" s="10"/>
      <c r="BR1091" s="10"/>
      <c r="BS1091" s="10"/>
      <c r="BT1091" s="6"/>
      <c r="BU1091" s="10"/>
      <c r="BV1091" s="11"/>
      <c r="BW1091" s="11"/>
      <c r="BX1091" s="11"/>
      <c r="BY1091" s="11"/>
      <c r="BZ1091" s="11"/>
      <c r="CA1091" s="11"/>
      <c r="CB1091" s="11"/>
      <c r="CC1091" s="11"/>
      <c r="CD1091" s="11"/>
      <c r="CE1091" s="6"/>
      <c r="CF1091" s="10"/>
      <c r="CG1091" s="11"/>
      <c r="CH1091" s="11"/>
      <c r="CI1091" s="11"/>
      <c r="CJ1091" s="11"/>
      <c r="CK1091" s="11"/>
      <c r="CL1091" s="11"/>
      <c r="CM1091" s="11"/>
      <c r="CN1091" s="11"/>
    </row>
    <row r="1092" spans="1:92" x14ac:dyDescent="0.25">
      <c r="A1092"/>
      <c r="B1092"/>
      <c r="C1092"/>
      <c r="D1092"/>
      <c r="E1092"/>
      <c r="F1092"/>
      <c r="G1092"/>
      <c r="I1092"/>
      <c r="J1092"/>
      <c r="K1092"/>
      <c r="L1092"/>
      <c r="M1092"/>
      <c r="N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I1092" s="10"/>
      <c r="AJ1092" s="11"/>
      <c r="AK1092" s="10"/>
      <c r="AL1092" s="11"/>
      <c r="AM1092" s="10"/>
      <c r="AN1092" s="10"/>
      <c r="AO1092" s="10"/>
      <c r="AP1092" s="10"/>
      <c r="AQ1092" s="10"/>
      <c r="AS1092" s="10"/>
      <c r="AT1092" s="11"/>
      <c r="AU1092" s="11"/>
      <c r="AV1092" s="11"/>
      <c r="AW1092" s="11"/>
      <c r="AX1092" s="11"/>
      <c r="AY1092" s="11"/>
      <c r="AZ1092" s="11"/>
      <c r="BA1092" s="11"/>
      <c r="BC1092" s="10"/>
      <c r="BD1092" s="11"/>
      <c r="BE1092" s="11"/>
      <c r="BF1092" s="11"/>
      <c r="BG1092" s="11"/>
      <c r="BH1092" s="11"/>
      <c r="BI1092" s="11"/>
      <c r="BJ1092" s="11"/>
      <c r="BK1092" s="11"/>
      <c r="BL1092" s="11"/>
      <c r="BM1092" s="10"/>
      <c r="BN1092" s="11"/>
      <c r="BO1092" s="10"/>
      <c r="BP1092" s="10"/>
      <c r="BQ1092" s="10"/>
      <c r="BR1092" s="10"/>
      <c r="BS1092" s="10"/>
      <c r="BT1092" s="6"/>
      <c r="BU1092" s="10"/>
      <c r="BV1092" s="11"/>
      <c r="BW1092" s="11"/>
      <c r="BX1092" s="11"/>
      <c r="BY1092" s="11"/>
      <c r="BZ1092" s="11"/>
      <c r="CA1092" s="11"/>
      <c r="CB1092" s="11"/>
      <c r="CC1092" s="11"/>
      <c r="CD1092" s="11"/>
      <c r="CE1092" s="6"/>
      <c r="CF1092" s="10"/>
      <c r="CG1092" s="11"/>
      <c r="CH1092" s="11"/>
      <c r="CI1092" s="11"/>
      <c r="CJ1092" s="11"/>
      <c r="CK1092" s="11"/>
      <c r="CL1092" s="11"/>
      <c r="CM1092" s="11"/>
      <c r="CN1092" s="11"/>
    </row>
    <row r="1093" spans="1:92" x14ac:dyDescent="0.25">
      <c r="A1093"/>
      <c r="B1093"/>
      <c r="C1093"/>
      <c r="D1093"/>
      <c r="E1093"/>
      <c r="F1093"/>
      <c r="G1093"/>
      <c r="I1093"/>
      <c r="J1093"/>
      <c r="K1093"/>
      <c r="L1093"/>
      <c r="M1093"/>
      <c r="N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I1093" s="10"/>
      <c r="AJ1093" s="11"/>
      <c r="AK1093" s="10"/>
      <c r="AL1093" s="11"/>
      <c r="AM1093" s="10"/>
      <c r="AN1093" s="10"/>
      <c r="AO1093" s="10"/>
      <c r="AP1093" s="10"/>
      <c r="AQ1093" s="10"/>
      <c r="AS1093" s="10"/>
      <c r="AT1093" s="11"/>
      <c r="AU1093" s="11"/>
      <c r="AV1093" s="11"/>
      <c r="AW1093" s="11"/>
      <c r="AX1093" s="11"/>
      <c r="AY1093" s="11"/>
      <c r="AZ1093" s="11"/>
      <c r="BA1093" s="11"/>
      <c r="BC1093" s="10"/>
      <c r="BD1093" s="11"/>
      <c r="BE1093" s="11"/>
      <c r="BF1093" s="11"/>
      <c r="BG1093" s="11"/>
      <c r="BH1093" s="11"/>
      <c r="BI1093" s="11"/>
      <c r="BJ1093" s="11"/>
      <c r="BK1093" s="11"/>
      <c r="BL1093" s="11"/>
      <c r="BM1093" s="10"/>
      <c r="BN1093" s="11"/>
      <c r="BO1093" s="10"/>
      <c r="BP1093" s="10"/>
      <c r="BQ1093" s="10"/>
      <c r="BR1093" s="10"/>
      <c r="BS1093" s="10"/>
      <c r="BT1093" s="6"/>
      <c r="BU1093" s="10"/>
      <c r="BV1093" s="11"/>
      <c r="BW1093" s="11"/>
      <c r="BX1093" s="11"/>
      <c r="BY1093" s="11"/>
      <c r="BZ1093" s="11"/>
      <c r="CA1093" s="11"/>
      <c r="CB1093" s="11"/>
      <c r="CC1093" s="11"/>
      <c r="CD1093" s="11"/>
      <c r="CE1093" s="6"/>
      <c r="CF1093" s="10"/>
      <c r="CG1093" s="11"/>
      <c r="CH1093" s="11"/>
      <c r="CI1093" s="11"/>
      <c r="CJ1093" s="11"/>
      <c r="CK1093" s="11"/>
      <c r="CL1093" s="11"/>
      <c r="CM1093" s="11"/>
      <c r="CN1093" s="11"/>
    </row>
    <row r="1094" spans="1:92" x14ac:dyDescent="0.25">
      <c r="A1094"/>
      <c r="B1094"/>
      <c r="C1094"/>
      <c r="D1094"/>
      <c r="E1094"/>
      <c r="F1094"/>
      <c r="G1094"/>
      <c r="I1094"/>
      <c r="J1094"/>
      <c r="K1094"/>
      <c r="L1094"/>
      <c r="M1094"/>
      <c r="N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I1094" s="10"/>
      <c r="AJ1094" s="11"/>
      <c r="AK1094" s="10"/>
      <c r="AL1094" s="11"/>
      <c r="AM1094" s="10"/>
      <c r="AN1094" s="10"/>
      <c r="AO1094" s="10"/>
      <c r="AP1094" s="10"/>
      <c r="AQ1094" s="10"/>
      <c r="AS1094" s="10"/>
      <c r="AT1094" s="11"/>
      <c r="AU1094" s="11"/>
      <c r="AV1094" s="11"/>
      <c r="AW1094" s="11"/>
      <c r="AX1094" s="11"/>
      <c r="AY1094" s="11"/>
      <c r="AZ1094" s="11"/>
      <c r="BA1094" s="11"/>
      <c r="BC1094" s="10"/>
      <c r="BD1094" s="11"/>
      <c r="BE1094" s="11"/>
      <c r="BF1094" s="11"/>
      <c r="BG1094" s="11"/>
      <c r="BH1094" s="11"/>
      <c r="BI1094" s="11"/>
      <c r="BJ1094" s="11"/>
      <c r="BK1094" s="11"/>
      <c r="BL1094" s="11"/>
      <c r="BM1094" s="10"/>
      <c r="BN1094" s="11"/>
      <c r="BO1094" s="10"/>
      <c r="BP1094" s="10"/>
      <c r="BQ1094" s="10"/>
      <c r="BR1094" s="10"/>
      <c r="BS1094" s="10"/>
      <c r="BT1094" s="6"/>
      <c r="BU1094" s="10"/>
      <c r="BV1094" s="11"/>
      <c r="BW1094" s="11"/>
      <c r="BX1094" s="11"/>
      <c r="BY1094" s="11"/>
      <c r="BZ1094" s="11"/>
      <c r="CA1094" s="11"/>
      <c r="CB1094" s="11"/>
      <c r="CC1094" s="11"/>
      <c r="CD1094" s="11"/>
      <c r="CE1094" s="6"/>
      <c r="CF1094" s="10"/>
      <c r="CG1094" s="11"/>
      <c r="CH1094" s="11"/>
      <c r="CI1094" s="11"/>
      <c r="CJ1094" s="11"/>
      <c r="CK1094" s="11"/>
      <c r="CL1094" s="11"/>
      <c r="CM1094" s="11"/>
      <c r="CN1094" s="11"/>
    </row>
    <row r="1095" spans="1:92" x14ac:dyDescent="0.25">
      <c r="A1095"/>
      <c r="B1095"/>
      <c r="C1095"/>
      <c r="D1095"/>
      <c r="E1095"/>
      <c r="F1095"/>
      <c r="G1095"/>
      <c r="I1095"/>
      <c r="J1095"/>
      <c r="K1095"/>
      <c r="L1095"/>
      <c r="M1095"/>
      <c r="N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I1095" s="10"/>
      <c r="AJ1095" s="11"/>
      <c r="AK1095" s="10"/>
      <c r="AL1095" s="11"/>
      <c r="AM1095" s="10"/>
      <c r="AN1095" s="10"/>
      <c r="AO1095" s="10"/>
      <c r="AP1095" s="10"/>
      <c r="AQ1095" s="10"/>
      <c r="AS1095" s="10"/>
      <c r="AT1095" s="11"/>
      <c r="AU1095" s="11"/>
      <c r="AV1095" s="11"/>
      <c r="AW1095" s="11"/>
      <c r="AX1095" s="11"/>
      <c r="AY1095" s="11"/>
      <c r="AZ1095" s="11"/>
      <c r="BA1095" s="11"/>
      <c r="BC1095" s="10"/>
      <c r="BD1095" s="11"/>
      <c r="BE1095" s="11"/>
      <c r="BF1095" s="11"/>
      <c r="BG1095" s="11"/>
      <c r="BH1095" s="11"/>
      <c r="BI1095" s="11"/>
      <c r="BJ1095" s="11"/>
      <c r="BK1095" s="11"/>
      <c r="BL1095" s="11"/>
      <c r="BM1095" s="10"/>
      <c r="BN1095" s="11"/>
      <c r="BO1095" s="10"/>
      <c r="BP1095" s="10"/>
      <c r="BQ1095" s="10"/>
      <c r="BR1095" s="10"/>
      <c r="BS1095" s="10"/>
      <c r="BT1095" s="6"/>
      <c r="BU1095" s="10"/>
      <c r="BV1095" s="11"/>
      <c r="BW1095" s="11"/>
      <c r="BX1095" s="11"/>
      <c r="BY1095" s="11"/>
      <c r="BZ1095" s="11"/>
      <c r="CA1095" s="11"/>
      <c r="CB1095" s="11"/>
      <c r="CC1095" s="11"/>
      <c r="CD1095" s="11"/>
      <c r="CE1095" s="6"/>
      <c r="CF1095" s="10"/>
      <c r="CG1095" s="11"/>
      <c r="CH1095" s="11"/>
      <c r="CI1095" s="11"/>
      <c r="CJ1095" s="11"/>
      <c r="CK1095" s="11"/>
      <c r="CL1095" s="11"/>
      <c r="CM1095" s="11"/>
      <c r="CN1095" s="11"/>
    </row>
    <row r="1096" spans="1:92" x14ac:dyDescent="0.25">
      <c r="A1096"/>
      <c r="B1096"/>
      <c r="C1096"/>
      <c r="D1096"/>
      <c r="E1096"/>
      <c r="F1096"/>
      <c r="G1096"/>
      <c r="I1096"/>
      <c r="J1096"/>
      <c r="K1096"/>
      <c r="L1096"/>
      <c r="M1096"/>
      <c r="N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I1096" s="10"/>
      <c r="AJ1096" s="11"/>
      <c r="AK1096" s="10"/>
      <c r="AL1096" s="11"/>
      <c r="AM1096" s="10"/>
      <c r="AN1096" s="10"/>
      <c r="AO1096" s="10"/>
      <c r="AP1096" s="10"/>
      <c r="AQ1096" s="10"/>
      <c r="AS1096" s="10"/>
      <c r="AT1096" s="11"/>
      <c r="AU1096" s="11"/>
      <c r="AV1096" s="11"/>
      <c r="AW1096" s="11"/>
      <c r="AX1096" s="11"/>
      <c r="AY1096" s="11"/>
      <c r="AZ1096" s="11"/>
      <c r="BA1096" s="11"/>
      <c r="BC1096" s="10"/>
      <c r="BD1096" s="11"/>
      <c r="BE1096" s="11"/>
      <c r="BF1096" s="11"/>
      <c r="BG1096" s="11"/>
      <c r="BH1096" s="11"/>
      <c r="BI1096" s="11"/>
      <c r="BJ1096" s="11"/>
      <c r="BK1096" s="11"/>
      <c r="BL1096" s="11"/>
      <c r="BM1096" s="10"/>
      <c r="BN1096" s="11"/>
      <c r="BO1096" s="10"/>
      <c r="BP1096" s="10"/>
      <c r="BQ1096" s="10"/>
      <c r="BR1096" s="10"/>
      <c r="BS1096" s="10"/>
      <c r="BT1096" s="6"/>
      <c r="BU1096" s="10"/>
      <c r="BV1096" s="11"/>
      <c r="BW1096" s="11"/>
      <c r="BX1096" s="11"/>
      <c r="BY1096" s="11"/>
      <c r="BZ1096" s="11"/>
      <c r="CA1096" s="11"/>
      <c r="CB1096" s="11"/>
      <c r="CC1096" s="11"/>
      <c r="CD1096" s="11"/>
      <c r="CE1096" s="6"/>
      <c r="CF1096" s="10"/>
      <c r="CG1096" s="11"/>
      <c r="CH1096" s="11"/>
      <c r="CI1096" s="11"/>
      <c r="CJ1096" s="11"/>
      <c r="CK1096" s="11"/>
      <c r="CL1096" s="11"/>
      <c r="CM1096" s="11"/>
      <c r="CN1096" s="11"/>
    </row>
    <row r="1097" spans="1:92" x14ac:dyDescent="0.25">
      <c r="A1097"/>
      <c r="B1097"/>
      <c r="C1097"/>
      <c r="D1097"/>
      <c r="E1097"/>
      <c r="F1097"/>
      <c r="G1097"/>
      <c r="I1097"/>
      <c r="J1097"/>
      <c r="K1097"/>
      <c r="L1097"/>
      <c r="M1097"/>
      <c r="N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I1097" s="10"/>
      <c r="AJ1097" s="11"/>
      <c r="AK1097" s="10"/>
      <c r="AL1097" s="11"/>
      <c r="AM1097" s="10"/>
      <c r="AN1097" s="10"/>
      <c r="AO1097" s="10"/>
      <c r="AP1097" s="10"/>
      <c r="AQ1097" s="10"/>
      <c r="AS1097" s="10"/>
      <c r="AT1097" s="11"/>
      <c r="AU1097" s="11"/>
      <c r="AV1097" s="11"/>
      <c r="AW1097" s="11"/>
      <c r="AX1097" s="11"/>
      <c r="AY1097" s="11"/>
      <c r="AZ1097" s="11"/>
      <c r="BA1097" s="11"/>
      <c r="BC1097" s="10"/>
      <c r="BD1097" s="11"/>
      <c r="BE1097" s="11"/>
      <c r="BF1097" s="11"/>
      <c r="BG1097" s="11"/>
      <c r="BH1097" s="11"/>
      <c r="BI1097" s="11"/>
      <c r="BJ1097" s="11"/>
      <c r="BK1097" s="11"/>
      <c r="BL1097" s="11"/>
      <c r="BM1097" s="10"/>
      <c r="BN1097" s="11"/>
      <c r="BO1097" s="10"/>
      <c r="BP1097" s="10"/>
      <c r="BQ1097" s="10"/>
      <c r="BR1097" s="10"/>
      <c r="BS1097" s="10"/>
      <c r="BT1097" s="6"/>
      <c r="BU1097" s="10"/>
      <c r="BV1097" s="11"/>
      <c r="BW1097" s="11"/>
      <c r="BX1097" s="11"/>
      <c r="BY1097" s="11"/>
      <c r="BZ1097" s="11"/>
      <c r="CA1097" s="11"/>
      <c r="CB1097" s="11"/>
      <c r="CC1097" s="11"/>
      <c r="CD1097" s="11"/>
      <c r="CE1097" s="6"/>
      <c r="CF1097" s="10"/>
      <c r="CG1097" s="11"/>
      <c r="CH1097" s="11"/>
      <c r="CI1097" s="11"/>
      <c r="CJ1097" s="11"/>
      <c r="CK1097" s="11"/>
      <c r="CL1097" s="11"/>
      <c r="CM1097" s="11"/>
      <c r="CN1097" s="11"/>
    </row>
    <row r="1098" spans="1:92" x14ac:dyDescent="0.25">
      <c r="A1098"/>
      <c r="B1098"/>
      <c r="C1098"/>
      <c r="D1098"/>
      <c r="E1098"/>
      <c r="F1098"/>
      <c r="G1098"/>
      <c r="I1098"/>
      <c r="J1098"/>
      <c r="K1098"/>
      <c r="L1098"/>
      <c r="M1098"/>
      <c r="N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I1098" s="10"/>
      <c r="AJ1098" s="11"/>
      <c r="AK1098" s="10"/>
      <c r="AL1098" s="11"/>
      <c r="AM1098" s="10"/>
      <c r="AN1098" s="10"/>
      <c r="AO1098" s="10"/>
      <c r="AP1098" s="10"/>
      <c r="AQ1098" s="10"/>
      <c r="AS1098" s="10"/>
      <c r="AT1098" s="11"/>
      <c r="AU1098" s="11"/>
      <c r="AV1098" s="11"/>
      <c r="AW1098" s="11"/>
      <c r="AX1098" s="11"/>
      <c r="AY1098" s="11"/>
      <c r="AZ1098" s="11"/>
      <c r="BA1098" s="11"/>
      <c r="BC1098" s="10"/>
      <c r="BD1098" s="11"/>
      <c r="BE1098" s="11"/>
      <c r="BF1098" s="11"/>
      <c r="BG1098" s="11"/>
      <c r="BH1098" s="11"/>
      <c r="BI1098" s="11"/>
      <c r="BJ1098" s="11"/>
      <c r="BK1098" s="11"/>
      <c r="BL1098" s="11"/>
      <c r="BM1098" s="10"/>
      <c r="BN1098" s="11"/>
      <c r="BO1098" s="10"/>
      <c r="BP1098" s="10"/>
      <c r="BQ1098" s="10"/>
      <c r="BR1098" s="10"/>
      <c r="BS1098" s="10"/>
      <c r="BT1098" s="6"/>
      <c r="BU1098" s="10"/>
      <c r="BV1098" s="11"/>
      <c r="BW1098" s="11"/>
      <c r="BX1098" s="11"/>
      <c r="BY1098" s="11"/>
      <c r="BZ1098" s="11"/>
      <c r="CA1098" s="11"/>
      <c r="CB1098" s="11"/>
      <c r="CC1098" s="11"/>
      <c r="CD1098" s="11"/>
      <c r="CE1098" s="6"/>
      <c r="CF1098" s="10"/>
      <c r="CG1098" s="11"/>
      <c r="CH1098" s="11"/>
      <c r="CI1098" s="11"/>
      <c r="CJ1098" s="11"/>
      <c r="CK1098" s="11"/>
      <c r="CL1098" s="11"/>
      <c r="CM1098" s="11"/>
      <c r="CN1098" s="11"/>
    </row>
    <row r="1099" spans="1:92" x14ac:dyDescent="0.25">
      <c r="A1099"/>
      <c r="B1099"/>
      <c r="C1099"/>
      <c r="D1099"/>
      <c r="E1099"/>
      <c r="F1099"/>
      <c r="G1099"/>
      <c r="I1099"/>
      <c r="J1099"/>
      <c r="K1099"/>
      <c r="L1099"/>
      <c r="M1099"/>
      <c r="N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I1099" s="10"/>
      <c r="AJ1099" s="11"/>
      <c r="AK1099" s="10"/>
      <c r="AL1099" s="11"/>
      <c r="AM1099" s="10"/>
      <c r="AN1099" s="10"/>
      <c r="AO1099" s="10"/>
      <c r="AP1099" s="10"/>
      <c r="AQ1099" s="10"/>
      <c r="AS1099" s="10"/>
      <c r="AT1099" s="11"/>
      <c r="AU1099" s="11"/>
      <c r="AV1099" s="11"/>
      <c r="AW1099" s="11"/>
      <c r="AX1099" s="11"/>
      <c r="AY1099" s="11"/>
      <c r="AZ1099" s="11"/>
      <c r="BA1099" s="11"/>
      <c r="BC1099" s="10"/>
      <c r="BD1099" s="11"/>
      <c r="BE1099" s="11"/>
      <c r="BF1099" s="11"/>
      <c r="BG1099" s="11"/>
      <c r="BH1099" s="11"/>
      <c r="BI1099" s="11"/>
      <c r="BJ1099" s="11"/>
      <c r="BK1099" s="11"/>
      <c r="BL1099" s="11"/>
      <c r="BM1099" s="10"/>
      <c r="BN1099" s="11"/>
      <c r="BO1099" s="10"/>
      <c r="BP1099" s="10"/>
      <c r="BQ1099" s="10"/>
      <c r="BR1099" s="10"/>
      <c r="BS1099" s="10"/>
      <c r="BT1099" s="6"/>
      <c r="BU1099" s="10"/>
      <c r="BV1099" s="11"/>
      <c r="BW1099" s="11"/>
      <c r="BX1099" s="11"/>
      <c r="BY1099" s="11"/>
      <c r="BZ1099" s="11"/>
      <c r="CA1099" s="11"/>
      <c r="CB1099" s="11"/>
      <c r="CC1099" s="11"/>
      <c r="CD1099" s="11"/>
      <c r="CE1099" s="6"/>
      <c r="CF1099" s="10"/>
      <c r="CG1099" s="11"/>
      <c r="CH1099" s="11"/>
      <c r="CI1099" s="11"/>
      <c r="CJ1099" s="11"/>
      <c r="CK1099" s="11"/>
      <c r="CL1099" s="11"/>
      <c r="CM1099" s="11"/>
      <c r="CN1099" s="11"/>
    </row>
    <row r="1100" spans="1:92" x14ac:dyDescent="0.25">
      <c r="A1100"/>
      <c r="B1100"/>
      <c r="C1100"/>
      <c r="D1100"/>
      <c r="E1100"/>
      <c r="F1100"/>
      <c r="G1100"/>
      <c r="I1100"/>
      <c r="J1100"/>
      <c r="K1100"/>
      <c r="L1100"/>
      <c r="M1100"/>
      <c r="N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I1100" s="10"/>
      <c r="AJ1100" s="11"/>
      <c r="AK1100" s="10"/>
      <c r="AL1100" s="11"/>
      <c r="AM1100" s="10"/>
      <c r="AN1100" s="10"/>
      <c r="AO1100" s="10"/>
      <c r="AP1100" s="10"/>
      <c r="AQ1100" s="10"/>
      <c r="AS1100" s="10"/>
      <c r="AT1100" s="11"/>
      <c r="AU1100" s="11"/>
      <c r="AV1100" s="11"/>
      <c r="AW1100" s="11"/>
      <c r="AX1100" s="11"/>
      <c r="AY1100" s="11"/>
      <c r="AZ1100" s="11"/>
      <c r="BA1100" s="11"/>
      <c r="BC1100" s="10"/>
      <c r="BD1100" s="11"/>
      <c r="BE1100" s="11"/>
      <c r="BF1100" s="11"/>
      <c r="BG1100" s="11"/>
      <c r="BH1100" s="11"/>
      <c r="BI1100" s="11"/>
      <c r="BJ1100" s="11"/>
      <c r="BK1100" s="11"/>
      <c r="BL1100" s="11"/>
      <c r="BM1100" s="10"/>
      <c r="BN1100" s="11"/>
      <c r="BO1100" s="10"/>
      <c r="BP1100" s="10"/>
      <c r="BQ1100" s="10"/>
      <c r="BR1100" s="10"/>
      <c r="BS1100" s="10"/>
      <c r="BT1100" s="6"/>
      <c r="BU1100" s="10"/>
      <c r="BV1100" s="11"/>
      <c r="BW1100" s="11"/>
      <c r="BX1100" s="11"/>
      <c r="BY1100" s="11"/>
      <c r="BZ1100" s="11"/>
      <c r="CA1100" s="11"/>
      <c r="CB1100" s="11"/>
      <c r="CC1100" s="11"/>
      <c r="CD1100" s="11"/>
      <c r="CE1100" s="6"/>
      <c r="CF1100" s="10"/>
      <c r="CG1100" s="11"/>
      <c r="CH1100" s="11"/>
      <c r="CI1100" s="11"/>
      <c r="CJ1100" s="11"/>
      <c r="CK1100" s="11"/>
      <c r="CL1100" s="11"/>
      <c r="CM1100" s="11"/>
      <c r="CN1100" s="11"/>
    </row>
    <row r="1101" spans="1:92" x14ac:dyDescent="0.25">
      <c r="A1101"/>
      <c r="B1101"/>
      <c r="C1101"/>
      <c r="D1101"/>
      <c r="E1101"/>
      <c r="F1101"/>
      <c r="G1101"/>
      <c r="I1101"/>
      <c r="J1101"/>
      <c r="K1101"/>
      <c r="L1101"/>
      <c r="M1101"/>
      <c r="N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I1101" s="10"/>
      <c r="AJ1101" s="11"/>
      <c r="AK1101" s="10"/>
      <c r="AL1101" s="11"/>
      <c r="AM1101" s="10"/>
      <c r="AN1101" s="10"/>
      <c r="AO1101" s="10"/>
      <c r="AP1101" s="10"/>
      <c r="AQ1101" s="10"/>
      <c r="AS1101" s="10"/>
      <c r="AT1101" s="11"/>
      <c r="AU1101" s="11"/>
      <c r="AV1101" s="11"/>
      <c r="AW1101" s="11"/>
      <c r="AX1101" s="11"/>
      <c r="AY1101" s="11"/>
      <c r="AZ1101" s="11"/>
      <c r="BA1101" s="11"/>
      <c r="BC1101" s="10"/>
      <c r="BD1101" s="11"/>
      <c r="BE1101" s="11"/>
      <c r="BF1101" s="11"/>
      <c r="BG1101" s="11"/>
      <c r="BH1101" s="11"/>
      <c r="BI1101" s="11"/>
      <c r="BJ1101" s="11"/>
      <c r="BK1101" s="11"/>
      <c r="BL1101" s="11"/>
      <c r="BM1101" s="10"/>
      <c r="BN1101" s="11"/>
      <c r="BO1101" s="10"/>
      <c r="BP1101" s="10"/>
      <c r="BQ1101" s="10"/>
      <c r="BR1101" s="10"/>
      <c r="BS1101" s="10"/>
      <c r="BT1101" s="6"/>
      <c r="BU1101" s="10"/>
      <c r="BV1101" s="11"/>
      <c r="BW1101" s="11"/>
      <c r="BX1101" s="11"/>
      <c r="BY1101" s="11"/>
      <c r="BZ1101" s="11"/>
      <c r="CA1101" s="11"/>
      <c r="CB1101" s="11"/>
      <c r="CC1101" s="11"/>
      <c r="CD1101" s="11"/>
      <c r="CE1101" s="6"/>
      <c r="CF1101" s="10"/>
      <c r="CG1101" s="11"/>
      <c r="CH1101" s="11"/>
      <c r="CI1101" s="11"/>
      <c r="CJ1101" s="11"/>
      <c r="CK1101" s="11"/>
      <c r="CL1101" s="11"/>
      <c r="CM1101" s="11"/>
      <c r="CN1101" s="11"/>
    </row>
    <row r="1102" spans="1:92" x14ac:dyDescent="0.25">
      <c r="A1102"/>
      <c r="B1102"/>
      <c r="C1102"/>
      <c r="D1102"/>
      <c r="E1102"/>
      <c r="F1102"/>
      <c r="G1102"/>
      <c r="I1102"/>
      <c r="J1102"/>
      <c r="K1102"/>
      <c r="L1102"/>
      <c r="M1102"/>
      <c r="N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I1102" s="10"/>
      <c r="AJ1102" s="11"/>
      <c r="AK1102" s="10"/>
      <c r="AL1102" s="11"/>
      <c r="AM1102" s="10"/>
      <c r="AN1102" s="10"/>
      <c r="AO1102" s="10"/>
      <c r="AP1102" s="10"/>
      <c r="AQ1102" s="10"/>
      <c r="AS1102" s="10"/>
      <c r="AT1102" s="11"/>
      <c r="AU1102" s="11"/>
      <c r="AV1102" s="11"/>
      <c r="AW1102" s="11"/>
      <c r="AX1102" s="11"/>
      <c r="AY1102" s="11"/>
      <c r="AZ1102" s="11"/>
      <c r="BA1102" s="11"/>
      <c r="BC1102" s="10"/>
      <c r="BD1102" s="11"/>
      <c r="BE1102" s="11"/>
      <c r="BF1102" s="11"/>
      <c r="BG1102" s="11"/>
      <c r="BH1102" s="11"/>
      <c r="BI1102" s="11"/>
      <c r="BJ1102" s="11"/>
      <c r="BK1102" s="11"/>
      <c r="BL1102" s="11"/>
      <c r="BM1102" s="10"/>
      <c r="BN1102" s="11"/>
      <c r="BO1102" s="10"/>
      <c r="BP1102" s="10"/>
      <c r="BQ1102" s="10"/>
      <c r="BR1102" s="10"/>
      <c r="BS1102" s="10"/>
      <c r="BT1102" s="6"/>
      <c r="BU1102" s="10"/>
      <c r="BV1102" s="11"/>
      <c r="BW1102" s="11"/>
      <c r="BX1102" s="11"/>
      <c r="BY1102" s="11"/>
      <c r="BZ1102" s="11"/>
      <c r="CA1102" s="11"/>
      <c r="CB1102" s="11"/>
      <c r="CC1102" s="11"/>
      <c r="CD1102" s="11"/>
      <c r="CE1102" s="6"/>
      <c r="CF1102" s="10"/>
      <c r="CG1102" s="11"/>
      <c r="CH1102" s="11"/>
      <c r="CI1102" s="11"/>
      <c r="CJ1102" s="11"/>
      <c r="CK1102" s="11"/>
      <c r="CL1102" s="11"/>
      <c r="CM1102" s="11"/>
      <c r="CN1102" s="11"/>
    </row>
    <row r="1103" spans="1:92" x14ac:dyDescent="0.25">
      <c r="A1103"/>
      <c r="B1103"/>
      <c r="C1103"/>
      <c r="D1103"/>
      <c r="E1103"/>
      <c r="F1103"/>
      <c r="G1103"/>
      <c r="I1103"/>
      <c r="J1103"/>
      <c r="K1103"/>
      <c r="L1103"/>
      <c r="M1103"/>
      <c r="N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I1103" s="10"/>
      <c r="AJ1103" s="11"/>
      <c r="AK1103" s="10"/>
      <c r="AL1103" s="11"/>
      <c r="AM1103" s="10"/>
      <c r="AN1103" s="10"/>
      <c r="AO1103" s="10"/>
      <c r="AP1103" s="10"/>
      <c r="AQ1103" s="10"/>
      <c r="AS1103" s="10"/>
      <c r="AT1103" s="11"/>
      <c r="AU1103" s="11"/>
      <c r="AV1103" s="11"/>
      <c r="AW1103" s="11"/>
      <c r="AX1103" s="11"/>
      <c r="AY1103" s="11"/>
      <c r="AZ1103" s="11"/>
      <c r="BA1103" s="11"/>
      <c r="BC1103" s="10"/>
      <c r="BD1103" s="11"/>
      <c r="BE1103" s="11"/>
      <c r="BF1103" s="11"/>
      <c r="BG1103" s="11"/>
      <c r="BH1103" s="11"/>
      <c r="BI1103" s="11"/>
      <c r="BJ1103" s="11"/>
      <c r="BK1103" s="11"/>
      <c r="BL1103" s="11"/>
      <c r="BM1103" s="10"/>
      <c r="BN1103" s="11"/>
      <c r="BO1103" s="10"/>
      <c r="BP1103" s="10"/>
      <c r="BQ1103" s="10"/>
      <c r="BR1103" s="10"/>
      <c r="BS1103" s="10"/>
      <c r="BT1103" s="6"/>
      <c r="BU1103" s="10"/>
      <c r="BV1103" s="11"/>
      <c r="BW1103" s="11"/>
      <c r="BX1103" s="11"/>
      <c r="BY1103" s="11"/>
      <c r="BZ1103" s="11"/>
      <c r="CA1103" s="11"/>
      <c r="CB1103" s="11"/>
      <c r="CC1103" s="11"/>
      <c r="CD1103" s="11"/>
      <c r="CE1103" s="6"/>
      <c r="CF1103" s="10"/>
      <c r="CG1103" s="11"/>
      <c r="CH1103" s="11"/>
      <c r="CI1103" s="11"/>
      <c r="CJ1103" s="11"/>
      <c r="CK1103" s="11"/>
      <c r="CL1103" s="11"/>
      <c r="CM1103" s="11"/>
      <c r="CN1103" s="11"/>
    </row>
    <row r="1104" spans="1:92" x14ac:dyDescent="0.25">
      <c r="A1104"/>
      <c r="B1104"/>
      <c r="C1104"/>
      <c r="D1104"/>
      <c r="E1104"/>
      <c r="F1104"/>
      <c r="G1104"/>
      <c r="I1104"/>
      <c r="J1104"/>
      <c r="K1104"/>
      <c r="L1104"/>
      <c r="M1104"/>
      <c r="N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I1104" s="10"/>
      <c r="AJ1104" s="11"/>
      <c r="AK1104" s="10"/>
      <c r="AL1104" s="11"/>
      <c r="AM1104" s="10"/>
      <c r="AN1104" s="10"/>
      <c r="AO1104" s="10"/>
      <c r="AP1104" s="10"/>
      <c r="AQ1104" s="10"/>
      <c r="AS1104" s="10"/>
      <c r="AT1104" s="11"/>
      <c r="AU1104" s="11"/>
      <c r="AV1104" s="11"/>
      <c r="AW1104" s="11"/>
      <c r="AX1104" s="11"/>
      <c r="AY1104" s="11"/>
      <c r="AZ1104" s="11"/>
      <c r="BA1104" s="11"/>
      <c r="BC1104" s="10"/>
      <c r="BD1104" s="11"/>
      <c r="BE1104" s="11"/>
      <c r="BF1104" s="11"/>
      <c r="BG1104" s="11"/>
      <c r="BH1104" s="11"/>
      <c r="BI1104" s="11"/>
      <c r="BJ1104" s="11"/>
      <c r="BK1104" s="11"/>
      <c r="BL1104" s="11"/>
      <c r="BM1104" s="10"/>
      <c r="BN1104" s="11"/>
      <c r="BO1104" s="10"/>
      <c r="BP1104" s="10"/>
      <c r="BQ1104" s="10"/>
      <c r="BR1104" s="10"/>
      <c r="BS1104" s="10"/>
      <c r="BT1104" s="6"/>
      <c r="BU1104" s="10"/>
      <c r="BV1104" s="11"/>
      <c r="BW1104" s="11"/>
      <c r="BX1104" s="11"/>
      <c r="BY1104" s="11"/>
      <c r="BZ1104" s="11"/>
      <c r="CA1104" s="11"/>
      <c r="CB1104" s="11"/>
      <c r="CC1104" s="11"/>
      <c r="CD1104" s="11"/>
      <c r="CE1104" s="6"/>
      <c r="CF1104" s="10"/>
      <c r="CG1104" s="11"/>
      <c r="CH1104" s="11"/>
      <c r="CI1104" s="11"/>
      <c r="CJ1104" s="11"/>
      <c r="CK1104" s="11"/>
      <c r="CL1104" s="11"/>
      <c r="CM1104" s="11"/>
      <c r="CN1104" s="11"/>
    </row>
    <row r="1105" spans="1:92" x14ac:dyDescent="0.25">
      <c r="A1105"/>
      <c r="B1105"/>
      <c r="C1105"/>
      <c r="D1105"/>
      <c r="E1105"/>
      <c r="F1105"/>
      <c r="G1105"/>
      <c r="I1105"/>
      <c r="J1105"/>
      <c r="K1105"/>
      <c r="L1105"/>
      <c r="M1105"/>
      <c r="N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I1105" s="10"/>
      <c r="AJ1105" s="11"/>
      <c r="AK1105" s="10"/>
      <c r="AL1105" s="11"/>
      <c r="AM1105" s="10"/>
      <c r="AN1105" s="10"/>
      <c r="AO1105" s="10"/>
      <c r="AP1105" s="10"/>
      <c r="AQ1105" s="10"/>
      <c r="AS1105" s="10"/>
      <c r="AT1105" s="11"/>
      <c r="AU1105" s="11"/>
      <c r="AV1105" s="11"/>
      <c r="AW1105" s="11"/>
      <c r="AX1105" s="11"/>
      <c r="AY1105" s="11"/>
      <c r="AZ1105" s="11"/>
      <c r="BA1105" s="11"/>
      <c r="BC1105" s="10"/>
      <c r="BD1105" s="11"/>
      <c r="BE1105" s="11"/>
      <c r="BF1105" s="11"/>
      <c r="BG1105" s="11"/>
      <c r="BH1105" s="11"/>
      <c r="BI1105" s="11"/>
      <c r="BJ1105" s="11"/>
      <c r="BK1105" s="11"/>
      <c r="BL1105" s="11"/>
      <c r="BM1105" s="10"/>
      <c r="BN1105" s="11"/>
      <c r="BO1105" s="10"/>
      <c r="BP1105" s="10"/>
      <c r="BQ1105" s="10"/>
      <c r="BR1105" s="10"/>
      <c r="BS1105" s="10"/>
      <c r="BT1105" s="6"/>
      <c r="BU1105" s="10"/>
      <c r="BV1105" s="11"/>
      <c r="BW1105" s="11"/>
      <c r="BX1105" s="11"/>
      <c r="BY1105" s="11"/>
      <c r="BZ1105" s="11"/>
      <c r="CA1105" s="11"/>
      <c r="CB1105" s="11"/>
      <c r="CC1105" s="11"/>
      <c r="CD1105" s="11"/>
      <c r="CE1105" s="6"/>
      <c r="CF1105" s="10"/>
      <c r="CG1105" s="11"/>
      <c r="CH1105" s="11"/>
      <c r="CI1105" s="11"/>
      <c r="CJ1105" s="11"/>
      <c r="CK1105" s="11"/>
      <c r="CL1105" s="11"/>
      <c r="CM1105" s="11"/>
      <c r="CN1105" s="11"/>
    </row>
    <row r="1106" spans="1:92" x14ac:dyDescent="0.25">
      <c r="A1106"/>
      <c r="B1106"/>
      <c r="C1106"/>
      <c r="D1106"/>
      <c r="E1106"/>
      <c r="F1106"/>
      <c r="G1106"/>
      <c r="I1106"/>
      <c r="J1106"/>
      <c r="K1106"/>
      <c r="L1106"/>
      <c r="M1106"/>
      <c r="N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I1106" s="10"/>
      <c r="AJ1106" s="11"/>
      <c r="AK1106" s="10"/>
      <c r="AL1106" s="11"/>
      <c r="AM1106" s="10"/>
      <c r="AN1106" s="10"/>
      <c r="AO1106" s="10"/>
      <c r="AP1106" s="10"/>
      <c r="AQ1106" s="10"/>
      <c r="AS1106" s="10"/>
      <c r="AT1106" s="11"/>
      <c r="AU1106" s="11"/>
      <c r="AV1106" s="11"/>
      <c r="AW1106" s="11"/>
      <c r="AX1106" s="11"/>
      <c r="AY1106" s="11"/>
      <c r="AZ1106" s="11"/>
      <c r="BA1106" s="11"/>
      <c r="BC1106" s="10"/>
      <c r="BD1106" s="11"/>
      <c r="BE1106" s="11"/>
      <c r="BF1106" s="11"/>
      <c r="BG1106" s="11"/>
      <c r="BH1106" s="11"/>
      <c r="BI1106" s="11"/>
      <c r="BJ1106" s="11"/>
      <c r="BK1106" s="11"/>
      <c r="BL1106" s="11"/>
      <c r="BM1106" s="10"/>
      <c r="BN1106" s="11"/>
      <c r="BO1106" s="10"/>
      <c r="BP1106" s="10"/>
      <c r="BQ1106" s="10"/>
      <c r="BR1106" s="10"/>
      <c r="BS1106" s="10"/>
      <c r="BT1106" s="6"/>
      <c r="BU1106" s="10"/>
      <c r="BV1106" s="11"/>
      <c r="BW1106" s="11"/>
      <c r="BX1106" s="11"/>
      <c r="BY1106" s="11"/>
      <c r="BZ1106" s="11"/>
      <c r="CA1106" s="11"/>
      <c r="CB1106" s="11"/>
      <c r="CC1106" s="11"/>
      <c r="CD1106" s="11"/>
      <c r="CE1106" s="6"/>
      <c r="CF1106" s="10"/>
      <c r="CG1106" s="11"/>
      <c r="CH1106" s="11"/>
      <c r="CI1106" s="11"/>
      <c r="CJ1106" s="11"/>
      <c r="CK1106" s="11"/>
      <c r="CL1106" s="11"/>
      <c r="CM1106" s="11"/>
      <c r="CN1106" s="11"/>
    </row>
    <row r="1107" spans="1:92" x14ac:dyDescent="0.25">
      <c r="A1107"/>
      <c r="B1107"/>
      <c r="C1107"/>
      <c r="D1107"/>
      <c r="E1107"/>
      <c r="F1107"/>
      <c r="G1107"/>
      <c r="I1107"/>
      <c r="J1107"/>
      <c r="K1107"/>
      <c r="L1107"/>
      <c r="M1107"/>
      <c r="N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I1107" s="10"/>
      <c r="AJ1107" s="11"/>
      <c r="AK1107" s="10"/>
      <c r="AL1107" s="11"/>
      <c r="AM1107" s="10"/>
      <c r="AN1107" s="10"/>
      <c r="AO1107" s="10"/>
      <c r="AP1107" s="10"/>
      <c r="AQ1107" s="10"/>
      <c r="AS1107" s="10"/>
      <c r="AT1107" s="11"/>
      <c r="AU1107" s="11"/>
      <c r="AV1107" s="11"/>
      <c r="AW1107" s="11"/>
      <c r="AX1107" s="11"/>
      <c r="AY1107" s="11"/>
      <c r="AZ1107" s="11"/>
      <c r="BA1107" s="11"/>
      <c r="BC1107" s="10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0"/>
      <c r="BN1107" s="11"/>
      <c r="BO1107" s="10"/>
      <c r="BP1107" s="10"/>
      <c r="BQ1107" s="10"/>
      <c r="BR1107" s="10"/>
      <c r="BS1107" s="10"/>
      <c r="BT1107" s="6"/>
      <c r="BU1107" s="10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6"/>
      <c r="CF1107" s="10"/>
      <c r="CG1107" s="11"/>
      <c r="CH1107" s="11"/>
      <c r="CI1107" s="11"/>
      <c r="CJ1107" s="11"/>
      <c r="CK1107" s="11"/>
      <c r="CL1107" s="11"/>
      <c r="CM1107" s="11"/>
      <c r="CN1107" s="11"/>
    </row>
    <row r="1108" spans="1:92" x14ac:dyDescent="0.25">
      <c r="A1108"/>
      <c r="B1108"/>
      <c r="C1108"/>
      <c r="D1108"/>
      <c r="E1108"/>
      <c r="F1108"/>
      <c r="G1108"/>
      <c r="I1108"/>
      <c r="J1108"/>
      <c r="K1108"/>
      <c r="L1108"/>
      <c r="M1108"/>
      <c r="N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I1108" s="10"/>
      <c r="AJ1108" s="11"/>
      <c r="AK1108" s="10"/>
      <c r="AL1108" s="11"/>
      <c r="AM1108" s="10"/>
      <c r="AN1108" s="10"/>
      <c r="AO1108" s="10"/>
      <c r="AP1108" s="10"/>
      <c r="AQ1108" s="10"/>
      <c r="AS1108" s="10"/>
      <c r="AT1108" s="11"/>
      <c r="AU1108" s="11"/>
      <c r="AV1108" s="11"/>
      <c r="AW1108" s="11"/>
      <c r="AX1108" s="11"/>
      <c r="AY1108" s="11"/>
      <c r="AZ1108" s="11"/>
      <c r="BA1108" s="11"/>
      <c r="BC1108" s="10"/>
      <c r="BD1108" s="11"/>
      <c r="BE1108" s="11"/>
      <c r="BF1108" s="11"/>
      <c r="BG1108" s="11"/>
      <c r="BH1108" s="11"/>
      <c r="BI1108" s="11"/>
      <c r="BJ1108" s="11"/>
      <c r="BK1108" s="11"/>
      <c r="BL1108" s="11"/>
      <c r="BM1108" s="10"/>
      <c r="BN1108" s="11"/>
      <c r="BO1108" s="10"/>
      <c r="BP1108" s="10"/>
      <c r="BQ1108" s="10"/>
      <c r="BR1108" s="10"/>
      <c r="BS1108" s="10"/>
      <c r="BT1108" s="6"/>
      <c r="BU1108" s="10"/>
      <c r="BV1108" s="11"/>
      <c r="BW1108" s="11"/>
      <c r="BX1108" s="11"/>
      <c r="BY1108" s="11"/>
      <c r="BZ1108" s="11"/>
      <c r="CA1108" s="11"/>
      <c r="CB1108" s="11"/>
      <c r="CC1108" s="11"/>
      <c r="CD1108" s="11"/>
      <c r="CE1108" s="6"/>
      <c r="CF1108" s="10"/>
      <c r="CG1108" s="11"/>
      <c r="CH1108" s="11"/>
      <c r="CI1108" s="11"/>
      <c r="CJ1108" s="11"/>
      <c r="CK1108" s="11"/>
      <c r="CL1108" s="11"/>
      <c r="CM1108" s="11"/>
      <c r="CN1108" s="11"/>
    </row>
    <row r="1109" spans="1:92" x14ac:dyDescent="0.25">
      <c r="A1109"/>
      <c r="B1109"/>
      <c r="C1109"/>
      <c r="D1109"/>
      <c r="E1109"/>
      <c r="F1109"/>
      <c r="G1109"/>
      <c r="I1109"/>
      <c r="J1109"/>
      <c r="K1109"/>
      <c r="L1109"/>
      <c r="M1109"/>
      <c r="N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I1109" s="10"/>
      <c r="AJ1109" s="11"/>
      <c r="AK1109" s="10"/>
      <c r="AL1109" s="11"/>
      <c r="AM1109" s="10"/>
      <c r="AN1109" s="10"/>
      <c r="AO1109" s="10"/>
      <c r="AP1109" s="10"/>
      <c r="AQ1109" s="10"/>
      <c r="AS1109" s="10"/>
      <c r="AT1109" s="11"/>
      <c r="AU1109" s="11"/>
      <c r="AV1109" s="11"/>
      <c r="AW1109" s="11"/>
      <c r="AX1109" s="11"/>
      <c r="AY1109" s="11"/>
      <c r="AZ1109" s="11"/>
      <c r="BA1109" s="11"/>
      <c r="BC1109" s="10"/>
      <c r="BD1109" s="11"/>
      <c r="BE1109" s="11"/>
      <c r="BF1109" s="11"/>
      <c r="BG1109" s="11"/>
      <c r="BH1109" s="11"/>
      <c r="BI1109" s="11"/>
      <c r="BJ1109" s="11"/>
      <c r="BK1109" s="11"/>
      <c r="BL1109" s="11"/>
      <c r="BM1109" s="10"/>
      <c r="BN1109" s="11"/>
      <c r="BO1109" s="10"/>
      <c r="BP1109" s="10"/>
      <c r="BQ1109" s="10"/>
      <c r="BR1109" s="10"/>
      <c r="BS1109" s="10"/>
      <c r="BT1109" s="6"/>
      <c r="BU1109" s="10"/>
      <c r="BV1109" s="11"/>
      <c r="BW1109" s="11"/>
      <c r="BX1109" s="11"/>
      <c r="BY1109" s="11"/>
      <c r="BZ1109" s="11"/>
      <c r="CA1109" s="11"/>
      <c r="CB1109" s="11"/>
      <c r="CC1109" s="11"/>
      <c r="CD1109" s="11"/>
      <c r="CE1109" s="6"/>
      <c r="CF1109" s="10"/>
      <c r="CG1109" s="11"/>
      <c r="CH1109" s="11"/>
      <c r="CI1109" s="11"/>
      <c r="CJ1109" s="11"/>
      <c r="CK1109" s="11"/>
      <c r="CL1109" s="11"/>
      <c r="CM1109" s="11"/>
      <c r="CN1109" s="11"/>
    </row>
    <row r="1110" spans="1:92" x14ac:dyDescent="0.25">
      <c r="A1110"/>
      <c r="B1110"/>
      <c r="C1110"/>
      <c r="D1110"/>
      <c r="E1110"/>
      <c r="F1110"/>
      <c r="G1110"/>
      <c r="I1110"/>
      <c r="J1110"/>
      <c r="K1110"/>
      <c r="L1110"/>
      <c r="M1110"/>
      <c r="N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I1110" s="10"/>
      <c r="AJ1110" s="11"/>
      <c r="AK1110" s="10"/>
      <c r="AL1110" s="11"/>
      <c r="AM1110" s="10"/>
      <c r="AN1110" s="10"/>
      <c r="AO1110" s="10"/>
      <c r="AP1110" s="10"/>
      <c r="AQ1110" s="10"/>
      <c r="AS1110" s="10"/>
      <c r="AT1110" s="11"/>
      <c r="AU1110" s="11"/>
      <c r="AV1110" s="11"/>
      <c r="AW1110" s="11"/>
      <c r="AX1110" s="11"/>
      <c r="AY1110" s="11"/>
      <c r="AZ1110" s="11"/>
      <c r="BA1110" s="11"/>
      <c r="BC1110" s="10"/>
      <c r="BD1110" s="11"/>
      <c r="BE1110" s="11"/>
      <c r="BF1110" s="11"/>
      <c r="BG1110" s="11"/>
      <c r="BH1110" s="11"/>
      <c r="BI1110" s="11"/>
      <c r="BJ1110" s="11"/>
      <c r="BK1110" s="11"/>
      <c r="BL1110" s="11"/>
      <c r="BM1110" s="10"/>
      <c r="BN1110" s="11"/>
      <c r="BO1110" s="10"/>
      <c r="BP1110" s="10"/>
      <c r="BQ1110" s="10"/>
      <c r="BR1110" s="10"/>
      <c r="BS1110" s="10"/>
      <c r="BT1110" s="6"/>
      <c r="BU1110" s="10"/>
      <c r="BV1110" s="11"/>
      <c r="BW1110" s="11"/>
      <c r="BX1110" s="11"/>
      <c r="BY1110" s="11"/>
      <c r="BZ1110" s="11"/>
      <c r="CA1110" s="11"/>
      <c r="CB1110" s="11"/>
      <c r="CC1110" s="11"/>
      <c r="CD1110" s="11"/>
      <c r="CE1110" s="6"/>
      <c r="CF1110" s="10"/>
      <c r="CG1110" s="11"/>
      <c r="CH1110" s="11"/>
      <c r="CI1110" s="11"/>
      <c r="CJ1110" s="11"/>
      <c r="CK1110" s="11"/>
      <c r="CL1110" s="11"/>
      <c r="CM1110" s="11"/>
      <c r="CN1110" s="11"/>
    </row>
    <row r="1111" spans="1:92" x14ac:dyDescent="0.25">
      <c r="A1111"/>
      <c r="B1111"/>
      <c r="C1111"/>
      <c r="D1111"/>
      <c r="E1111"/>
      <c r="F1111"/>
      <c r="G1111"/>
      <c r="I1111"/>
      <c r="J1111"/>
      <c r="K1111"/>
      <c r="L1111"/>
      <c r="M1111"/>
      <c r="N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I1111" s="10"/>
      <c r="AJ1111" s="11"/>
      <c r="AK1111" s="10"/>
      <c r="AL1111" s="11"/>
      <c r="AM1111" s="10"/>
      <c r="AN1111" s="10"/>
      <c r="AO1111" s="10"/>
      <c r="AP1111" s="10"/>
      <c r="AQ1111" s="10"/>
      <c r="AS1111" s="10"/>
      <c r="AT1111" s="11"/>
      <c r="AU1111" s="11"/>
      <c r="AV1111" s="11"/>
      <c r="AW1111" s="11"/>
      <c r="AX1111" s="11"/>
      <c r="AY1111" s="11"/>
      <c r="AZ1111" s="11"/>
      <c r="BA1111" s="11"/>
      <c r="BC1111" s="10"/>
      <c r="BD1111" s="11"/>
      <c r="BE1111" s="11"/>
      <c r="BF1111" s="11"/>
      <c r="BG1111" s="11"/>
      <c r="BH1111" s="11"/>
      <c r="BI1111" s="11"/>
      <c r="BJ1111" s="11"/>
      <c r="BK1111" s="11"/>
      <c r="BL1111" s="11"/>
      <c r="BM1111" s="10"/>
      <c r="BN1111" s="11"/>
      <c r="BO1111" s="10"/>
      <c r="BP1111" s="10"/>
      <c r="BQ1111" s="10"/>
      <c r="BR1111" s="10"/>
      <c r="BS1111" s="10"/>
      <c r="BT1111" s="6"/>
      <c r="BU1111" s="10"/>
      <c r="BV1111" s="11"/>
      <c r="BW1111" s="11"/>
      <c r="BX1111" s="11"/>
      <c r="BY1111" s="11"/>
      <c r="BZ1111" s="11"/>
      <c r="CA1111" s="11"/>
      <c r="CB1111" s="11"/>
      <c r="CC1111" s="11"/>
      <c r="CD1111" s="11"/>
      <c r="CE1111" s="6"/>
      <c r="CF1111" s="10"/>
      <c r="CG1111" s="11"/>
      <c r="CH1111" s="11"/>
      <c r="CI1111" s="11"/>
      <c r="CJ1111" s="11"/>
      <c r="CK1111" s="11"/>
      <c r="CL1111" s="11"/>
      <c r="CM1111" s="11"/>
      <c r="CN1111" s="11"/>
    </row>
    <row r="1112" spans="1:92" x14ac:dyDescent="0.25">
      <c r="A1112"/>
      <c r="B1112"/>
      <c r="C1112"/>
      <c r="D1112"/>
      <c r="E1112"/>
      <c r="F1112"/>
      <c r="G1112"/>
      <c r="I1112"/>
      <c r="J1112"/>
      <c r="K1112"/>
      <c r="L1112"/>
      <c r="M1112"/>
      <c r="N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I1112" s="10"/>
      <c r="AJ1112" s="11"/>
      <c r="AK1112" s="10"/>
      <c r="AL1112" s="11"/>
      <c r="AM1112" s="10"/>
      <c r="AN1112" s="10"/>
      <c r="AO1112" s="10"/>
      <c r="AP1112" s="10"/>
      <c r="AQ1112" s="10"/>
      <c r="AS1112" s="10"/>
      <c r="AT1112" s="11"/>
      <c r="AU1112" s="11"/>
      <c r="AV1112" s="11"/>
      <c r="AW1112" s="11"/>
      <c r="AX1112" s="11"/>
      <c r="AY1112" s="11"/>
      <c r="AZ1112" s="11"/>
      <c r="BA1112" s="11"/>
      <c r="BC1112" s="10"/>
      <c r="BD1112" s="11"/>
      <c r="BE1112" s="11"/>
      <c r="BF1112" s="11"/>
      <c r="BG1112" s="11"/>
      <c r="BH1112" s="11"/>
      <c r="BI1112" s="11"/>
      <c r="BJ1112" s="11"/>
      <c r="BK1112" s="11"/>
      <c r="BL1112" s="11"/>
      <c r="BM1112" s="10"/>
      <c r="BN1112" s="11"/>
      <c r="BO1112" s="10"/>
      <c r="BP1112" s="10"/>
      <c r="BQ1112" s="10"/>
      <c r="BR1112" s="10"/>
      <c r="BS1112" s="10"/>
      <c r="BT1112" s="6"/>
      <c r="BU1112" s="10"/>
      <c r="BV1112" s="11"/>
      <c r="BW1112" s="11"/>
      <c r="BX1112" s="11"/>
      <c r="BY1112" s="11"/>
      <c r="BZ1112" s="11"/>
      <c r="CA1112" s="11"/>
      <c r="CB1112" s="11"/>
      <c r="CC1112" s="11"/>
      <c r="CD1112" s="11"/>
      <c r="CE1112" s="6"/>
      <c r="CF1112" s="10"/>
      <c r="CG1112" s="11"/>
      <c r="CH1112" s="11"/>
      <c r="CI1112" s="11"/>
      <c r="CJ1112" s="11"/>
      <c r="CK1112" s="11"/>
      <c r="CL1112" s="11"/>
      <c r="CM1112" s="11"/>
      <c r="CN1112" s="11"/>
    </row>
    <row r="1113" spans="1:92" x14ac:dyDescent="0.25">
      <c r="A1113"/>
      <c r="B1113"/>
      <c r="C1113"/>
      <c r="D1113"/>
      <c r="E1113"/>
      <c r="F1113"/>
      <c r="G1113"/>
      <c r="I1113"/>
      <c r="J1113"/>
      <c r="K1113"/>
      <c r="L1113"/>
      <c r="M1113"/>
      <c r="N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I1113" s="10"/>
      <c r="AJ1113" s="11"/>
      <c r="AK1113" s="10"/>
      <c r="AL1113" s="11"/>
      <c r="AM1113" s="10"/>
      <c r="AN1113" s="10"/>
      <c r="AO1113" s="10"/>
      <c r="AP1113" s="10"/>
      <c r="AQ1113" s="10"/>
      <c r="AS1113" s="10"/>
      <c r="AT1113" s="11"/>
      <c r="AU1113" s="11"/>
      <c r="AV1113" s="11"/>
      <c r="AW1113" s="11"/>
      <c r="AX1113" s="11"/>
      <c r="AY1113" s="11"/>
      <c r="AZ1113" s="11"/>
      <c r="BA1113" s="11"/>
      <c r="BC1113" s="10"/>
      <c r="BD1113" s="11"/>
      <c r="BE1113" s="11"/>
      <c r="BF1113" s="11"/>
      <c r="BG1113" s="11"/>
      <c r="BH1113" s="11"/>
      <c r="BI1113" s="11"/>
      <c r="BJ1113" s="11"/>
      <c r="BK1113" s="11"/>
      <c r="BL1113" s="11"/>
      <c r="BM1113" s="10"/>
      <c r="BN1113" s="11"/>
      <c r="BO1113" s="10"/>
      <c r="BP1113" s="10"/>
      <c r="BQ1113" s="10"/>
      <c r="BR1113" s="10"/>
      <c r="BS1113" s="10"/>
      <c r="BT1113" s="6"/>
      <c r="BU1113" s="10"/>
      <c r="BV1113" s="11"/>
      <c r="BW1113" s="11"/>
      <c r="BX1113" s="11"/>
      <c r="BY1113" s="11"/>
      <c r="BZ1113" s="11"/>
      <c r="CA1113" s="11"/>
      <c r="CB1113" s="11"/>
      <c r="CC1113" s="11"/>
      <c r="CD1113" s="11"/>
      <c r="CE1113" s="6"/>
      <c r="CF1113" s="10"/>
      <c r="CG1113" s="11"/>
      <c r="CH1113" s="11"/>
      <c r="CI1113" s="11"/>
      <c r="CJ1113" s="11"/>
      <c r="CK1113" s="11"/>
      <c r="CL1113" s="11"/>
      <c r="CM1113" s="11"/>
      <c r="CN1113" s="11"/>
    </row>
    <row r="1114" spans="1:92" x14ac:dyDescent="0.25">
      <c r="A1114"/>
      <c r="B1114"/>
      <c r="C1114"/>
      <c r="D1114"/>
      <c r="E1114"/>
      <c r="F1114"/>
      <c r="G1114"/>
      <c r="I1114"/>
      <c r="J1114"/>
      <c r="K1114"/>
      <c r="L1114"/>
      <c r="M1114"/>
      <c r="N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I1114" s="10"/>
      <c r="AJ1114" s="11"/>
      <c r="AK1114" s="10"/>
      <c r="AL1114" s="11"/>
      <c r="AM1114" s="10"/>
      <c r="AN1114" s="10"/>
      <c r="AO1114" s="10"/>
      <c r="AP1114" s="10"/>
      <c r="AQ1114" s="10"/>
      <c r="AS1114" s="10"/>
      <c r="AT1114" s="11"/>
      <c r="AU1114" s="11"/>
      <c r="AV1114" s="11"/>
      <c r="AW1114" s="11"/>
      <c r="AX1114" s="11"/>
      <c r="AY1114" s="11"/>
      <c r="AZ1114" s="11"/>
      <c r="BA1114" s="11"/>
      <c r="BC1114" s="10"/>
      <c r="BD1114" s="11"/>
      <c r="BE1114" s="11"/>
      <c r="BF1114" s="11"/>
      <c r="BG1114" s="11"/>
      <c r="BH1114" s="11"/>
      <c r="BI1114" s="11"/>
      <c r="BJ1114" s="11"/>
      <c r="BK1114" s="11"/>
      <c r="BL1114" s="11"/>
      <c r="BM1114" s="10"/>
      <c r="BN1114" s="11"/>
      <c r="BO1114" s="10"/>
      <c r="BP1114" s="10"/>
      <c r="BQ1114" s="10"/>
      <c r="BR1114" s="10"/>
      <c r="BS1114" s="10"/>
      <c r="BT1114" s="6"/>
      <c r="BU1114" s="10"/>
      <c r="BV1114" s="11"/>
      <c r="BW1114" s="11"/>
      <c r="BX1114" s="11"/>
      <c r="BY1114" s="11"/>
      <c r="BZ1114" s="11"/>
      <c r="CA1114" s="11"/>
      <c r="CB1114" s="11"/>
      <c r="CC1114" s="11"/>
      <c r="CD1114" s="11"/>
      <c r="CE1114" s="6"/>
      <c r="CF1114" s="10"/>
      <c r="CG1114" s="11"/>
      <c r="CH1114" s="11"/>
      <c r="CI1114" s="11"/>
      <c r="CJ1114" s="11"/>
      <c r="CK1114" s="11"/>
      <c r="CL1114" s="11"/>
      <c r="CM1114" s="11"/>
      <c r="CN1114" s="11"/>
    </row>
    <row r="1115" spans="1:92" x14ac:dyDescent="0.25">
      <c r="A1115"/>
      <c r="B1115"/>
      <c r="C1115"/>
      <c r="D1115"/>
      <c r="E1115"/>
      <c r="F1115"/>
      <c r="G1115"/>
      <c r="I1115"/>
      <c r="J1115"/>
      <c r="K1115"/>
      <c r="L1115"/>
      <c r="M1115"/>
      <c r="N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I1115" s="10"/>
      <c r="AJ1115" s="11"/>
      <c r="AK1115" s="10"/>
      <c r="AL1115" s="11"/>
      <c r="AM1115" s="10"/>
      <c r="AN1115" s="10"/>
      <c r="AO1115" s="10"/>
      <c r="AP1115" s="10"/>
      <c r="AQ1115" s="10"/>
      <c r="AS1115" s="10"/>
      <c r="AT1115" s="11"/>
      <c r="AU1115" s="11"/>
      <c r="AV1115" s="11"/>
      <c r="AW1115" s="11"/>
      <c r="AX1115" s="11"/>
      <c r="AY1115" s="11"/>
      <c r="AZ1115" s="11"/>
      <c r="BA1115" s="11"/>
      <c r="BC1115" s="10"/>
      <c r="BD1115" s="11"/>
      <c r="BE1115" s="11"/>
      <c r="BF1115" s="11"/>
      <c r="BG1115" s="11"/>
      <c r="BH1115" s="11"/>
      <c r="BI1115" s="11"/>
      <c r="BJ1115" s="11"/>
      <c r="BK1115" s="11"/>
      <c r="BL1115" s="11"/>
      <c r="BM1115" s="10"/>
      <c r="BN1115" s="11"/>
      <c r="BO1115" s="10"/>
      <c r="BP1115" s="10"/>
      <c r="BQ1115" s="10"/>
      <c r="BR1115" s="10"/>
      <c r="BS1115" s="10"/>
      <c r="BT1115" s="6"/>
      <c r="BU1115" s="10"/>
      <c r="BV1115" s="11"/>
      <c r="BW1115" s="11"/>
      <c r="BX1115" s="11"/>
      <c r="BY1115" s="11"/>
      <c r="BZ1115" s="11"/>
      <c r="CA1115" s="11"/>
      <c r="CB1115" s="11"/>
      <c r="CC1115" s="11"/>
      <c r="CD1115" s="11"/>
      <c r="CE1115" s="6"/>
      <c r="CF1115" s="10"/>
      <c r="CG1115" s="11"/>
      <c r="CH1115" s="11"/>
      <c r="CI1115" s="11"/>
      <c r="CJ1115" s="11"/>
      <c r="CK1115" s="11"/>
      <c r="CL1115" s="11"/>
      <c r="CM1115" s="11"/>
      <c r="CN1115" s="11"/>
    </row>
    <row r="1116" spans="1:92" x14ac:dyDescent="0.25">
      <c r="A1116"/>
      <c r="B1116"/>
      <c r="C1116"/>
      <c r="D1116"/>
      <c r="E1116"/>
      <c r="F1116"/>
      <c r="G1116"/>
      <c r="I1116"/>
      <c r="J1116"/>
      <c r="K1116"/>
      <c r="L1116"/>
      <c r="M1116"/>
      <c r="N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I1116" s="10"/>
      <c r="AJ1116" s="11"/>
      <c r="AK1116" s="10"/>
      <c r="AL1116" s="11"/>
      <c r="AM1116" s="10"/>
      <c r="AN1116" s="10"/>
      <c r="AO1116" s="10"/>
      <c r="AP1116" s="10"/>
      <c r="AQ1116" s="10"/>
      <c r="AS1116" s="10"/>
      <c r="AT1116" s="11"/>
      <c r="AU1116" s="11"/>
      <c r="AV1116" s="11"/>
      <c r="AW1116" s="11"/>
      <c r="AX1116" s="11"/>
      <c r="AY1116" s="11"/>
      <c r="AZ1116" s="11"/>
      <c r="BA1116" s="11"/>
      <c r="BC1116" s="10"/>
      <c r="BD1116" s="11"/>
      <c r="BE1116" s="11"/>
      <c r="BF1116" s="11"/>
      <c r="BG1116" s="11"/>
      <c r="BH1116" s="11"/>
      <c r="BI1116" s="11"/>
      <c r="BJ1116" s="11"/>
      <c r="BK1116" s="11"/>
      <c r="BL1116" s="11"/>
      <c r="BM1116" s="10"/>
      <c r="BN1116" s="11"/>
      <c r="BO1116" s="10"/>
      <c r="BP1116" s="10"/>
      <c r="BQ1116" s="10"/>
      <c r="BR1116" s="10"/>
      <c r="BS1116" s="10"/>
      <c r="BT1116" s="6"/>
      <c r="BU1116" s="10"/>
      <c r="BV1116" s="11"/>
      <c r="BW1116" s="11"/>
      <c r="BX1116" s="11"/>
      <c r="BY1116" s="11"/>
      <c r="BZ1116" s="11"/>
      <c r="CA1116" s="11"/>
      <c r="CB1116" s="11"/>
      <c r="CC1116" s="11"/>
      <c r="CD1116" s="11"/>
      <c r="CE1116" s="6"/>
      <c r="CF1116" s="10"/>
      <c r="CG1116" s="11"/>
      <c r="CH1116" s="11"/>
      <c r="CI1116" s="11"/>
      <c r="CJ1116" s="11"/>
      <c r="CK1116" s="11"/>
      <c r="CL1116" s="11"/>
      <c r="CM1116" s="11"/>
      <c r="CN1116" s="11"/>
    </row>
    <row r="1117" spans="1:92" x14ac:dyDescent="0.25">
      <c r="A1117"/>
      <c r="B1117"/>
      <c r="C1117"/>
      <c r="D1117"/>
      <c r="E1117"/>
      <c r="F1117"/>
      <c r="G1117"/>
      <c r="I1117"/>
      <c r="J1117"/>
      <c r="K1117"/>
      <c r="L1117"/>
      <c r="M1117"/>
      <c r="N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I1117" s="10"/>
      <c r="AJ1117" s="11"/>
      <c r="AK1117" s="10"/>
      <c r="AL1117" s="11"/>
      <c r="AM1117" s="10"/>
      <c r="AN1117" s="10"/>
      <c r="AO1117" s="10"/>
      <c r="AP1117" s="10"/>
      <c r="AQ1117" s="10"/>
      <c r="AS1117" s="10"/>
      <c r="AT1117" s="11"/>
      <c r="AU1117" s="11"/>
      <c r="AV1117" s="11"/>
      <c r="AW1117" s="11"/>
      <c r="AX1117" s="11"/>
      <c r="AY1117" s="11"/>
      <c r="AZ1117" s="11"/>
      <c r="BA1117" s="11"/>
      <c r="BC1117" s="10"/>
      <c r="BD1117" s="11"/>
      <c r="BE1117" s="11"/>
      <c r="BF1117" s="11"/>
      <c r="BG1117" s="11"/>
      <c r="BH1117" s="11"/>
      <c r="BI1117" s="11"/>
      <c r="BJ1117" s="11"/>
      <c r="BK1117" s="11"/>
      <c r="BL1117" s="11"/>
      <c r="BM1117" s="10"/>
      <c r="BN1117" s="11"/>
      <c r="BO1117" s="10"/>
      <c r="BP1117" s="10"/>
      <c r="BQ1117" s="10"/>
      <c r="BR1117" s="10"/>
      <c r="BS1117" s="10"/>
      <c r="BT1117" s="6"/>
      <c r="BU1117" s="10"/>
      <c r="BV1117" s="11"/>
      <c r="BW1117" s="11"/>
      <c r="BX1117" s="11"/>
      <c r="BY1117" s="11"/>
      <c r="BZ1117" s="11"/>
      <c r="CA1117" s="11"/>
      <c r="CB1117" s="11"/>
      <c r="CC1117" s="11"/>
      <c r="CD1117" s="11"/>
      <c r="CE1117" s="6"/>
      <c r="CF1117" s="10"/>
      <c r="CG1117" s="11"/>
      <c r="CH1117" s="11"/>
      <c r="CI1117" s="11"/>
      <c r="CJ1117" s="11"/>
      <c r="CK1117" s="11"/>
      <c r="CL1117" s="11"/>
      <c r="CM1117" s="11"/>
      <c r="CN1117" s="11"/>
    </row>
    <row r="1118" spans="1:92" x14ac:dyDescent="0.25">
      <c r="A1118"/>
      <c r="B1118"/>
      <c r="C1118"/>
      <c r="D1118"/>
      <c r="E1118"/>
      <c r="F1118"/>
      <c r="G1118"/>
      <c r="I1118"/>
      <c r="J1118"/>
      <c r="K1118"/>
      <c r="L1118"/>
      <c r="M1118"/>
      <c r="N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I1118" s="10"/>
      <c r="AJ1118" s="11"/>
      <c r="AK1118" s="10"/>
      <c r="AL1118" s="11"/>
      <c r="AM1118" s="10"/>
      <c r="AN1118" s="10"/>
      <c r="AO1118" s="10"/>
      <c r="AP1118" s="10"/>
      <c r="AQ1118" s="10"/>
      <c r="AS1118" s="10"/>
      <c r="AT1118" s="11"/>
      <c r="AU1118" s="11"/>
      <c r="AV1118" s="11"/>
      <c r="AW1118" s="11"/>
      <c r="AX1118" s="11"/>
      <c r="AY1118" s="11"/>
      <c r="AZ1118" s="11"/>
      <c r="BA1118" s="11"/>
      <c r="BC1118" s="10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0"/>
      <c r="BN1118" s="11"/>
      <c r="BO1118" s="10"/>
      <c r="BP1118" s="10"/>
      <c r="BQ1118" s="10"/>
      <c r="BR1118" s="10"/>
      <c r="BS1118" s="10"/>
      <c r="BT1118" s="6"/>
      <c r="BU1118" s="10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6"/>
      <c r="CF1118" s="10"/>
      <c r="CG1118" s="11"/>
      <c r="CH1118" s="11"/>
      <c r="CI1118" s="11"/>
      <c r="CJ1118" s="11"/>
      <c r="CK1118" s="11"/>
      <c r="CL1118" s="11"/>
      <c r="CM1118" s="11"/>
      <c r="CN1118" s="11"/>
    </row>
    <row r="1119" spans="1:92" x14ac:dyDescent="0.25">
      <c r="A1119"/>
      <c r="B1119"/>
      <c r="C1119"/>
      <c r="D1119"/>
      <c r="E1119"/>
      <c r="F1119"/>
      <c r="G1119"/>
      <c r="I1119"/>
      <c r="J1119"/>
      <c r="K1119"/>
      <c r="L1119"/>
      <c r="M1119"/>
      <c r="N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I1119" s="10"/>
      <c r="AJ1119" s="11"/>
      <c r="AK1119" s="10"/>
      <c r="AL1119" s="11"/>
      <c r="AM1119" s="10"/>
      <c r="AN1119" s="10"/>
      <c r="AO1119" s="10"/>
      <c r="AP1119" s="10"/>
      <c r="AQ1119" s="10"/>
      <c r="AS1119" s="10"/>
      <c r="AT1119" s="11"/>
      <c r="AU1119" s="11"/>
      <c r="AV1119" s="11"/>
      <c r="AW1119" s="11"/>
      <c r="AX1119" s="11"/>
      <c r="AY1119" s="11"/>
      <c r="AZ1119" s="11"/>
      <c r="BA1119" s="11"/>
      <c r="BC1119" s="10"/>
      <c r="BD1119" s="11"/>
      <c r="BE1119" s="11"/>
      <c r="BF1119" s="11"/>
      <c r="BG1119" s="11"/>
      <c r="BH1119" s="11"/>
      <c r="BI1119" s="11"/>
      <c r="BJ1119" s="11"/>
      <c r="BK1119" s="11"/>
      <c r="BL1119" s="11"/>
      <c r="BM1119" s="10"/>
      <c r="BN1119" s="11"/>
      <c r="BO1119" s="10"/>
      <c r="BP1119" s="10"/>
      <c r="BQ1119" s="10"/>
      <c r="BR1119" s="10"/>
      <c r="BS1119" s="10"/>
      <c r="BT1119" s="6"/>
      <c r="BU1119" s="10"/>
      <c r="BV1119" s="11"/>
      <c r="BW1119" s="11"/>
      <c r="BX1119" s="11"/>
      <c r="BY1119" s="11"/>
      <c r="BZ1119" s="11"/>
      <c r="CA1119" s="11"/>
      <c r="CB1119" s="11"/>
      <c r="CC1119" s="11"/>
      <c r="CD1119" s="11"/>
      <c r="CE1119" s="6"/>
      <c r="CF1119" s="10"/>
      <c r="CG1119" s="11"/>
      <c r="CH1119" s="11"/>
      <c r="CI1119" s="11"/>
      <c r="CJ1119" s="11"/>
      <c r="CK1119" s="11"/>
      <c r="CL1119" s="11"/>
      <c r="CM1119" s="11"/>
      <c r="CN1119" s="11"/>
    </row>
    <row r="1120" spans="1:92" x14ac:dyDescent="0.25">
      <c r="A1120"/>
      <c r="B1120"/>
      <c r="C1120"/>
      <c r="D1120"/>
      <c r="E1120"/>
      <c r="F1120"/>
      <c r="G1120"/>
      <c r="I1120"/>
      <c r="J1120"/>
      <c r="K1120"/>
      <c r="L1120"/>
      <c r="M1120"/>
      <c r="N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I1120" s="10"/>
      <c r="AJ1120" s="11"/>
      <c r="AK1120" s="10"/>
      <c r="AL1120" s="11"/>
      <c r="AM1120" s="10"/>
      <c r="AN1120" s="10"/>
      <c r="AO1120" s="10"/>
      <c r="AP1120" s="10"/>
      <c r="AQ1120" s="10"/>
      <c r="AS1120" s="10"/>
      <c r="AT1120" s="11"/>
      <c r="AU1120" s="11"/>
      <c r="AV1120" s="11"/>
      <c r="AW1120" s="11"/>
      <c r="AX1120" s="11"/>
      <c r="AY1120" s="11"/>
      <c r="AZ1120" s="11"/>
      <c r="BA1120" s="11"/>
      <c r="BC1120" s="10"/>
      <c r="BD1120" s="11"/>
      <c r="BE1120" s="11"/>
      <c r="BF1120" s="11"/>
      <c r="BG1120" s="11"/>
      <c r="BH1120" s="11"/>
      <c r="BI1120" s="11"/>
      <c r="BJ1120" s="11"/>
      <c r="BK1120" s="11"/>
      <c r="BL1120" s="11"/>
      <c r="BM1120" s="10"/>
      <c r="BN1120" s="11"/>
      <c r="BO1120" s="10"/>
      <c r="BP1120" s="10"/>
      <c r="BQ1120" s="10"/>
      <c r="BR1120" s="10"/>
      <c r="BS1120" s="10"/>
      <c r="BT1120" s="6"/>
      <c r="BU1120" s="10"/>
      <c r="BV1120" s="11"/>
      <c r="BW1120" s="11"/>
      <c r="BX1120" s="11"/>
      <c r="BY1120" s="11"/>
      <c r="BZ1120" s="11"/>
      <c r="CA1120" s="11"/>
      <c r="CB1120" s="11"/>
      <c r="CC1120" s="11"/>
      <c r="CD1120" s="11"/>
      <c r="CE1120" s="6"/>
      <c r="CF1120" s="10"/>
      <c r="CG1120" s="11"/>
      <c r="CH1120" s="11"/>
      <c r="CI1120" s="11"/>
      <c r="CJ1120" s="11"/>
      <c r="CK1120" s="11"/>
      <c r="CL1120" s="11"/>
      <c r="CM1120" s="11"/>
      <c r="CN1120" s="11"/>
    </row>
    <row r="1121" spans="1:92" x14ac:dyDescent="0.25">
      <c r="A1121"/>
      <c r="B1121"/>
      <c r="C1121"/>
      <c r="D1121"/>
      <c r="E1121"/>
      <c r="F1121"/>
      <c r="G1121"/>
      <c r="I1121"/>
      <c r="J1121"/>
      <c r="K1121"/>
      <c r="L1121"/>
      <c r="M1121"/>
      <c r="N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I1121" s="10"/>
      <c r="AJ1121" s="11"/>
      <c r="AK1121" s="10"/>
      <c r="AL1121" s="11"/>
      <c r="AM1121" s="10"/>
      <c r="AN1121" s="10"/>
      <c r="AO1121" s="10"/>
      <c r="AP1121" s="10"/>
      <c r="AQ1121" s="10"/>
      <c r="AS1121" s="10"/>
      <c r="AT1121" s="11"/>
      <c r="AU1121" s="11"/>
      <c r="AV1121" s="11"/>
      <c r="AW1121" s="11"/>
      <c r="AX1121" s="11"/>
      <c r="AY1121" s="11"/>
      <c r="AZ1121" s="11"/>
      <c r="BA1121" s="11"/>
      <c r="BC1121" s="10"/>
      <c r="BD1121" s="11"/>
      <c r="BE1121" s="11"/>
      <c r="BF1121" s="11"/>
      <c r="BG1121" s="11"/>
      <c r="BH1121" s="11"/>
      <c r="BI1121" s="11"/>
      <c r="BJ1121" s="11"/>
      <c r="BK1121" s="11"/>
      <c r="BL1121" s="11"/>
      <c r="BM1121" s="10"/>
      <c r="BN1121" s="11"/>
      <c r="BO1121" s="10"/>
      <c r="BP1121" s="10"/>
      <c r="BQ1121" s="10"/>
      <c r="BR1121" s="10"/>
      <c r="BS1121" s="10"/>
      <c r="BT1121" s="6"/>
      <c r="BU1121" s="10"/>
      <c r="BV1121" s="11"/>
      <c r="BW1121" s="11"/>
      <c r="BX1121" s="11"/>
      <c r="BY1121" s="11"/>
      <c r="BZ1121" s="11"/>
      <c r="CA1121" s="11"/>
      <c r="CB1121" s="11"/>
      <c r="CC1121" s="11"/>
      <c r="CD1121" s="11"/>
      <c r="CE1121" s="6"/>
      <c r="CF1121" s="10"/>
      <c r="CG1121" s="11"/>
      <c r="CH1121" s="11"/>
      <c r="CI1121" s="11"/>
      <c r="CJ1121" s="11"/>
      <c r="CK1121" s="11"/>
      <c r="CL1121" s="11"/>
      <c r="CM1121" s="11"/>
      <c r="CN1121" s="11"/>
    </row>
    <row r="1122" spans="1:92" x14ac:dyDescent="0.25">
      <c r="A1122"/>
      <c r="B1122"/>
      <c r="C1122"/>
      <c r="D1122"/>
      <c r="E1122"/>
      <c r="F1122"/>
      <c r="G1122"/>
      <c r="I1122"/>
      <c r="J1122"/>
      <c r="K1122"/>
      <c r="L1122"/>
      <c r="M1122"/>
      <c r="N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I1122" s="10"/>
      <c r="AJ1122" s="11"/>
      <c r="AK1122" s="10"/>
      <c r="AL1122" s="11"/>
      <c r="AM1122" s="10"/>
      <c r="AN1122" s="10"/>
      <c r="AO1122" s="10"/>
      <c r="AP1122" s="10"/>
      <c r="AQ1122" s="10"/>
      <c r="AS1122" s="10"/>
      <c r="AT1122" s="11"/>
      <c r="AU1122" s="11"/>
      <c r="AV1122" s="11"/>
      <c r="AW1122" s="11"/>
      <c r="AX1122" s="11"/>
      <c r="AY1122" s="11"/>
      <c r="AZ1122" s="11"/>
      <c r="BA1122" s="11"/>
      <c r="BC1122" s="10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0"/>
      <c r="BN1122" s="11"/>
      <c r="BO1122" s="10"/>
      <c r="BP1122" s="10"/>
      <c r="BQ1122" s="10"/>
      <c r="BR1122" s="10"/>
      <c r="BS1122" s="10"/>
      <c r="BT1122" s="6"/>
      <c r="BU1122" s="10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6"/>
      <c r="CF1122" s="10"/>
      <c r="CG1122" s="11"/>
      <c r="CH1122" s="11"/>
      <c r="CI1122" s="11"/>
      <c r="CJ1122" s="11"/>
      <c r="CK1122" s="11"/>
      <c r="CL1122" s="11"/>
      <c r="CM1122" s="11"/>
      <c r="CN1122" s="11"/>
    </row>
    <row r="1123" spans="1:92" x14ac:dyDescent="0.25">
      <c r="A1123"/>
      <c r="B1123"/>
      <c r="C1123"/>
      <c r="D1123"/>
      <c r="E1123"/>
      <c r="F1123"/>
      <c r="G1123"/>
      <c r="I1123"/>
      <c r="J1123"/>
      <c r="K1123"/>
      <c r="L1123"/>
      <c r="M1123"/>
      <c r="N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I1123" s="10"/>
      <c r="AJ1123" s="11"/>
      <c r="AK1123" s="10"/>
      <c r="AL1123" s="11"/>
      <c r="AM1123" s="10"/>
      <c r="AN1123" s="10"/>
      <c r="AO1123" s="10"/>
      <c r="AP1123" s="10"/>
      <c r="AQ1123" s="10"/>
      <c r="AS1123" s="10"/>
      <c r="AT1123" s="11"/>
      <c r="AU1123" s="11"/>
      <c r="AV1123" s="11"/>
      <c r="AW1123" s="11"/>
      <c r="AX1123" s="11"/>
      <c r="AY1123" s="11"/>
      <c r="AZ1123" s="11"/>
      <c r="BA1123" s="11"/>
      <c r="BC1123" s="10"/>
      <c r="BD1123" s="11"/>
      <c r="BE1123" s="11"/>
      <c r="BF1123" s="11"/>
      <c r="BG1123" s="11"/>
      <c r="BH1123" s="11"/>
      <c r="BI1123" s="11"/>
      <c r="BJ1123" s="11"/>
      <c r="BK1123" s="11"/>
      <c r="BL1123" s="11"/>
      <c r="BM1123" s="10"/>
      <c r="BN1123" s="11"/>
      <c r="BO1123" s="10"/>
      <c r="BP1123" s="10"/>
      <c r="BQ1123" s="10"/>
      <c r="BR1123" s="10"/>
      <c r="BS1123" s="10"/>
      <c r="BT1123" s="6"/>
      <c r="BU1123" s="10"/>
      <c r="BV1123" s="11"/>
      <c r="BW1123" s="11"/>
      <c r="BX1123" s="11"/>
      <c r="BY1123" s="11"/>
      <c r="BZ1123" s="11"/>
      <c r="CA1123" s="11"/>
      <c r="CB1123" s="11"/>
      <c r="CC1123" s="11"/>
      <c r="CD1123" s="11"/>
      <c r="CE1123" s="6"/>
      <c r="CF1123" s="10"/>
      <c r="CG1123" s="11"/>
      <c r="CH1123" s="11"/>
      <c r="CI1123" s="11"/>
      <c r="CJ1123" s="11"/>
      <c r="CK1123" s="11"/>
      <c r="CL1123" s="11"/>
      <c r="CM1123" s="11"/>
      <c r="CN1123" s="11"/>
    </row>
    <row r="1124" spans="1:92" x14ac:dyDescent="0.25">
      <c r="A1124"/>
      <c r="B1124"/>
      <c r="C1124"/>
      <c r="D1124"/>
      <c r="E1124"/>
      <c r="F1124"/>
      <c r="G1124"/>
      <c r="I1124"/>
      <c r="J1124"/>
      <c r="K1124"/>
      <c r="L1124"/>
      <c r="M1124"/>
      <c r="N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I1124" s="10"/>
      <c r="AJ1124" s="11"/>
      <c r="AK1124" s="10"/>
      <c r="AL1124" s="11"/>
      <c r="AM1124" s="10"/>
      <c r="AN1124" s="10"/>
      <c r="AO1124" s="10"/>
      <c r="AP1124" s="10"/>
      <c r="AQ1124" s="10"/>
      <c r="AS1124" s="10"/>
      <c r="AT1124" s="11"/>
      <c r="AU1124" s="11"/>
      <c r="AV1124" s="11"/>
      <c r="AW1124" s="11"/>
      <c r="AX1124" s="11"/>
      <c r="AY1124" s="11"/>
      <c r="AZ1124" s="11"/>
      <c r="BA1124" s="11"/>
      <c r="BC1124" s="10"/>
      <c r="BD1124" s="11"/>
      <c r="BE1124" s="11"/>
      <c r="BF1124" s="11"/>
      <c r="BG1124" s="11"/>
      <c r="BH1124" s="11"/>
      <c r="BI1124" s="11"/>
      <c r="BJ1124" s="11"/>
      <c r="BK1124" s="11"/>
      <c r="BL1124" s="11"/>
      <c r="BM1124" s="10"/>
      <c r="BN1124" s="11"/>
      <c r="BO1124" s="10"/>
      <c r="BP1124" s="10"/>
      <c r="BQ1124" s="10"/>
      <c r="BR1124" s="10"/>
      <c r="BS1124" s="10"/>
      <c r="BT1124" s="6"/>
      <c r="BU1124" s="10"/>
      <c r="BV1124" s="11"/>
      <c r="BW1124" s="11"/>
      <c r="BX1124" s="11"/>
      <c r="BY1124" s="11"/>
      <c r="BZ1124" s="11"/>
      <c r="CA1124" s="11"/>
      <c r="CB1124" s="11"/>
      <c r="CC1124" s="11"/>
      <c r="CD1124" s="11"/>
      <c r="CE1124" s="6"/>
      <c r="CF1124" s="10"/>
      <c r="CG1124" s="11"/>
      <c r="CH1124" s="11"/>
      <c r="CI1124" s="11"/>
      <c r="CJ1124" s="11"/>
      <c r="CK1124" s="11"/>
      <c r="CL1124" s="11"/>
      <c r="CM1124" s="11"/>
      <c r="CN1124" s="11"/>
    </row>
    <row r="1125" spans="1:92" x14ac:dyDescent="0.25">
      <c r="A1125"/>
      <c r="B1125"/>
      <c r="C1125"/>
      <c r="D1125"/>
      <c r="E1125"/>
      <c r="F1125"/>
      <c r="G1125"/>
      <c r="I1125"/>
      <c r="J1125"/>
      <c r="K1125"/>
      <c r="L1125"/>
      <c r="M1125"/>
      <c r="N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I1125" s="10"/>
      <c r="AJ1125" s="11"/>
      <c r="AK1125" s="10"/>
      <c r="AL1125" s="11"/>
      <c r="AM1125" s="10"/>
      <c r="AN1125" s="10"/>
      <c r="AO1125" s="10"/>
      <c r="AP1125" s="10"/>
      <c r="AQ1125" s="10"/>
      <c r="AS1125" s="10"/>
      <c r="AT1125" s="11"/>
      <c r="AU1125" s="11"/>
      <c r="AV1125" s="11"/>
      <c r="AW1125" s="11"/>
      <c r="AX1125" s="11"/>
      <c r="AY1125" s="11"/>
      <c r="AZ1125" s="11"/>
      <c r="BA1125" s="11"/>
      <c r="BC1125" s="10"/>
      <c r="BD1125" s="11"/>
      <c r="BE1125" s="11"/>
      <c r="BF1125" s="11"/>
      <c r="BG1125" s="11"/>
      <c r="BH1125" s="11"/>
      <c r="BI1125" s="11"/>
      <c r="BJ1125" s="11"/>
      <c r="BK1125" s="11"/>
      <c r="BL1125" s="11"/>
      <c r="BM1125" s="10"/>
      <c r="BN1125" s="11"/>
      <c r="BO1125" s="10"/>
      <c r="BP1125" s="10"/>
      <c r="BQ1125" s="10"/>
      <c r="BR1125" s="10"/>
      <c r="BS1125" s="10"/>
      <c r="BT1125" s="6"/>
      <c r="BU1125" s="10"/>
      <c r="BV1125" s="11"/>
      <c r="BW1125" s="11"/>
      <c r="BX1125" s="11"/>
      <c r="BY1125" s="11"/>
      <c r="BZ1125" s="11"/>
      <c r="CA1125" s="11"/>
      <c r="CB1125" s="11"/>
      <c r="CC1125" s="11"/>
      <c r="CD1125" s="11"/>
      <c r="CE1125" s="6"/>
      <c r="CF1125" s="10"/>
      <c r="CG1125" s="11"/>
      <c r="CH1125" s="11"/>
      <c r="CI1125" s="11"/>
      <c r="CJ1125" s="11"/>
      <c r="CK1125" s="11"/>
      <c r="CL1125" s="11"/>
      <c r="CM1125" s="11"/>
      <c r="CN1125" s="11"/>
    </row>
    <row r="1126" spans="1:92" x14ac:dyDescent="0.25">
      <c r="A1126"/>
      <c r="B1126"/>
      <c r="C1126"/>
      <c r="D1126"/>
      <c r="E1126"/>
      <c r="F1126"/>
      <c r="G1126"/>
      <c r="I1126"/>
      <c r="J1126"/>
      <c r="K1126"/>
      <c r="L1126"/>
      <c r="M1126"/>
      <c r="N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I1126" s="10"/>
      <c r="AJ1126" s="11"/>
      <c r="AK1126" s="10"/>
      <c r="AL1126" s="11"/>
      <c r="AM1126" s="10"/>
      <c r="AN1126" s="10"/>
      <c r="AO1126" s="10"/>
      <c r="AP1126" s="10"/>
      <c r="AQ1126" s="10"/>
      <c r="AS1126" s="10"/>
      <c r="AT1126" s="11"/>
      <c r="AU1126" s="11"/>
      <c r="AV1126" s="11"/>
      <c r="AW1126" s="11"/>
      <c r="AX1126" s="11"/>
      <c r="AY1126" s="11"/>
      <c r="AZ1126" s="11"/>
      <c r="BA1126" s="11"/>
      <c r="BC1126" s="10"/>
      <c r="BD1126" s="11"/>
      <c r="BE1126" s="11"/>
      <c r="BF1126" s="11"/>
      <c r="BG1126" s="11"/>
      <c r="BH1126" s="11"/>
      <c r="BI1126" s="11"/>
      <c r="BJ1126" s="11"/>
      <c r="BK1126" s="11"/>
      <c r="BL1126" s="11"/>
      <c r="BM1126" s="10"/>
      <c r="BN1126" s="11"/>
      <c r="BO1126" s="10"/>
      <c r="BP1126" s="10"/>
      <c r="BQ1126" s="10"/>
      <c r="BR1126" s="10"/>
      <c r="BS1126" s="10"/>
      <c r="BT1126" s="6"/>
      <c r="BU1126" s="10"/>
      <c r="BV1126" s="11"/>
      <c r="BW1126" s="11"/>
      <c r="BX1126" s="11"/>
      <c r="BY1126" s="11"/>
      <c r="BZ1126" s="11"/>
      <c r="CA1126" s="11"/>
      <c r="CB1126" s="11"/>
      <c r="CC1126" s="11"/>
      <c r="CD1126" s="11"/>
      <c r="CE1126" s="6"/>
      <c r="CF1126" s="10"/>
      <c r="CG1126" s="11"/>
      <c r="CH1126" s="11"/>
      <c r="CI1126" s="11"/>
      <c r="CJ1126" s="11"/>
      <c r="CK1126" s="11"/>
      <c r="CL1126" s="11"/>
      <c r="CM1126" s="11"/>
      <c r="CN1126" s="11"/>
    </row>
    <row r="1127" spans="1:92" x14ac:dyDescent="0.25">
      <c r="A1127"/>
      <c r="B1127"/>
      <c r="C1127"/>
      <c r="D1127"/>
      <c r="E1127"/>
      <c r="F1127"/>
      <c r="G1127"/>
      <c r="I1127"/>
      <c r="J1127"/>
      <c r="K1127"/>
      <c r="L1127"/>
      <c r="M1127"/>
      <c r="N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I1127" s="10"/>
      <c r="AJ1127" s="11"/>
      <c r="AK1127" s="10"/>
      <c r="AL1127" s="11"/>
      <c r="AM1127" s="10"/>
      <c r="AN1127" s="10"/>
      <c r="AO1127" s="10"/>
      <c r="AP1127" s="10"/>
      <c r="AQ1127" s="10"/>
      <c r="AS1127" s="10"/>
      <c r="AT1127" s="11"/>
      <c r="AU1127" s="11"/>
      <c r="AV1127" s="11"/>
      <c r="AW1127" s="11"/>
      <c r="AX1127" s="11"/>
      <c r="AY1127" s="11"/>
      <c r="AZ1127" s="11"/>
      <c r="BA1127" s="11"/>
      <c r="BC1127" s="10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0"/>
      <c r="BN1127" s="11"/>
      <c r="BO1127" s="10"/>
      <c r="BP1127" s="10"/>
      <c r="BQ1127" s="10"/>
      <c r="BR1127" s="10"/>
      <c r="BS1127" s="10"/>
      <c r="BT1127" s="6"/>
      <c r="BU1127" s="10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6"/>
      <c r="CF1127" s="10"/>
      <c r="CG1127" s="11"/>
      <c r="CH1127" s="11"/>
      <c r="CI1127" s="11"/>
      <c r="CJ1127" s="11"/>
      <c r="CK1127" s="11"/>
      <c r="CL1127" s="11"/>
      <c r="CM1127" s="11"/>
      <c r="CN1127" s="11"/>
    </row>
    <row r="1128" spans="1:92" x14ac:dyDescent="0.25">
      <c r="A1128"/>
      <c r="B1128"/>
      <c r="C1128"/>
      <c r="D1128"/>
      <c r="E1128"/>
      <c r="F1128"/>
      <c r="G1128"/>
      <c r="I1128"/>
      <c r="J1128"/>
      <c r="K1128"/>
      <c r="L1128"/>
      <c r="M1128"/>
      <c r="N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I1128" s="10"/>
      <c r="AJ1128" s="11"/>
      <c r="AK1128" s="10"/>
      <c r="AL1128" s="11"/>
      <c r="AM1128" s="10"/>
      <c r="AN1128" s="10"/>
      <c r="AO1128" s="10"/>
      <c r="AP1128" s="10"/>
      <c r="AQ1128" s="10"/>
      <c r="AS1128" s="10"/>
      <c r="AT1128" s="11"/>
      <c r="AU1128" s="11"/>
      <c r="AV1128" s="11"/>
      <c r="AW1128" s="11"/>
      <c r="AX1128" s="11"/>
      <c r="AY1128" s="11"/>
      <c r="AZ1128" s="11"/>
      <c r="BA1128" s="11"/>
      <c r="BC1128" s="10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0"/>
      <c r="BN1128" s="11"/>
      <c r="BO1128" s="10"/>
      <c r="BP1128" s="10"/>
      <c r="BQ1128" s="10"/>
      <c r="BR1128" s="10"/>
      <c r="BS1128" s="10"/>
      <c r="BT1128" s="6"/>
      <c r="BU1128" s="10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6"/>
      <c r="CF1128" s="10"/>
      <c r="CG1128" s="11"/>
      <c r="CH1128" s="11"/>
      <c r="CI1128" s="11"/>
      <c r="CJ1128" s="11"/>
      <c r="CK1128" s="11"/>
      <c r="CL1128" s="11"/>
      <c r="CM1128" s="11"/>
      <c r="CN1128" s="11"/>
    </row>
    <row r="1129" spans="1:92" x14ac:dyDescent="0.25">
      <c r="A1129"/>
      <c r="B1129"/>
      <c r="C1129"/>
      <c r="D1129"/>
      <c r="E1129"/>
      <c r="F1129"/>
      <c r="G1129"/>
      <c r="I1129"/>
      <c r="J1129"/>
      <c r="K1129"/>
      <c r="L1129"/>
      <c r="M1129"/>
      <c r="N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I1129" s="10"/>
      <c r="AJ1129" s="11"/>
      <c r="AK1129" s="10"/>
      <c r="AL1129" s="11"/>
      <c r="AM1129" s="10"/>
      <c r="AN1129" s="10"/>
      <c r="AO1129" s="10"/>
      <c r="AP1129" s="10"/>
      <c r="AQ1129" s="10"/>
      <c r="AS1129" s="10"/>
      <c r="AT1129" s="11"/>
      <c r="AU1129" s="11"/>
      <c r="AV1129" s="11"/>
      <c r="AW1129" s="11"/>
      <c r="AX1129" s="11"/>
      <c r="AY1129" s="11"/>
      <c r="AZ1129" s="11"/>
      <c r="BA1129" s="11"/>
      <c r="BC1129" s="10"/>
      <c r="BD1129" s="11"/>
      <c r="BE1129" s="11"/>
      <c r="BF1129" s="11"/>
      <c r="BG1129" s="11"/>
      <c r="BH1129" s="11"/>
      <c r="BI1129" s="11"/>
      <c r="BJ1129" s="11"/>
      <c r="BK1129" s="11"/>
      <c r="BL1129" s="11"/>
      <c r="BM1129" s="10"/>
      <c r="BN1129" s="11"/>
      <c r="BO1129" s="10"/>
      <c r="BP1129" s="10"/>
      <c r="BQ1129" s="10"/>
      <c r="BR1129" s="10"/>
      <c r="BS1129" s="10"/>
      <c r="BT1129" s="6"/>
      <c r="BU1129" s="10"/>
      <c r="BV1129" s="11"/>
      <c r="BW1129" s="11"/>
      <c r="BX1129" s="11"/>
      <c r="BY1129" s="11"/>
      <c r="BZ1129" s="11"/>
      <c r="CA1129" s="11"/>
      <c r="CB1129" s="11"/>
      <c r="CC1129" s="11"/>
      <c r="CD1129" s="11"/>
      <c r="CE1129" s="6"/>
      <c r="CF1129" s="10"/>
      <c r="CG1129" s="11"/>
      <c r="CH1129" s="11"/>
      <c r="CI1129" s="11"/>
      <c r="CJ1129" s="11"/>
      <c r="CK1129" s="11"/>
      <c r="CL1129" s="11"/>
      <c r="CM1129" s="11"/>
      <c r="CN1129" s="11"/>
    </row>
    <row r="1130" spans="1:92" x14ac:dyDescent="0.25">
      <c r="A1130"/>
      <c r="B1130"/>
      <c r="C1130"/>
      <c r="D1130"/>
      <c r="E1130"/>
      <c r="F1130"/>
      <c r="G1130"/>
      <c r="I1130"/>
      <c r="J1130"/>
      <c r="K1130"/>
      <c r="L1130"/>
      <c r="M1130"/>
      <c r="N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I1130" s="10"/>
      <c r="AJ1130" s="11"/>
      <c r="AK1130" s="10"/>
      <c r="AL1130" s="11"/>
      <c r="AM1130" s="10"/>
      <c r="AN1130" s="10"/>
      <c r="AO1130" s="10"/>
      <c r="AP1130" s="10"/>
      <c r="AQ1130" s="10"/>
      <c r="AS1130" s="10"/>
      <c r="AT1130" s="11"/>
      <c r="AU1130" s="11"/>
      <c r="AV1130" s="11"/>
      <c r="AW1130" s="11"/>
      <c r="AX1130" s="11"/>
      <c r="AY1130" s="11"/>
      <c r="AZ1130" s="11"/>
      <c r="BA1130" s="11"/>
      <c r="BC1130" s="10"/>
      <c r="BD1130" s="11"/>
      <c r="BE1130" s="11"/>
      <c r="BF1130" s="11"/>
      <c r="BG1130" s="11"/>
      <c r="BH1130" s="11"/>
      <c r="BI1130" s="11"/>
      <c r="BJ1130" s="11"/>
      <c r="BK1130" s="11"/>
      <c r="BL1130" s="11"/>
      <c r="BM1130" s="10"/>
      <c r="BN1130" s="11"/>
      <c r="BO1130" s="10"/>
      <c r="BP1130" s="10"/>
      <c r="BQ1130" s="10"/>
      <c r="BR1130" s="10"/>
      <c r="BS1130" s="10"/>
      <c r="BT1130" s="6"/>
      <c r="BU1130" s="10"/>
      <c r="BV1130" s="11"/>
      <c r="BW1130" s="11"/>
      <c r="BX1130" s="11"/>
      <c r="BY1130" s="11"/>
      <c r="BZ1130" s="11"/>
      <c r="CA1130" s="11"/>
      <c r="CB1130" s="11"/>
      <c r="CC1130" s="11"/>
      <c r="CD1130" s="11"/>
      <c r="CE1130" s="6"/>
      <c r="CF1130" s="10"/>
      <c r="CG1130" s="11"/>
      <c r="CH1130" s="11"/>
      <c r="CI1130" s="11"/>
      <c r="CJ1130" s="11"/>
      <c r="CK1130" s="11"/>
      <c r="CL1130" s="11"/>
      <c r="CM1130" s="11"/>
      <c r="CN1130" s="11"/>
    </row>
    <row r="1131" spans="1:92" x14ac:dyDescent="0.25">
      <c r="A1131"/>
      <c r="B1131"/>
      <c r="C1131"/>
      <c r="D1131"/>
      <c r="E1131"/>
      <c r="F1131"/>
      <c r="G1131"/>
      <c r="I1131"/>
      <c r="J1131"/>
      <c r="K1131"/>
      <c r="L1131"/>
      <c r="M1131"/>
      <c r="N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I1131" s="10"/>
      <c r="AJ1131" s="11"/>
      <c r="AK1131" s="10"/>
      <c r="AL1131" s="11"/>
      <c r="AM1131" s="10"/>
      <c r="AN1131" s="10"/>
      <c r="AO1131" s="10"/>
      <c r="AP1131" s="10"/>
      <c r="AQ1131" s="10"/>
      <c r="AS1131" s="10"/>
      <c r="AT1131" s="11"/>
      <c r="AU1131" s="11"/>
      <c r="AV1131" s="11"/>
      <c r="AW1131" s="11"/>
      <c r="AX1131" s="11"/>
      <c r="AY1131" s="11"/>
      <c r="AZ1131" s="11"/>
      <c r="BA1131" s="11"/>
      <c r="BC1131" s="10"/>
      <c r="BD1131" s="11"/>
      <c r="BE1131" s="11"/>
      <c r="BF1131" s="11"/>
      <c r="BG1131" s="11"/>
      <c r="BH1131" s="11"/>
      <c r="BI1131" s="11"/>
      <c r="BJ1131" s="11"/>
      <c r="BK1131" s="11"/>
      <c r="BL1131" s="11"/>
      <c r="BM1131" s="10"/>
      <c r="BN1131" s="11"/>
      <c r="BO1131" s="10"/>
      <c r="BP1131" s="10"/>
      <c r="BQ1131" s="10"/>
      <c r="BR1131" s="10"/>
      <c r="BS1131" s="10"/>
      <c r="BT1131" s="6"/>
      <c r="BU1131" s="10"/>
      <c r="BV1131" s="11"/>
      <c r="BW1131" s="11"/>
      <c r="BX1131" s="11"/>
      <c r="BY1131" s="11"/>
      <c r="BZ1131" s="11"/>
      <c r="CA1131" s="11"/>
      <c r="CB1131" s="11"/>
      <c r="CC1131" s="11"/>
      <c r="CD1131" s="11"/>
      <c r="CE1131" s="6"/>
      <c r="CF1131" s="10"/>
      <c r="CG1131" s="11"/>
      <c r="CH1131" s="11"/>
      <c r="CI1131" s="11"/>
      <c r="CJ1131" s="11"/>
      <c r="CK1131" s="11"/>
      <c r="CL1131" s="11"/>
      <c r="CM1131" s="11"/>
      <c r="CN1131" s="11"/>
    </row>
    <row r="1132" spans="1:92" x14ac:dyDescent="0.25">
      <c r="A1132"/>
      <c r="B1132"/>
      <c r="C1132"/>
      <c r="D1132"/>
      <c r="E1132"/>
      <c r="F1132"/>
      <c r="G1132"/>
      <c r="I1132"/>
      <c r="J1132"/>
      <c r="K1132"/>
      <c r="L1132"/>
      <c r="M1132"/>
      <c r="N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I1132" s="10"/>
      <c r="AJ1132" s="11"/>
      <c r="AK1132" s="10"/>
      <c r="AL1132" s="11"/>
      <c r="AM1132" s="10"/>
      <c r="AN1132" s="10"/>
      <c r="AO1132" s="10"/>
      <c r="AP1132" s="10"/>
      <c r="AQ1132" s="10"/>
      <c r="AS1132" s="10"/>
      <c r="AT1132" s="11"/>
      <c r="AU1132" s="11"/>
      <c r="AV1132" s="11"/>
      <c r="AW1132" s="11"/>
      <c r="AX1132" s="11"/>
      <c r="AY1132" s="11"/>
      <c r="AZ1132" s="11"/>
      <c r="BA1132" s="11"/>
      <c r="BC1132" s="10"/>
      <c r="BD1132" s="11"/>
      <c r="BE1132" s="11"/>
      <c r="BF1132" s="11"/>
      <c r="BG1132" s="11"/>
      <c r="BH1132" s="11"/>
      <c r="BI1132" s="11"/>
      <c r="BJ1132" s="11"/>
      <c r="BK1132" s="11"/>
      <c r="BL1132" s="11"/>
      <c r="BM1132" s="10"/>
      <c r="BN1132" s="11"/>
      <c r="BO1132" s="10"/>
      <c r="BP1132" s="10"/>
      <c r="BQ1132" s="10"/>
      <c r="BR1132" s="10"/>
      <c r="BS1132" s="10"/>
      <c r="BT1132" s="6"/>
      <c r="BU1132" s="10"/>
      <c r="BV1132" s="11"/>
      <c r="BW1132" s="11"/>
      <c r="BX1132" s="11"/>
      <c r="BY1132" s="11"/>
      <c r="BZ1132" s="11"/>
      <c r="CA1132" s="11"/>
      <c r="CB1132" s="11"/>
      <c r="CC1132" s="11"/>
      <c r="CD1132" s="11"/>
      <c r="CE1132" s="6"/>
      <c r="CF1132" s="10"/>
      <c r="CG1132" s="11"/>
      <c r="CH1132" s="11"/>
      <c r="CI1132" s="11"/>
      <c r="CJ1132" s="11"/>
      <c r="CK1132" s="11"/>
      <c r="CL1132" s="11"/>
      <c r="CM1132" s="11"/>
      <c r="CN1132" s="11"/>
    </row>
    <row r="1133" spans="1:92" x14ac:dyDescent="0.25">
      <c r="A1133"/>
      <c r="B1133"/>
      <c r="C1133"/>
      <c r="D1133"/>
      <c r="E1133"/>
      <c r="F1133"/>
      <c r="G1133"/>
      <c r="I1133"/>
      <c r="J1133"/>
      <c r="K1133"/>
      <c r="L1133"/>
      <c r="M1133"/>
      <c r="N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I1133" s="10"/>
      <c r="AJ1133" s="11"/>
      <c r="AK1133" s="10"/>
      <c r="AL1133" s="11"/>
      <c r="AM1133" s="10"/>
      <c r="AN1133" s="10"/>
      <c r="AO1133" s="10"/>
      <c r="AP1133" s="10"/>
      <c r="AQ1133" s="10"/>
      <c r="AS1133" s="10"/>
      <c r="AT1133" s="11"/>
      <c r="AU1133" s="11"/>
      <c r="AV1133" s="11"/>
      <c r="AW1133" s="11"/>
      <c r="AX1133" s="11"/>
      <c r="AY1133" s="11"/>
      <c r="AZ1133" s="11"/>
      <c r="BA1133" s="11"/>
      <c r="BC1133" s="10"/>
      <c r="BD1133" s="11"/>
      <c r="BE1133" s="11"/>
      <c r="BF1133" s="11"/>
      <c r="BG1133" s="11"/>
      <c r="BH1133" s="11"/>
      <c r="BI1133" s="11"/>
      <c r="BJ1133" s="11"/>
      <c r="BK1133" s="11"/>
      <c r="BL1133" s="11"/>
      <c r="BM1133" s="10"/>
      <c r="BN1133" s="11"/>
      <c r="BO1133" s="10"/>
      <c r="BP1133" s="10"/>
      <c r="BQ1133" s="10"/>
      <c r="BR1133" s="10"/>
      <c r="BS1133" s="10"/>
      <c r="BT1133" s="6"/>
      <c r="BU1133" s="10"/>
      <c r="BV1133" s="11"/>
      <c r="BW1133" s="11"/>
      <c r="BX1133" s="11"/>
      <c r="BY1133" s="11"/>
      <c r="BZ1133" s="11"/>
      <c r="CA1133" s="11"/>
      <c r="CB1133" s="11"/>
      <c r="CC1133" s="11"/>
      <c r="CD1133" s="11"/>
      <c r="CE1133" s="6"/>
      <c r="CF1133" s="10"/>
      <c r="CG1133" s="11"/>
      <c r="CH1133" s="11"/>
      <c r="CI1133" s="11"/>
      <c r="CJ1133" s="11"/>
      <c r="CK1133" s="11"/>
      <c r="CL1133" s="11"/>
      <c r="CM1133" s="11"/>
      <c r="CN1133" s="11"/>
    </row>
    <row r="1134" spans="1:92" x14ac:dyDescent="0.25">
      <c r="A1134"/>
      <c r="B1134"/>
      <c r="C1134"/>
      <c r="D1134"/>
      <c r="E1134"/>
      <c r="F1134"/>
      <c r="G1134"/>
      <c r="I1134"/>
      <c r="J1134"/>
      <c r="K1134"/>
      <c r="L1134"/>
      <c r="M1134"/>
      <c r="N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I1134" s="10"/>
      <c r="AJ1134" s="11"/>
      <c r="AK1134" s="10"/>
      <c r="AL1134" s="11"/>
      <c r="AM1134" s="10"/>
      <c r="AN1134" s="10"/>
      <c r="AO1134" s="10"/>
      <c r="AP1134" s="10"/>
      <c r="AQ1134" s="10"/>
      <c r="AS1134" s="10"/>
      <c r="AT1134" s="11"/>
      <c r="AU1134" s="11"/>
      <c r="AV1134" s="11"/>
      <c r="AW1134" s="11"/>
      <c r="AX1134" s="11"/>
      <c r="AY1134" s="11"/>
      <c r="AZ1134" s="11"/>
      <c r="BA1134" s="11"/>
      <c r="BC1134" s="10"/>
      <c r="BD1134" s="11"/>
      <c r="BE1134" s="11"/>
      <c r="BF1134" s="11"/>
      <c r="BG1134" s="11"/>
      <c r="BH1134" s="11"/>
      <c r="BI1134" s="11"/>
      <c r="BJ1134" s="11"/>
      <c r="BK1134" s="11"/>
      <c r="BL1134" s="11"/>
      <c r="BM1134" s="10"/>
      <c r="BN1134" s="11"/>
      <c r="BO1134" s="10"/>
      <c r="BP1134" s="10"/>
      <c r="BQ1134" s="10"/>
      <c r="BR1134" s="10"/>
      <c r="BS1134" s="10"/>
      <c r="BT1134" s="6"/>
      <c r="BU1134" s="10"/>
      <c r="BV1134" s="11"/>
      <c r="BW1134" s="11"/>
      <c r="BX1134" s="11"/>
      <c r="BY1134" s="11"/>
      <c r="BZ1134" s="11"/>
      <c r="CA1134" s="11"/>
      <c r="CB1134" s="11"/>
      <c r="CC1134" s="11"/>
      <c r="CD1134" s="11"/>
      <c r="CE1134" s="6"/>
      <c r="CF1134" s="10"/>
      <c r="CG1134" s="11"/>
      <c r="CH1134" s="11"/>
      <c r="CI1134" s="11"/>
      <c r="CJ1134" s="11"/>
      <c r="CK1134" s="11"/>
      <c r="CL1134" s="11"/>
      <c r="CM1134" s="11"/>
      <c r="CN1134" s="11"/>
    </row>
    <row r="1135" spans="1:92" x14ac:dyDescent="0.25">
      <c r="A1135"/>
      <c r="B1135"/>
      <c r="C1135"/>
      <c r="D1135"/>
      <c r="E1135"/>
      <c r="F1135"/>
      <c r="G1135"/>
      <c r="I1135"/>
      <c r="J1135"/>
      <c r="K1135"/>
      <c r="L1135"/>
      <c r="M1135"/>
      <c r="N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I1135" s="10"/>
      <c r="AJ1135" s="11"/>
      <c r="AK1135" s="10"/>
      <c r="AL1135" s="11"/>
      <c r="AM1135" s="10"/>
      <c r="AN1135" s="10"/>
      <c r="AO1135" s="10"/>
      <c r="AP1135" s="10"/>
      <c r="AQ1135" s="10"/>
      <c r="AS1135" s="10"/>
      <c r="AT1135" s="11"/>
      <c r="AU1135" s="11"/>
      <c r="AV1135" s="11"/>
      <c r="AW1135" s="11"/>
      <c r="AX1135" s="11"/>
      <c r="AY1135" s="11"/>
      <c r="AZ1135" s="11"/>
      <c r="BA1135" s="11"/>
      <c r="BC1135" s="10"/>
      <c r="BD1135" s="11"/>
      <c r="BE1135" s="11"/>
      <c r="BF1135" s="11"/>
      <c r="BG1135" s="11"/>
      <c r="BH1135" s="11"/>
      <c r="BI1135" s="11"/>
      <c r="BJ1135" s="11"/>
      <c r="BK1135" s="11"/>
      <c r="BL1135" s="11"/>
      <c r="BM1135" s="10"/>
      <c r="BN1135" s="11"/>
      <c r="BO1135" s="10"/>
      <c r="BP1135" s="10"/>
      <c r="BQ1135" s="10"/>
      <c r="BR1135" s="10"/>
      <c r="BS1135" s="10"/>
      <c r="BT1135" s="6"/>
      <c r="BU1135" s="10"/>
      <c r="BV1135" s="11"/>
      <c r="BW1135" s="11"/>
      <c r="BX1135" s="11"/>
      <c r="BY1135" s="11"/>
      <c r="BZ1135" s="11"/>
      <c r="CA1135" s="11"/>
      <c r="CB1135" s="11"/>
      <c r="CC1135" s="11"/>
      <c r="CD1135" s="11"/>
      <c r="CE1135" s="6"/>
      <c r="CF1135" s="10"/>
      <c r="CG1135" s="11"/>
      <c r="CH1135" s="11"/>
      <c r="CI1135" s="11"/>
      <c r="CJ1135" s="11"/>
      <c r="CK1135" s="11"/>
      <c r="CL1135" s="11"/>
      <c r="CM1135" s="11"/>
      <c r="CN1135" s="11"/>
    </row>
    <row r="1136" spans="1:92" x14ac:dyDescent="0.25">
      <c r="A1136"/>
      <c r="B1136"/>
      <c r="C1136"/>
      <c r="D1136"/>
      <c r="E1136"/>
      <c r="F1136"/>
      <c r="G1136"/>
      <c r="I1136"/>
      <c r="J1136"/>
      <c r="K1136"/>
      <c r="L1136"/>
      <c r="M1136"/>
      <c r="N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I1136" s="10"/>
      <c r="AJ1136" s="11"/>
      <c r="AK1136" s="10"/>
      <c r="AL1136" s="11"/>
      <c r="AM1136" s="10"/>
      <c r="AN1136" s="10"/>
      <c r="AO1136" s="10"/>
      <c r="AP1136" s="10"/>
      <c r="AQ1136" s="10"/>
      <c r="AS1136" s="10"/>
      <c r="AT1136" s="11"/>
      <c r="AU1136" s="11"/>
      <c r="AV1136" s="11"/>
      <c r="AW1136" s="11"/>
      <c r="AX1136" s="11"/>
      <c r="AY1136" s="11"/>
      <c r="AZ1136" s="11"/>
      <c r="BA1136" s="11"/>
      <c r="BC1136" s="10"/>
      <c r="BD1136" s="11"/>
      <c r="BE1136" s="11"/>
      <c r="BF1136" s="11"/>
      <c r="BG1136" s="11"/>
      <c r="BH1136" s="11"/>
      <c r="BI1136" s="11"/>
      <c r="BJ1136" s="11"/>
      <c r="BK1136" s="11"/>
      <c r="BL1136" s="11"/>
      <c r="BM1136" s="10"/>
      <c r="BN1136" s="11"/>
      <c r="BO1136" s="10"/>
      <c r="BP1136" s="10"/>
      <c r="BQ1136" s="10"/>
      <c r="BR1136" s="10"/>
      <c r="BS1136" s="10"/>
      <c r="BT1136" s="6"/>
      <c r="BU1136" s="10"/>
      <c r="BV1136" s="11"/>
      <c r="BW1136" s="11"/>
      <c r="BX1136" s="11"/>
      <c r="BY1136" s="11"/>
      <c r="BZ1136" s="11"/>
      <c r="CA1136" s="11"/>
      <c r="CB1136" s="11"/>
      <c r="CC1136" s="11"/>
      <c r="CD1136" s="11"/>
      <c r="CE1136" s="6"/>
      <c r="CF1136" s="10"/>
      <c r="CG1136" s="11"/>
      <c r="CH1136" s="11"/>
      <c r="CI1136" s="11"/>
      <c r="CJ1136" s="11"/>
      <c r="CK1136" s="11"/>
      <c r="CL1136" s="11"/>
      <c r="CM1136" s="11"/>
      <c r="CN1136" s="11"/>
    </row>
    <row r="1137" spans="1:92" x14ac:dyDescent="0.25">
      <c r="A1137"/>
      <c r="B1137"/>
      <c r="C1137"/>
      <c r="D1137"/>
      <c r="E1137"/>
      <c r="F1137"/>
      <c r="G1137"/>
      <c r="I1137"/>
      <c r="J1137"/>
      <c r="K1137"/>
      <c r="L1137"/>
      <c r="M1137"/>
      <c r="N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I1137" s="10"/>
      <c r="AJ1137" s="11"/>
      <c r="AK1137" s="10"/>
      <c r="AL1137" s="11"/>
      <c r="AM1137" s="10"/>
      <c r="AN1137" s="10"/>
      <c r="AO1137" s="10"/>
      <c r="AP1137" s="10"/>
      <c r="AQ1137" s="10"/>
      <c r="AS1137" s="10"/>
      <c r="AT1137" s="11"/>
      <c r="AU1137" s="11"/>
      <c r="AV1137" s="11"/>
      <c r="AW1137" s="11"/>
      <c r="AX1137" s="11"/>
      <c r="AY1137" s="11"/>
      <c r="AZ1137" s="11"/>
      <c r="BA1137" s="11"/>
      <c r="BC1137" s="10"/>
      <c r="BD1137" s="11"/>
      <c r="BE1137" s="11"/>
      <c r="BF1137" s="11"/>
      <c r="BG1137" s="11"/>
      <c r="BH1137" s="11"/>
      <c r="BI1137" s="11"/>
      <c r="BJ1137" s="11"/>
      <c r="BK1137" s="11"/>
      <c r="BL1137" s="11"/>
      <c r="BM1137" s="10"/>
      <c r="BN1137" s="11"/>
      <c r="BO1137" s="10"/>
      <c r="BP1137" s="10"/>
      <c r="BQ1137" s="10"/>
      <c r="BR1137" s="10"/>
      <c r="BS1137" s="10"/>
      <c r="BT1137" s="6"/>
      <c r="BU1137" s="10"/>
      <c r="BV1137" s="11"/>
      <c r="BW1137" s="11"/>
      <c r="BX1137" s="11"/>
      <c r="BY1137" s="11"/>
      <c r="BZ1137" s="11"/>
      <c r="CA1137" s="11"/>
      <c r="CB1137" s="11"/>
      <c r="CC1137" s="11"/>
      <c r="CD1137" s="11"/>
      <c r="CE1137" s="6"/>
      <c r="CF1137" s="10"/>
      <c r="CG1137" s="11"/>
      <c r="CH1137" s="11"/>
      <c r="CI1137" s="11"/>
      <c r="CJ1137" s="11"/>
      <c r="CK1137" s="11"/>
      <c r="CL1137" s="11"/>
      <c r="CM1137" s="11"/>
      <c r="CN1137" s="11"/>
    </row>
    <row r="1138" spans="1:92" x14ac:dyDescent="0.25">
      <c r="A1138"/>
      <c r="B1138"/>
      <c r="C1138"/>
      <c r="D1138"/>
      <c r="E1138"/>
      <c r="F1138"/>
      <c r="G1138"/>
      <c r="I1138"/>
      <c r="J1138"/>
      <c r="K1138"/>
      <c r="L1138"/>
      <c r="M1138"/>
      <c r="N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I1138" s="10"/>
      <c r="AJ1138" s="11"/>
      <c r="AK1138" s="10"/>
      <c r="AL1138" s="11"/>
      <c r="AM1138" s="10"/>
      <c r="AN1138" s="10"/>
      <c r="AO1138" s="10"/>
      <c r="AP1138" s="10"/>
      <c r="AQ1138" s="10"/>
      <c r="AS1138" s="10"/>
      <c r="AT1138" s="11"/>
      <c r="AU1138" s="11"/>
      <c r="AV1138" s="11"/>
      <c r="AW1138" s="11"/>
      <c r="AX1138" s="11"/>
      <c r="AY1138" s="11"/>
      <c r="AZ1138" s="11"/>
      <c r="BA1138" s="11"/>
      <c r="BC1138" s="10"/>
      <c r="BD1138" s="11"/>
      <c r="BE1138" s="11"/>
      <c r="BF1138" s="11"/>
      <c r="BG1138" s="11"/>
      <c r="BH1138" s="11"/>
      <c r="BI1138" s="11"/>
      <c r="BJ1138" s="11"/>
      <c r="BK1138" s="11"/>
      <c r="BL1138" s="11"/>
      <c r="BM1138" s="10"/>
      <c r="BN1138" s="11"/>
      <c r="BO1138" s="10"/>
      <c r="BP1138" s="10"/>
      <c r="BQ1138" s="10"/>
      <c r="BR1138" s="10"/>
      <c r="BS1138" s="10"/>
      <c r="BT1138" s="6"/>
      <c r="BU1138" s="10"/>
      <c r="BV1138" s="11"/>
      <c r="BW1138" s="11"/>
      <c r="BX1138" s="11"/>
      <c r="BY1138" s="11"/>
      <c r="BZ1138" s="11"/>
      <c r="CA1138" s="11"/>
      <c r="CB1138" s="11"/>
      <c r="CC1138" s="11"/>
      <c r="CD1138" s="11"/>
      <c r="CE1138" s="6"/>
      <c r="CF1138" s="10"/>
      <c r="CG1138" s="11"/>
      <c r="CH1138" s="11"/>
      <c r="CI1138" s="11"/>
      <c r="CJ1138" s="11"/>
      <c r="CK1138" s="11"/>
      <c r="CL1138" s="11"/>
      <c r="CM1138" s="11"/>
      <c r="CN1138" s="11"/>
    </row>
    <row r="1139" spans="1:92" x14ac:dyDescent="0.25">
      <c r="A1139"/>
      <c r="B1139"/>
      <c r="C1139"/>
      <c r="D1139"/>
      <c r="E1139"/>
      <c r="F1139"/>
      <c r="G1139"/>
      <c r="I1139"/>
      <c r="J1139"/>
      <c r="K1139"/>
      <c r="L1139"/>
      <c r="M1139"/>
      <c r="N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I1139" s="10"/>
      <c r="AJ1139" s="11"/>
      <c r="AK1139" s="10"/>
      <c r="AL1139" s="11"/>
      <c r="AM1139" s="10"/>
      <c r="AN1139" s="10"/>
      <c r="AO1139" s="10"/>
      <c r="AP1139" s="10"/>
      <c r="AQ1139" s="10"/>
      <c r="AS1139" s="10"/>
      <c r="AT1139" s="11"/>
      <c r="AU1139" s="11"/>
      <c r="AV1139" s="11"/>
      <c r="AW1139" s="11"/>
      <c r="AX1139" s="11"/>
      <c r="AY1139" s="11"/>
      <c r="AZ1139" s="11"/>
      <c r="BA1139" s="11"/>
      <c r="BC1139" s="10"/>
      <c r="BD1139" s="11"/>
      <c r="BE1139" s="11"/>
      <c r="BF1139" s="11"/>
      <c r="BG1139" s="11"/>
      <c r="BH1139" s="11"/>
      <c r="BI1139" s="11"/>
      <c r="BJ1139" s="11"/>
      <c r="BK1139" s="11"/>
      <c r="BL1139" s="11"/>
      <c r="BM1139" s="10"/>
      <c r="BN1139" s="11"/>
      <c r="BO1139" s="10"/>
      <c r="BP1139" s="10"/>
      <c r="BQ1139" s="10"/>
      <c r="BR1139" s="10"/>
      <c r="BS1139" s="10"/>
      <c r="BT1139" s="6"/>
      <c r="BU1139" s="10"/>
      <c r="BV1139" s="11"/>
      <c r="BW1139" s="11"/>
      <c r="BX1139" s="11"/>
      <c r="BY1139" s="11"/>
      <c r="BZ1139" s="11"/>
      <c r="CA1139" s="11"/>
      <c r="CB1139" s="11"/>
      <c r="CC1139" s="11"/>
      <c r="CD1139" s="11"/>
      <c r="CE1139" s="6"/>
      <c r="CF1139" s="10"/>
      <c r="CG1139" s="11"/>
      <c r="CH1139" s="11"/>
      <c r="CI1139" s="11"/>
      <c r="CJ1139" s="11"/>
      <c r="CK1139" s="11"/>
      <c r="CL1139" s="11"/>
      <c r="CM1139" s="11"/>
      <c r="CN1139" s="11"/>
    </row>
    <row r="1140" spans="1:92" x14ac:dyDescent="0.25">
      <c r="A1140"/>
      <c r="B1140"/>
      <c r="C1140"/>
      <c r="D1140"/>
      <c r="E1140"/>
      <c r="F1140"/>
      <c r="G1140"/>
      <c r="I1140"/>
      <c r="J1140"/>
      <c r="K1140"/>
      <c r="L1140"/>
      <c r="M1140"/>
      <c r="N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I1140" s="10"/>
      <c r="AJ1140" s="11"/>
      <c r="AK1140" s="10"/>
      <c r="AL1140" s="11"/>
      <c r="AM1140" s="10"/>
      <c r="AN1140" s="10"/>
      <c r="AO1140" s="10"/>
      <c r="AP1140" s="10"/>
      <c r="AQ1140" s="10"/>
      <c r="AS1140" s="10"/>
      <c r="AT1140" s="11"/>
      <c r="AU1140" s="11"/>
      <c r="AV1140" s="11"/>
      <c r="AW1140" s="11"/>
      <c r="AX1140" s="11"/>
      <c r="AY1140" s="11"/>
      <c r="AZ1140" s="11"/>
      <c r="BA1140" s="11"/>
      <c r="BC1140" s="10"/>
      <c r="BD1140" s="11"/>
      <c r="BE1140" s="11"/>
      <c r="BF1140" s="11"/>
      <c r="BG1140" s="11"/>
      <c r="BH1140" s="11"/>
      <c r="BI1140" s="11"/>
      <c r="BJ1140" s="11"/>
      <c r="BK1140" s="11"/>
      <c r="BL1140" s="11"/>
      <c r="BM1140" s="10"/>
      <c r="BN1140" s="11"/>
      <c r="BO1140" s="10"/>
      <c r="BP1140" s="10"/>
      <c r="BQ1140" s="10"/>
      <c r="BR1140" s="10"/>
      <c r="BS1140" s="10"/>
      <c r="BT1140" s="6"/>
      <c r="BU1140" s="10"/>
      <c r="BV1140" s="11"/>
      <c r="BW1140" s="11"/>
      <c r="BX1140" s="11"/>
      <c r="BY1140" s="11"/>
      <c r="BZ1140" s="11"/>
      <c r="CA1140" s="11"/>
      <c r="CB1140" s="11"/>
      <c r="CC1140" s="11"/>
      <c r="CD1140" s="11"/>
      <c r="CE1140" s="6"/>
      <c r="CF1140" s="10"/>
      <c r="CG1140" s="11"/>
      <c r="CH1140" s="11"/>
      <c r="CI1140" s="11"/>
      <c r="CJ1140" s="11"/>
      <c r="CK1140" s="11"/>
      <c r="CL1140" s="11"/>
      <c r="CM1140" s="11"/>
      <c r="CN1140" s="11"/>
    </row>
    <row r="1141" spans="1:92" x14ac:dyDescent="0.25">
      <c r="A1141"/>
      <c r="B1141"/>
      <c r="C1141"/>
      <c r="D1141"/>
      <c r="E1141"/>
      <c r="F1141"/>
      <c r="G1141"/>
      <c r="I1141"/>
      <c r="J1141"/>
      <c r="K1141"/>
      <c r="L1141"/>
      <c r="M1141"/>
      <c r="N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I1141" s="10"/>
      <c r="AJ1141" s="11"/>
      <c r="AK1141" s="10"/>
      <c r="AL1141" s="11"/>
      <c r="AM1141" s="10"/>
      <c r="AN1141" s="10"/>
      <c r="AO1141" s="10"/>
      <c r="AP1141" s="10"/>
      <c r="AQ1141" s="10"/>
      <c r="AS1141" s="10"/>
      <c r="AT1141" s="11"/>
      <c r="AU1141" s="11"/>
      <c r="AV1141" s="11"/>
      <c r="AW1141" s="11"/>
      <c r="AX1141" s="11"/>
      <c r="AY1141" s="11"/>
      <c r="AZ1141" s="11"/>
      <c r="BA1141" s="11"/>
      <c r="BC1141" s="10"/>
      <c r="BD1141" s="11"/>
      <c r="BE1141" s="11"/>
      <c r="BF1141" s="11"/>
      <c r="BG1141" s="11"/>
      <c r="BH1141" s="11"/>
      <c r="BI1141" s="11"/>
      <c r="BJ1141" s="11"/>
      <c r="BK1141" s="11"/>
      <c r="BL1141" s="11"/>
      <c r="BM1141" s="10"/>
      <c r="BN1141" s="11"/>
      <c r="BO1141" s="10"/>
      <c r="BP1141" s="10"/>
      <c r="BQ1141" s="10"/>
      <c r="BR1141" s="10"/>
      <c r="BS1141" s="10"/>
      <c r="BT1141" s="6"/>
      <c r="BU1141" s="10"/>
      <c r="BV1141" s="11"/>
      <c r="BW1141" s="11"/>
      <c r="BX1141" s="11"/>
      <c r="BY1141" s="11"/>
      <c r="BZ1141" s="11"/>
      <c r="CA1141" s="11"/>
      <c r="CB1141" s="11"/>
      <c r="CC1141" s="11"/>
      <c r="CD1141" s="11"/>
      <c r="CE1141" s="6"/>
      <c r="CF1141" s="10"/>
      <c r="CG1141" s="11"/>
      <c r="CH1141" s="11"/>
      <c r="CI1141" s="11"/>
      <c r="CJ1141" s="11"/>
      <c r="CK1141" s="11"/>
      <c r="CL1141" s="11"/>
      <c r="CM1141" s="11"/>
      <c r="CN1141" s="11"/>
    </row>
    <row r="1142" spans="1:92" x14ac:dyDescent="0.25">
      <c r="A1142"/>
      <c r="B1142"/>
      <c r="C1142"/>
      <c r="D1142"/>
      <c r="E1142"/>
      <c r="F1142"/>
      <c r="G1142"/>
      <c r="I1142"/>
      <c r="J1142"/>
      <c r="K1142"/>
      <c r="L1142"/>
      <c r="M1142"/>
      <c r="N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I1142" s="10"/>
      <c r="AJ1142" s="11"/>
      <c r="AK1142" s="10"/>
      <c r="AL1142" s="11"/>
      <c r="AM1142" s="10"/>
      <c r="AN1142" s="10"/>
      <c r="AO1142" s="10"/>
      <c r="AP1142" s="10"/>
      <c r="AQ1142" s="10"/>
      <c r="AS1142" s="10"/>
      <c r="AT1142" s="11"/>
      <c r="AU1142" s="11"/>
      <c r="AV1142" s="11"/>
      <c r="AW1142" s="11"/>
      <c r="AX1142" s="11"/>
      <c r="AY1142" s="11"/>
      <c r="AZ1142" s="11"/>
      <c r="BA1142" s="11"/>
      <c r="BC1142" s="10"/>
      <c r="BD1142" s="11"/>
      <c r="BE1142" s="11"/>
      <c r="BF1142" s="11"/>
      <c r="BG1142" s="11"/>
      <c r="BH1142" s="11"/>
      <c r="BI1142" s="11"/>
      <c r="BJ1142" s="11"/>
      <c r="BK1142" s="11"/>
      <c r="BL1142" s="11"/>
      <c r="BM1142" s="10"/>
      <c r="BN1142" s="11"/>
      <c r="BO1142" s="10"/>
      <c r="BP1142" s="10"/>
      <c r="BQ1142" s="10"/>
      <c r="BR1142" s="10"/>
      <c r="BS1142" s="10"/>
      <c r="BT1142" s="6"/>
      <c r="BU1142" s="10"/>
      <c r="BV1142" s="11"/>
      <c r="BW1142" s="11"/>
      <c r="BX1142" s="11"/>
      <c r="BY1142" s="11"/>
      <c r="BZ1142" s="11"/>
      <c r="CA1142" s="11"/>
      <c r="CB1142" s="11"/>
      <c r="CC1142" s="11"/>
      <c r="CD1142" s="11"/>
      <c r="CE1142" s="6"/>
      <c r="CF1142" s="10"/>
      <c r="CG1142" s="11"/>
      <c r="CH1142" s="11"/>
      <c r="CI1142" s="11"/>
      <c r="CJ1142" s="11"/>
      <c r="CK1142" s="11"/>
      <c r="CL1142" s="11"/>
      <c r="CM1142" s="11"/>
      <c r="CN1142" s="11"/>
    </row>
    <row r="1143" spans="1:92" x14ac:dyDescent="0.25">
      <c r="A1143"/>
      <c r="B1143"/>
      <c r="C1143"/>
      <c r="D1143"/>
      <c r="E1143"/>
      <c r="F1143"/>
      <c r="G1143"/>
      <c r="I1143"/>
      <c r="J1143"/>
      <c r="K1143"/>
      <c r="L1143"/>
      <c r="M1143"/>
      <c r="N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I1143" s="10"/>
      <c r="AJ1143" s="11"/>
      <c r="AK1143" s="10"/>
      <c r="AL1143" s="11"/>
      <c r="AM1143" s="10"/>
      <c r="AN1143" s="10"/>
      <c r="AO1143" s="10"/>
      <c r="AP1143" s="10"/>
      <c r="AQ1143" s="10"/>
      <c r="AS1143" s="10"/>
      <c r="AT1143" s="11"/>
      <c r="AU1143" s="11"/>
      <c r="AV1143" s="11"/>
      <c r="AW1143" s="11"/>
      <c r="AX1143" s="11"/>
      <c r="AY1143" s="11"/>
      <c r="AZ1143" s="11"/>
      <c r="BA1143" s="11"/>
      <c r="BC1143" s="10"/>
      <c r="BD1143" s="11"/>
      <c r="BE1143" s="11"/>
      <c r="BF1143" s="11"/>
      <c r="BG1143" s="11"/>
      <c r="BH1143" s="11"/>
      <c r="BI1143" s="11"/>
      <c r="BJ1143" s="11"/>
      <c r="BK1143" s="11"/>
      <c r="BL1143" s="11"/>
      <c r="BM1143" s="10"/>
      <c r="BN1143" s="11"/>
      <c r="BO1143" s="10"/>
      <c r="BP1143" s="10"/>
      <c r="BQ1143" s="10"/>
      <c r="BR1143" s="10"/>
      <c r="BS1143" s="10"/>
      <c r="BT1143" s="6"/>
      <c r="BU1143" s="10"/>
      <c r="BV1143" s="11"/>
      <c r="BW1143" s="11"/>
      <c r="BX1143" s="11"/>
      <c r="BY1143" s="11"/>
      <c r="BZ1143" s="11"/>
      <c r="CA1143" s="11"/>
      <c r="CB1143" s="11"/>
      <c r="CC1143" s="11"/>
      <c r="CD1143" s="11"/>
      <c r="CE1143" s="6"/>
      <c r="CF1143" s="10"/>
      <c r="CG1143" s="11"/>
      <c r="CH1143" s="11"/>
      <c r="CI1143" s="11"/>
      <c r="CJ1143" s="11"/>
      <c r="CK1143" s="11"/>
      <c r="CL1143" s="11"/>
      <c r="CM1143" s="11"/>
      <c r="CN1143" s="11"/>
    </row>
    <row r="1144" spans="1:92" x14ac:dyDescent="0.25">
      <c r="A1144"/>
      <c r="B1144"/>
      <c r="C1144"/>
      <c r="D1144"/>
      <c r="E1144"/>
      <c r="F1144"/>
      <c r="G1144"/>
      <c r="I1144"/>
      <c r="J1144"/>
      <c r="K1144"/>
      <c r="L1144"/>
      <c r="M1144"/>
      <c r="N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I1144" s="10"/>
      <c r="AJ1144" s="11"/>
      <c r="AK1144" s="10"/>
      <c r="AL1144" s="11"/>
      <c r="AM1144" s="10"/>
      <c r="AN1144" s="10"/>
      <c r="AO1144" s="10"/>
      <c r="AP1144" s="10"/>
      <c r="AQ1144" s="10"/>
      <c r="AS1144" s="10"/>
      <c r="AT1144" s="11"/>
      <c r="AU1144" s="11"/>
      <c r="AV1144" s="11"/>
      <c r="AW1144" s="11"/>
      <c r="AX1144" s="11"/>
      <c r="AY1144" s="11"/>
      <c r="AZ1144" s="11"/>
      <c r="BA1144" s="11"/>
      <c r="BC1144" s="10"/>
      <c r="BD1144" s="11"/>
      <c r="BE1144" s="11"/>
      <c r="BF1144" s="11"/>
      <c r="BG1144" s="11"/>
      <c r="BH1144" s="11"/>
      <c r="BI1144" s="11"/>
      <c r="BJ1144" s="11"/>
      <c r="BK1144" s="11"/>
      <c r="BL1144" s="11"/>
      <c r="BM1144" s="10"/>
      <c r="BN1144" s="11"/>
      <c r="BO1144" s="10"/>
      <c r="BP1144" s="10"/>
      <c r="BQ1144" s="10"/>
      <c r="BR1144" s="10"/>
      <c r="BS1144" s="10"/>
      <c r="BT1144" s="6"/>
      <c r="BU1144" s="10"/>
      <c r="BV1144" s="11"/>
      <c r="BW1144" s="11"/>
      <c r="BX1144" s="11"/>
      <c r="BY1144" s="11"/>
      <c r="BZ1144" s="11"/>
      <c r="CA1144" s="11"/>
      <c r="CB1144" s="11"/>
      <c r="CC1144" s="11"/>
      <c r="CD1144" s="11"/>
      <c r="CE1144" s="6"/>
      <c r="CF1144" s="10"/>
      <c r="CG1144" s="11"/>
      <c r="CH1144" s="11"/>
      <c r="CI1144" s="11"/>
      <c r="CJ1144" s="11"/>
      <c r="CK1144" s="11"/>
      <c r="CL1144" s="11"/>
      <c r="CM1144" s="11"/>
      <c r="CN1144" s="11"/>
    </row>
    <row r="1145" spans="1:92" x14ac:dyDescent="0.25">
      <c r="A1145"/>
      <c r="B1145"/>
      <c r="C1145"/>
      <c r="D1145"/>
      <c r="E1145"/>
      <c r="F1145"/>
      <c r="G1145"/>
      <c r="I1145"/>
      <c r="J1145"/>
      <c r="K1145"/>
      <c r="L1145"/>
      <c r="M1145"/>
      <c r="N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I1145" s="10"/>
      <c r="AJ1145" s="11"/>
      <c r="AK1145" s="10"/>
      <c r="AL1145" s="11"/>
      <c r="AM1145" s="10"/>
      <c r="AN1145" s="10"/>
      <c r="AO1145" s="10"/>
      <c r="AP1145" s="10"/>
      <c r="AQ1145" s="10"/>
      <c r="AS1145" s="10"/>
      <c r="AT1145" s="11"/>
      <c r="AU1145" s="11"/>
      <c r="AV1145" s="11"/>
      <c r="AW1145" s="11"/>
      <c r="AX1145" s="11"/>
      <c r="AY1145" s="11"/>
      <c r="AZ1145" s="11"/>
      <c r="BA1145" s="11"/>
      <c r="BC1145" s="10"/>
      <c r="BD1145" s="11"/>
      <c r="BE1145" s="11"/>
      <c r="BF1145" s="11"/>
      <c r="BG1145" s="11"/>
      <c r="BH1145" s="11"/>
      <c r="BI1145" s="11"/>
      <c r="BJ1145" s="11"/>
      <c r="BK1145" s="11"/>
      <c r="BL1145" s="11"/>
      <c r="BM1145" s="10"/>
      <c r="BN1145" s="11"/>
      <c r="BO1145" s="10"/>
      <c r="BP1145" s="10"/>
      <c r="BQ1145" s="10"/>
      <c r="BR1145" s="10"/>
      <c r="BS1145" s="10"/>
      <c r="BT1145" s="6"/>
      <c r="BU1145" s="10"/>
      <c r="BV1145" s="11"/>
      <c r="BW1145" s="11"/>
      <c r="BX1145" s="11"/>
      <c r="BY1145" s="11"/>
      <c r="BZ1145" s="11"/>
      <c r="CA1145" s="11"/>
      <c r="CB1145" s="11"/>
      <c r="CC1145" s="11"/>
      <c r="CD1145" s="11"/>
      <c r="CE1145" s="6"/>
      <c r="CF1145" s="10"/>
      <c r="CG1145" s="11"/>
      <c r="CH1145" s="11"/>
      <c r="CI1145" s="11"/>
      <c r="CJ1145" s="11"/>
      <c r="CK1145" s="11"/>
      <c r="CL1145" s="11"/>
      <c r="CM1145" s="11"/>
      <c r="CN1145" s="11"/>
    </row>
    <row r="1146" spans="1:92" x14ac:dyDescent="0.25">
      <c r="A1146"/>
      <c r="B1146"/>
      <c r="C1146"/>
      <c r="D1146"/>
      <c r="E1146"/>
      <c r="F1146"/>
      <c r="G1146"/>
      <c r="I1146"/>
      <c r="J1146"/>
      <c r="K1146"/>
      <c r="L1146"/>
      <c r="M1146"/>
      <c r="N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I1146" s="10"/>
      <c r="AJ1146" s="11"/>
      <c r="AK1146" s="10"/>
      <c r="AL1146" s="11"/>
      <c r="AM1146" s="10"/>
      <c r="AN1146" s="10"/>
      <c r="AO1146" s="10"/>
      <c r="AP1146" s="10"/>
      <c r="AQ1146" s="10"/>
      <c r="AS1146" s="10"/>
      <c r="AT1146" s="11"/>
      <c r="AU1146" s="11"/>
      <c r="AV1146" s="11"/>
      <c r="AW1146" s="11"/>
      <c r="AX1146" s="11"/>
      <c r="AY1146" s="11"/>
      <c r="AZ1146" s="11"/>
      <c r="BA1146" s="11"/>
      <c r="BC1146" s="10"/>
      <c r="BD1146" s="11"/>
      <c r="BE1146" s="11"/>
      <c r="BF1146" s="11"/>
      <c r="BG1146" s="11"/>
      <c r="BH1146" s="11"/>
      <c r="BI1146" s="11"/>
      <c r="BJ1146" s="11"/>
      <c r="BK1146" s="11"/>
      <c r="BL1146" s="11"/>
      <c r="BM1146" s="10"/>
      <c r="BN1146" s="11"/>
      <c r="BO1146" s="10"/>
      <c r="BP1146" s="10"/>
      <c r="BQ1146" s="10"/>
      <c r="BR1146" s="10"/>
      <c r="BS1146" s="10"/>
      <c r="BT1146" s="6"/>
      <c r="BU1146" s="10"/>
      <c r="BV1146" s="11"/>
      <c r="BW1146" s="11"/>
      <c r="BX1146" s="11"/>
      <c r="BY1146" s="11"/>
      <c r="BZ1146" s="11"/>
      <c r="CA1146" s="11"/>
      <c r="CB1146" s="11"/>
      <c r="CC1146" s="11"/>
      <c r="CD1146" s="11"/>
      <c r="CE1146" s="6"/>
      <c r="CF1146" s="10"/>
      <c r="CG1146" s="11"/>
      <c r="CH1146" s="11"/>
      <c r="CI1146" s="11"/>
      <c r="CJ1146" s="11"/>
      <c r="CK1146" s="11"/>
      <c r="CL1146" s="11"/>
      <c r="CM1146" s="11"/>
      <c r="CN1146" s="11"/>
    </row>
    <row r="1147" spans="1:92" x14ac:dyDescent="0.25">
      <c r="A1147"/>
      <c r="B1147"/>
      <c r="C1147"/>
      <c r="D1147"/>
      <c r="E1147"/>
      <c r="F1147"/>
      <c r="G1147"/>
      <c r="I1147"/>
      <c r="J1147"/>
      <c r="K1147"/>
      <c r="L1147"/>
      <c r="M1147"/>
      <c r="N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I1147" s="10"/>
      <c r="AJ1147" s="11"/>
      <c r="AK1147" s="10"/>
      <c r="AL1147" s="11"/>
      <c r="AM1147" s="10"/>
      <c r="AN1147" s="10"/>
      <c r="AO1147" s="10"/>
      <c r="AP1147" s="10"/>
      <c r="AQ1147" s="10"/>
      <c r="AS1147" s="10"/>
      <c r="AT1147" s="11"/>
      <c r="AU1147" s="11"/>
      <c r="AV1147" s="11"/>
      <c r="AW1147" s="11"/>
      <c r="AX1147" s="11"/>
      <c r="AY1147" s="11"/>
      <c r="AZ1147" s="11"/>
      <c r="BA1147" s="11"/>
      <c r="BC1147" s="10"/>
      <c r="BD1147" s="11"/>
      <c r="BE1147" s="11"/>
      <c r="BF1147" s="11"/>
      <c r="BG1147" s="11"/>
      <c r="BH1147" s="11"/>
      <c r="BI1147" s="11"/>
      <c r="BJ1147" s="11"/>
      <c r="BK1147" s="11"/>
      <c r="BL1147" s="11"/>
      <c r="BM1147" s="10"/>
      <c r="BN1147" s="11"/>
      <c r="BO1147" s="10"/>
      <c r="BP1147" s="10"/>
      <c r="BQ1147" s="10"/>
      <c r="BR1147" s="10"/>
      <c r="BS1147" s="10"/>
      <c r="BT1147" s="6"/>
      <c r="BU1147" s="10"/>
      <c r="BV1147" s="11"/>
      <c r="BW1147" s="11"/>
      <c r="BX1147" s="11"/>
      <c r="BY1147" s="11"/>
      <c r="BZ1147" s="11"/>
      <c r="CA1147" s="11"/>
      <c r="CB1147" s="11"/>
      <c r="CC1147" s="11"/>
      <c r="CD1147" s="11"/>
      <c r="CE1147" s="6"/>
      <c r="CF1147" s="10"/>
      <c r="CG1147" s="11"/>
      <c r="CH1147" s="11"/>
      <c r="CI1147" s="11"/>
      <c r="CJ1147" s="11"/>
      <c r="CK1147" s="11"/>
      <c r="CL1147" s="11"/>
      <c r="CM1147" s="11"/>
      <c r="CN1147" s="11"/>
    </row>
    <row r="1148" spans="1:92" x14ac:dyDescent="0.25">
      <c r="A1148"/>
      <c r="B1148"/>
      <c r="C1148"/>
      <c r="D1148"/>
      <c r="E1148"/>
      <c r="F1148"/>
      <c r="G1148"/>
      <c r="I1148"/>
      <c r="J1148"/>
      <c r="K1148"/>
      <c r="L1148"/>
      <c r="M1148"/>
      <c r="N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I1148" s="10"/>
      <c r="AJ1148" s="11"/>
      <c r="AK1148" s="10"/>
      <c r="AL1148" s="11"/>
      <c r="AM1148" s="10"/>
      <c r="AN1148" s="10"/>
      <c r="AO1148" s="10"/>
      <c r="AP1148" s="10"/>
      <c r="AQ1148" s="10"/>
      <c r="AS1148" s="10"/>
      <c r="AT1148" s="11"/>
      <c r="AU1148" s="11"/>
      <c r="AV1148" s="11"/>
      <c r="AW1148" s="11"/>
      <c r="AX1148" s="11"/>
      <c r="AY1148" s="11"/>
      <c r="AZ1148" s="11"/>
      <c r="BA1148" s="11"/>
      <c r="BC1148" s="10"/>
      <c r="BD1148" s="11"/>
      <c r="BE1148" s="11"/>
      <c r="BF1148" s="11"/>
      <c r="BG1148" s="11"/>
      <c r="BH1148" s="11"/>
      <c r="BI1148" s="11"/>
      <c r="BJ1148" s="11"/>
      <c r="BK1148" s="11"/>
      <c r="BL1148" s="11"/>
      <c r="BM1148" s="10"/>
      <c r="BN1148" s="11"/>
      <c r="BO1148" s="10"/>
      <c r="BP1148" s="10"/>
      <c r="BQ1148" s="10"/>
      <c r="BR1148" s="10"/>
      <c r="BS1148" s="10"/>
      <c r="BT1148" s="6"/>
      <c r="BU1148" s="10"/>
      <c r="BV1148" s="11"/>
      <c r="BW1148" s="11"/>
      <c r="BX1148" s="11"/>
      <c r="BY1148" s="11"/>
      <c r="BZ1148" s="11"/>
      <c r="CA1148" s="11"/>
      <c r="CB1148" s="11"/>
      <c r="CC1148" s="11"/>
      <c r="CD1148" s="11"/>
      <c r="CE1148" s="6"/>
      <c r="CF1148" s="10"/>
      <c r="CG1148" s="11"/>
      <c r="CH1148" s="11"/>
      <c r="CI1148" s="11"/>
      <c r="CJ1148" s="11"/>
      <c r="CK1148" s="11"/>
      <c r="CL1148" s="11"/>
      <c r="CM1148" s="11"/>
      <c r="CN1148" s="11"/>
    </row>
    <row r="1149" spans="1:92" x14ac:dyDescent="0.25">
      <c r="A1149"/>
      <c r="B1149"/>
      <c r="C1149"/>
      <c r="D1149"/>
      <c r="E1149"/>
      <c r="F1149"/>
      <c r="G1149"/>
      <c r="I1149"/>
      <c r="J1149"/>
      <c r="K1149"/>
      <c r="L1149"/>
      <c r="M1149"/>
      <c r="N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I1149" s="10"/>
      <c r="AJ1149" s="11"/>
      <c r="AK1149" s="10"/>
      <c r="AL1149" s="11"/>
      <c r="AM1149" s="10"/>
      <c r="AN1149" s="10"/>
      <c r="AO1149" s="10"/>
      <c r="AP1149" s="10"/>
      <c r="AQ1149" s="10"/>
      <c r="AS1149" s="10"/>
      <c r="AT1149" s="11"/>
      <c r="AU1149" s="11"/>
      <c r="AV1149" s="11"/>
      <c r="AW1149" s="11"/>
      <c r="AX1149" s="11"/>
      <c r="AY1149" s="11"/>
      <c r="AZ1149" s="11"/>
      <c r="BA1149" s="11"/>
      <c r="BC1149" s="10"/>
      <c r="BD1149" s="11"/>
      <c r="BE1149" s="11"/>
      <c r="BF1149" s="11"/>
      <c r="BG1149" s="11"/>
      <c r="BH1149" s="11"/>
      <c r="BI1149" s="11"/>
      <c r="BJ1149" s="11"/>
      <c r="BK1149" s="11"/>
      <c r="BL1149" s="11"/>
      <c r="BM1149" s="10"/>
      <c r="BN1149" s="11"/>
      <c r="BO1149" s="10"/>
      <c r="BP1149" s="10"/>
      <c r="BQ1149" s="10"/>
      <c r="BR1149" s="10"/>
      <c r="BS1149" s="10"/>
      <c r="BT1149" s="6"/>
      <c r="BU1149" s="10"/>
      <c r="BV1149" s="11"/>
      <c r="BW1149" s="11"/>
      <c r="BX1149" s="11"/>
      <c r="BY1149" s="11"/>
      <c r="BZ1149" s="11"/>
      <c r="CA1149" s="11"/>
      <c r="CB1149" s="11"/>
      <c r="CC1149" s="11"/>
      <c r="CD1149" s="11"/>
      <c r="CE1149" s="6"/>
      <c r="CF1149" s="10"/>
      <c r="CG1149" s="11"/>
      <c r="CH1149" s="11"/>
      <c r="CI1149" s="11"/>
      <c r="CJ1149" s="11"/>
      <c r="CK1149" s="11"/>
      <c r="CL1149" s="11"/>
      <c r="CM1149" s="11"/>
      <c r="CN1149" s="11"/>
    </row>
    <row r="1150" spans="1:92" x14ac:dyDescent="0.25">
      <c r="A1150"/>
      <c r="B1150"/>
      <c r="C1150"/>
      <c r="D1150"/>
      <c r="E1150"/>
      <c r="F1150"/>
      <c r="G1150"/>
      <c r="I1150"/>
      <c r="J1150"/>
      <c r="K1150"/>
      <c r="L1150"/>
      <c r="M1150"/>
      <c r="N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I1150" s="10"/>
      <c r="AJ1150" s="11"/>
      <c r="AK1150" s="10"/>
      <c r="AL1150" s="11"/>
      <c r="AM1150" s="10"/>
      <c r="AN1150" s="10"/>
      <c r="AO1150" s="10"/>
      <c r="AP1150" s="10"/>
      <c r="AQ1150" s="10"/>
      <c r="AS1150" s="10"/>
      <c r="AT1150" s="11"/>
      <c r="AU1150" s="11"/>
      <c r="AV1150" s="11"/>
      <c r="AW1150" s="11"/>
      <c r="AX1150" s="11"/>
      <c r="AY1150" s="11"/>
      <c r="AZ1150" s="11"/>
      <c r="BA1150" s="11"/>
      <c r="BC1150" s="10"/>
      <c r="BD1150" s="11"/>
      <c r="BE1150" s="11"/>
      <c r="BF1150" s="11"/>
      <c r="BG1150" s="11"/>
      <c r="BH1150" s="11"/>
      <c r="BI1150" s="11"/>
      <c r="BJ1150" s="11"/>
      <c r="BK1150" s="11"/>
      <c r="BL1150" s="11"/>
      <c r="BM1150" s="10"/>
      <c r="BN1150" s="11"/>
      <c r="BO1150" s="10"/>
      <c r="BP1150" s="10"/>
      <c r="BQ1150" s="10"/>
      <c r="BR1150" s="10"/>
      <c r="BS1150" s="10"/>
      <c r="BT1150" s="6"/>
      <c r="BU1150" s="10"/>
      <c r="BV1150" s="11"/>
      <c r="BW1150" s="11"/>
      <c r="BX1150" s="11"/>
      <c r="BY1150" s="11"/>
      <c r="BZ1150" s="11"/>
      <c r="CA1150" s="11"/>
      <c r="CB1150" s="11"/>
      <c r="CC1150" s="11"/>
      <c r="CD1150" s="11"/>
      <c r="CE1150" s="6"/>
      <c r="CF1150" s="10"/>
      <c r="CG1150" s="11"/>
      <c r="CH1150" s="11"/>
      <c r="CI1150" s="11"/>
      <c r="CJ1150" s="11"/>
      <c r="CK1150" s="11"/>
      <c r="CL1150" s="11"/>
      <c r="CM1150" s="11"/>
      <c r="CN1150" s="11"/>
    </row>
    <row r="1151" spans="1:92" x14ac:dyDescent="0.25">
      <c r="A1151"/>
      <c r="B1151"/>
      <c r="C1151"/>
      <c r="D1151"/>
      <c r="E1151"/>
      <c r="F1151"/>
      <c r="G1151"/>
      <c r="I1151"/>
      <c r="J1151"/>
      <c r="K1151"/>
      <c r="L1151"/>
      <c r="M1151"/>
      <c r="N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I1151" s="10"/>
      <c r="AJ1151" s="11"/>
      <c r="AK1151" s="10"/>
      <c r="AL1151" s="11"/>
      <c r="AM1151" s="10"/>
      <c r="AN1151" s="10"/>
      <c r="AO1151" s="10"/>
      <c r="AP1151" s="10"/>
      <c r="AQ1151" s="10"/>
      <c r="AS1151" s="10"/>
      <c r="AT1151" s="11"/>
      <c r="AU1151" s="11"/>
      <c r="AV1151" s="11"/>
      <c r="AW1151" s="11"/>
      <c r="AX1151" s="11"/>
      <c r="AY1151" s="11"/>
      <c r="AZ1151" s="11"/>
      <c r="BA1151" s="11"/>
      <c r="BC1151" s="10"/>
      <c r="BD1151" s="11"/>
      <c r="BE1151" s="11"/>
      <c r="BF1151" s="11"/>
      <c r="BG1151" s="11"/>
      <c r="BH1151" s="11"/>
      <c r="BI1151" s="11"/>
      <c r="BJ1151" s="11"/>
      <c r="BK1151" s="11"/>
      <c r="BL1151" s="11"/>
      <c r="BM1151" s="10"/>
      <c r="BN1151" s="11"/>
      <c r="BO1151" s="10"/>
      <c r="BP1151" s="10"/>
      <c r="BQ1151" s="10"/>
      <c r="BR1151" s="10"/>
      <c r="BS1151" s="10"/>
      <c r="BT1151" s="6"/>
      <c r="BU1151" s="10"/>
      <c r="BV1151" s="11"/>
      <c r="BW1151" s="11"/>
      <c r="BX1151" s="11"/>
      <c r="BY1151" s="11"/>
      <c r="BZ1151" s="11"/>
      <c r="CA1151" s="11"/>
      <c r="CB1151" s="11"/>
      <c r="CC1151" s="11"/>
      <c r="CD1151" s="11"/>
      <c r="CE1151" s="6"/>
      <c r="CF1151" s="10"/>
      <c r="CG1151" s="11"/>
      <c r="CH1151" s="11"/>
      <c r="CI1151" s="11"/>
      <c r="CJ1151" s="11"/>
      <c r="CK1151" s="11"/>
      <c r="CL1151" s="11"/>
      <c r="CM1151" s="11"/>
      <c r="CN1151" s="11"/>
    </row>
    <row r="1152" spans="1:92" x14ac:dyDescent="0.25">
      <c r="A1152"/>
      <c r="B1152"/>
      <c r="C1152"/>
      <c r="D1152"/>
      <c r="E1152"/>
      <c r="F1152"/>
      <c r="G1152"/>
      <c r="I1152"/>
      <c r="J1152"/>
      <c r="K1152"/>
      <c r="L1152"/>
      <c r="M1152"/>
      <c r="N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I1152" s="10"/>
      <c r="AJ1152" s="11"/>
      <c r="AK1152" s="10"/>
      <c r="AL1152" s="11"/>
      <c r="AM1152" s="10"/>
      <c r="AN1152" s="10"/>
      <c r="AO1152" s="10"/>
      <c r="AP1152" s="10"/>
      <c r="AQ1152" s="10"/>
      <c r="AS1152" s="10"/>
      <c r="AT1152" s="11"/>
      <c r="AU1152" s="11"/>
      <c r="AV1152" s="11"/>
      <c r="AW1152" s="11"/>
      <c r="AX1152" s="11"/>
      <c r="AY1152" s="11"/>
      <c r="AZ1152" s="11"/>
      <c r="BA1152" s="11"/>
      <c r="BC1152" s="10"/>
      <c r="BD1152" s="11"/>
      <c r="BE1152" s="11"/>
      <c r="BF1152" s="11"/>
      <c r="BG1152" s="11"/>
      <c r="BH1152" s="11"/>
      <c r="BI1152" s="11"/>
      <c r="BJ1152" s="11"/>
      <c r="BK1152" s="11"/>
      <c r="BL1152" s="11"/>
      <c r="BM1152" s="10"/>
      <c r="BN1152" s="11"/>
      <c r="BO1152" s="10"/>
      <c r="BP1152" s="10"/>
      <c r="BQ1152" s="10"/>
      <c r="BR1152" s="10"/>
      <c r="BS1152" s="10"/>
      <c r="BT1152" s="6"/>
      <c r="BU1152" s="10"/>
      <c r="BV1152" s="11"/>
      <c r="BW1152" s="11"/>
      <c r="BX1152" s="11"/>
      <c r="BY1152" s="11"/>
      <c r="BZ1152" s="11"/>
      <c r="CA1152" s="11"/>
      <c r="CB1152" s="11"/>
      <c r="CC1152" s="11"/>
      <c r="CD1152" s="11"/>
      <c r="CE1152" s="6"/>
      <c r="CF1152" s="10"/>
      <c r="CG1152" s="11"/>
      <c r="CH1152" s="11"/>
      <c r="CI1152" s="11"/>
      <c r="CJ1152" s="11"/>
      <c r="CK1152" s="11"/>
      <c r="CL1152" s="11"/>
      <c r="CM1152" s="11"/>
      <c r="CN1152" s="11"/>
    </row>
    <row r="1153" spans="1:92" x14ac:dyDescent="0.25">
      <c r="A1153"/>
      <c r="B1153"/>
      <c r="C1153"/>
      <c r="D1153"/>
      <c r="E1153"/>
      <c r="F1153"/>
      <c r="G1153"/>
      <c r="I1153"/>
      <c r="J1153"/>
      <c r="K1153"/>
      <c r="L1153"/>
      <c r="M1153"/>
      <c r="N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I1153" s="10"/>
      <c r="AJ1153" s="11"/>
      <c r="AK1153" s="10"/>
      <c r="AL1153" s="11"/>
      <c r="AM1153" s="10"/>
      <c r="AN1153" s="10"/>
      <c r="AO1153" s="10"/>
      <c r="AP1153" s="10"/>
      <c r="AQ1153" s="10"/>
      <c r="AS1153" s="10"/>
      <c r="AT1153" s="11"/>
      <c r="AU1153" s="11"/>
      <c r="AV1153" s="11"/>
      <c r="AW1153" s="11"/>
      <c r="AX1153" s="11"/>
      <c r="AY1153" s="11"/>
      <c r="AZ1153" s="11"/>
      <c r="BA1153" s="11"/>
      <c r="BC1153" s="10"/>
      <c r="BD1153" s="11"/>
      <c r="BE1153" s="11"/>
      <c r="BF1153" s="11"/>
      <c r="BG1153" s="11"/>
      <c r="BH1153" s="11"/>
      <c r="BI1153" s="11"/>
      <c r="BJ1153" s="11"/>
      <c r="BK1153" s="11"/>
      <c r="BL1153" s="11"/>
      <c r="BM1153" s="10"/>
      <c r="BN1153" s="11"/>
      <c r="BO1153" s="10"/>
      <c r="BP1153" s="10"/>
      <c r="BQ1153" s="10"/>
      <c r="BR1153" s="10"/>
      <c r="BS1153" s="10"/>
      <c r="BT1153" s="6"/>
      <c r="BU1153" s="10"/>
      <c r="BV1153" s="11"/>
      <c r="BW1153" s="11"/>
      <c r="BX1153" s="11"/>
      <c r="BY1153" s="11"/>
      <c r="BZ1153" s="11"/>
      <c r="CA1153" s="11"/>
      <c r="CB1153" s="11"/>
      <c r="CC1153" s="11"/>
      <c r="CD1153" s="11"/>
      <c r="CE1153" s="6"/>
      <c r="CF1153" s="10"/>
      <c r="CG1153" s="11"/>
      <c r="CH1153" s="11"/>
      <c r="CI1153" s="11"/>
      <c r="CJ1153" s="11"/>
      <c r="CK1153" s="11"/>
      <c r="CL1153" s="11"/>
      <c r="CM1153" s="11"/>
      <c r="CN1153" s="11"/>
    </row>
    <row r="1154" spans="1:92" x14ac:dyDescent="0.25">
      <c r="A1154"/>
      <c r="B1154"/>
      <c r="C1154"/>
      <c r="D1154"/>
      <c r="E1154"/>
      <c r="F1154"/>
      <c r="G1154"/>
      <c r="I1154"/>
      <c r="J1154"/>
      <c r="K1154"/>
      <c r="L1154"/>
      <c r="M1154"/>
      <c r="N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I1154" s="10"/>
      <c r="AJ1154" s="11"/>
      <c r="AK1154" s="10"/>
      <c r="AL1154" s="11"/>
      <c r="AM1154" s="10"/>
      <c r="AN1154" s="10"/>
      <c r="AO1154" s="10"/>
      <c r="AP1154" s="10"/>
      <c r="AQ1154" s="10"/>
      <c r="AS1154" s="10"/>
      <c r="AT1154" s="11"/>
      <c r="AU1154" s="11"/>
      <c r="AV1154" s="11"/>
      <c r="AW1154" s="11"/>
      <c r="AX1154" s="11"/>
      <c r="AY1154" s="11"/>
      <c r="AZ1154" s="11"/>
      <c r="BA1154" s="11"/>
      <c r="BC1154" s="10"/>
      <c r="BD1154" s="11"/>
      <c r="BE1154" s="11"/>
      <c r="BF1154" s="11"/>
      <c r="BG1154" s="11"/>
      <c r="BH1154" s="11"/>
      <c r="BI1154" s="11"/>
      <c r="BJ1154" s="11"/>
      <c r="BK1154" s="11"/>
      <c r="BL1154" s="11"/>
      <c r="BM1154" s="10"/>
      <c r="BN1154" s="11"/>
      <c r="BO1154" s="10"/>
      <c r="BP1154" s="10"/>
      <c r="BQ1154" s="10"/>
      <c r="BR1154" s="10"/>
      <c r="BS1154" s="10"/>
      <c r="BT1154" s="6"/>
      <c r="BU1154" s="10"/>
      <c r="BV1154" s="11"/>
      <c r="BW1154" s="11"/>
      <c r="BX1154" s="11"/>
      <c r="BY1154" s="11"/>
      <c r="BZ1154" s="11"/>
      <c r="CA1154" s="11"/>
      <c r="CB1154" s="11"/>
      <c r="CC1154" s="11"/>
      <c r="CD1154" s="11"/>
      <c r="CE1154" s="6"/>
      <c r="CF1154" s="10"/>
      <c r="CG1154" s="11"/>
      <c r="CH1154" s="11"/>
      <c r="CI1154" s="11"/>
      <c r="CJ1154" s="11"/>
      <c r="CK1154" s="11"/>
      <c r="CL1154" s="11"/>
      <c r="CM1154" s="11"/>
      <c r="CN1154" s="11"/>
    </row>
    <row r="1155" spans="1:92" x14ac:dyDescent="0.25">
      <c r="A1155"/>
      <c r="B1155"/>
      <c r="C1155"/>
      <c r="D1155"/>
      <c r="E1155"/>
      <c r="F1155"/>
      <c r="G1155"/>
      <c r="I1155"/>
      <c r="J1155"/>
      <c r="K1155"/>
      <c r="L1155"/>
      <c r="M1155"/>
      <c r="N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I1155" s="10"/>
      <c r="AJ1155" s="11"/>
      <c r="AK1155" s="10"/>
      <c r="AL1155" s="11"/>
      <c r="AM1155" s="10"/>
      <c r="AN1155" s="10"/>
      <c r="AO1155" s="10"/>
      <c r="AP1155" s="10"/>
      <c r="AQ1155" s="10"/>
      <c r="AS1155" s="10"/>
      <c r="AT1155" s="11"/>
      <c r="AU1155" s="11"/>
      <c r="AV1155" s="11"/>
      <c r="AW1155" s="11"/>
      <c r="AX1155" s="11"/>
      <c r="AY1155" s="11"/>
      <c r="AZ1155" s="11"/>
      <c r="BA1155" s="11"/>
      <c r="BC1155" s="10"/>
      <c r="BD1155" s="11"/>
      <c r="BE1155" s="11"/>
      <c r="BF1155" s="11"/>
      <c r="BG1155" s="11"/>
      <c r="BH1155" s="11"/>
      <c r="BI1155" s="11"/>
      <c r="BJ1155" s="11"/>
      <c r="BK1155" s="11"/>
      <c r="BL1155" s="11"/>
      <c r="BM1155" s="10"/>
      <c r="BN1155" s="11"/>
      <c r="BO1155" s="10"/>
      <c r="BP1155" s="10"/>
      <c r="BQ1155" s="10"/>
      <c r="BR1155" s="10"/>
      <c r="BS1155" s="10"/>
      <c r="BT1155" s="6"/>
      <c r="BU1155" s="10"/>
      <c r="BV1155" s="11"/>
      <c r="BW1155" s="11"/>
      <c r="BX1155" s="11"/>
      <c r="BY1155" s="11"/>
      <c r="BZ1155" s="11"/>
      <c r="CA1155" s="11"/>
      <c r="CB1155" s="11"/>
      <c r="CC1155" s="11"/>
      <c r="CD1155" s="11"/>
      <c r="CE1155" s="6"/>
      <c r="CF1155" s="10"/>
      <c r="CG1155" s="11"/>
      <c r="CH1155" s="11"/>
      <c r="CI1155" s="11"/>
      <c r="CJ1155" s="11"/>
      <c r="CK1155" s="11"/>
      <c r="CL1155" s="11"/>
      <c r="CM1155" s="11"/>
      <c r="CN1155" s="11"/>
    </row>
    <row r="1156" spans="1:92" x14ac:dyDescent="0.25">
      <c r="A1156"/>
      <c r="B1156"/>
      <c r="C1156"/>
      <c r="D1156"/>
      <c r="E1156"/>
      <c r="F1156"/>
      <c r="G1156"/>
      <c r="I1156"/>
      <c r="J1156"/>
      <c r="K1156"/>
      <c r="L1156"/>
      <c r="M1156"/>
      <c r="N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I1156" s="10"/>
      <c r="AJ1156" s="11"/>
      <c r="AK1156" s="10"/>
      <c r="AL1156" s="11"/>
      <c r="AM1156" s="10"/>
      <c r="AN1156" s="10"/>
      <c r="AO1156" s="10"/>
      <c r="AP1156" s="10"/>
      <c r="AQ1156" s="10"/>
      <c r="AS1156" s="10"/>
      <c r="AT1156" s="11"/>
      <c r="AU1156" s="11"/>
      <c r="AV1156" s="11"/>
      <c r="AW1156" s="11"/>
      <c r="AX1156" s="11"/>
      <c r="AY1156" s="11"/>
      <c r="AZ1156" s="11"/>
      <c r="BA1156" s="11"/>
      <c r="BC1156" s="10"/>
      <c r="BD1156" s="11"/>
      <c r="BE1156" s="11"/>
      <c r="BF1156" s="11"/>
      <c r="BG1156" s="11"/>
      <c r="BH1156" s="11"/>
      <c r="BI1156" s="11"/>
      <c r="BJ1156" s="11"/>
      <c r="BK1156" s="11"/>
      <c r="BL1156" s="11"/>
      <c r="BM1156" s="10"/>
      <c r="BN1156" s="11"/>
      <c r="BO1156" s="10"/>
      <c r="BP1156" s="10"/>
      <c r="BQ1156" s="10"/>
      <c r="BR1156" s="10"/>
      <c r="BS1156" s="10"/>
      <c r="BT1156" s="6"/>
      <c r="BU1156" s="10"/>
      <c r="BV1156" s="11"/>
      <c r="BW1156" s="11"/>
      <c r="BX1156" s="11"/>
      <c r="BY1156" s="11"/>
      <c r="BZ1156" s="11"/>
      <c r="CA1156" s="11"/>
      <c r="CB1156" s="11"/>
      <c r="CC1156" s="11"/>
      <c r="CD1156" s="11"/>
      <c r="CE1156" s="6"/>
      <c r="CF1156" s="10"/>
      <c r="CG1156" s="11"/>
      <c r="CH1156" s="11"/>
      <c r="CI1156" s="11"/>
      <c r="CJ1156" s="11"/>
      <c r="CK1156" s="11"/>
      <c r="CL1156" s="11"/>
      <c r="CM1156" s="11"/>
      <c r="CN1156" s="11"/>
    </row>
    <row r="1157" spans="1:92" x14ac:dyDescent="0.25">
      <c r="A1157"/>
      <c r="B1157"/>
      <c r="C1157"/>
      <c r="D1157"/>
      <c r="E1157"/>
      <c r="F1157"/>
      <c r="G1157"/>
      <c r="I1157"/>
      <c r="J1157"/>
      <c r="K1157"/>
      <c r="L1157"/>
      <c r="M1157"/>
      <c r="N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I1157" s="10"/>
      <c r="AJ1157" s="11"/>
      <c r="AK1157" s="10"/>
      <c r="AL1157" s="11"/>
      <c r="AM1157" s="10"/>
      <c r="AN1157" s="10"/>
      <c r="AO1157" s="10"/>
      <c r="AP1157" s="10"/>
      <c r="AQ1157" s="10"/>
      <c r="AS1157" s="10"/>
      <c r="AT1157" s="11"/>
      <c r="AU1157" s="11"/>
      <c r="AV1157" s="11"/>
      <c r="AW1157" s="11"/>
      <c r="AX1157" s="11"/>
      <c r="AY1157" s="11"/>
      <c r="AZ1157" s="11"/>
      <c r="BA1157" s="11"/>
      <c r="BC1157" s="10"/>
      <c r="BD1157" s="11"/>
      <c r="BE1157" s="11"/>
      <c r="BF1157" s="11"/>
      <c r="BG1157" s="11"/>
      <c r="BH1157" s="11"/>
      <c r="BI1157" s="11"/>
      <c r="BJ1157" s="11"/>
      <c r="BK1157" s="11"/>
      <c r="BL1157" s="11"/>
      <c r="BM1157" s="10"/>
      <c r="BN1157" s="11"/>
      <c r="BO1157" s="10"/>
      <c r="BP1157" s="10"/>
      <c r="BQ1157" s="10"/>
      <c r="BR1157" s="10"/>
      <c r="BS1157" s="10"/>
      <c r="BT1157" s="6"/>
      <c r="BU1157" s="10"/>
      <c r="BV1157" s="11"/>
      <c r="BW1157" s="11"/>
      <c r="BX1157" s="11"/>
      <c r="BY1157" s="11"/>
      <c r="BZ1157" s="11"/>
      <c r="CA1157" s="11"/>
      <c r="CB1157" s="11"/>
      <c r="CC1157" s="11"/>
      <c r="CD1157" s="11"/>
      <c r="CE1157" s="6"/>
      <c r="CF1157" s="10"/>
      <c r="CG1157" s="11"/>
      <c r="CH1157" s="11"/>
      <c r="CI1157" s="11"/>
      <c r="CJ1157" s="11"/>
      <c r="CK1157" s="11"/>
      <c r="CL1157" s="11"/>
      <c r="CM1157" s="11"/>
      <c r="CN1157" s="11"/>
    </row>
    <row r="1158" spans="1:92" x14ac:dyDescent="0.25">
      <c r="A1158"/>
      <c r="B1158"/>
      <c r="C1158"/>
      <c r="D1158"/>
      <c r="E1158"/>
      <c r="F1158"/>
      <c r="G1158"/>
      <c r="I1158"/>
      <c r="J1158"/>
      <c r="K1158"/>
      <c r="L1158"/>
      <c r="M1158"/>
      <c r="N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I1158" s="10"/>
      <c r="AJ1158" s="11"/>
      <c r="AK1158" s="10"/>
      <c r="AL1158" s="11"/>
      <c r="AM1158" s="10"/>
      <c r="AN1158" s="10"/>
      <c r="AO1158" s="10"/>
      <c r="AP1158" s="10"/>
      <c r="AQ1158" s="10"/>
      <c r="AS1158" s="10"/>
      <c r="AT1158" s="11"/>
      <c r="AU1158" s="11"/>
      <c r="AV1158" s="11"/>
      <c r="AW1158" s="11"/>
      <c r="AX1158" s="11"/>
      <c r="AY1158" s="11"/>
      <c r="AZ1158" s="11"/>
      <c r="BA1158" s="11"/>
      <c r="BC1158" s="10"/>
      <c r="BD1158" s="11"/>
      <c r="BE1158" s="11"/>
      <c r="BF1158" s="11"/>
      <c r="BG1158" s="11"/>
      <c r="BH1158" s="11"/>
      <c r="BI1158" s="11"/>
      <c r="BJ1158" s="11"/>
      <c r="BK1158" s="11"/>
      <c r="BL1158" s="11"/>
      <c r="BM1158" s="10"/>
      <c r="BN1158" s="11"/>
      <c r="BO1158" s="10"/>
      <c r="BP1158" s="10"/>
      <c r="BQ1158" s="10"/>
      <c r="BR1158" s="10"/>
      <c r="BS1158" s="10"/>
      <c r="BT1158" s="6"/>
      <c r="BU1158" s="10"/>
      <c r="BV1158" s="11"/>
      <c r="BW1158" s="11"/>
      <c r="BX1158" s="11"/>
      <c r="BY1158" s="11"/>
      <c r="BZ1158" s="11"/>
      <c r="CA1158" s="11"/>
      <c r="CB1158" s="11"/>
      <c r="CC1158" s="11"/>
      <c r="CD1158" s="11"/>
      <c r="CE1158" s="6"/>
      <c r="CF1158" s="10"/>
      <c r="CG1158" s="11"/>
      <c r="CH1158" s="11"/>
      <c r="CI1158" s="11"/>
      <c r="CJ1158" s="11"/>
      <c r="CK1158" s="11"/>
      <c r="CL1158" s="11"/>
      <c r="CM1158" s="11"/>
      <c r="CN1158" s="11"/>
    </row>
    <row r="1159" spans="1:92" x14ac:dyDescent="0.25">
      <c r="A1159"/>
      <c r="B1159"/>
      <c r="C1159"/>
      <c r="D1159"/>
      <c r="E1159"/>
      <c r="F1159"/>
      <c r="G1159"/>
      <c r="I1159"/>
      <c r="J1159"/>
      <c r="K1159"/>
      <c r="L1159"/>
      <c r="M1159"/>
      <c r="N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I1159" s="10"/>
      <c r="AJ1159" s="11"/>
      <c r="AK1159" s="10"/>
      <c r="AL1159" s="11"/>
      <c r="AM1159" s="10"/>
      <c r="AN1159" s="10"/>
      <c r="AO1159" s="10"/>
      <c r="AP1159" s="10"/>
      <c r="AQ1159" s="10"/>
      <c r="AS1159" s="10"/>
      <c r="AT1159" s="11"/>
      <c r="AU1159" s="11"/>
      <c r="AV1159" s="11"/>
      <c r="AW1159" s="11"/>
      <c r="AX1159" s="11"/>
      <c r="AY1159" s="11"/>
      <c r="AZ1159" s="11"/>
      <c r="BA1159" s="11"/>
      <c r="BC1159" s="10"/>
      <c r="BD1159" s="11"/>
      <c r="BE1159" s="11"/>
      <c r="BF1159" s="11"/>
      <c r="BG1159" s="11"/>
      <c r="BH1159" s="11"/>
      <c r="BI1159" s="11"/>
      <c r="BJ1159" s="11"/>
      <c r="BK1159" s="11"/>
      <c r="BL1159" s="11"/>
      <c r="BM1159" s="10"/>
      <c r="BN1159" s="11"/>
      <c r="BO1159" s="10"/>
      <c r="BP1159" s="10"/>
      <c r="BQ1159" s="10"/>
      <c r="BR1159" s="10"/>
      <c r="BS1159" s="10"/>
      <c r="BT1159" s="6"/>
      <c r="BU1159" s="10"/>
      <c r="BV1159" s="11"/>
      <c r="BW1159" s="11"/>
      <c r="BX1159" s="11"/>
      <c r="BY1159" s="11"/>
      <c r="BZ1159" s="11"/>
      <c r="CA1159" s="11"/>
      <c r="CB1159" s="11"/>
      <c r="CC1159" s="11"/>
      <c r="CD1159" s="11"/>
      <c r="CE1159" s="6"/>
      <c r="CF1159" s="10"/>
      <c r="CG1159" s="11"/>
      <c r="CH1159" s="11"/>
      <c r="CI1159" s="11"/>
      <c r="CJ1159" s="11"/>
      <c r="CK1159" s="11"/>
      <c r="CL1159" s="11"/>
      <c r="CM1159" s="11"/>
      <c r="CN1159" s="11"/>
    </row>
    <row r="1160" spans="1:92" x14ac:dyDescent="0.25">
      <c r="A1160"/>
      <c r="B1160"/>
      <c r="C1160"/>
      <c r="D1160"/>
      <c r="E1160"/>
      <c r="F1160"/>
      <c r="G1160"/>
      <c r="I1160"/>
      <c r="J1160"/>
      <c r="K1160"/>
      <c r="L1160"/>
      <c r="M1160"/>
      <c r="N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I1160" s="10"/>
      <c r="AJ1160" s="11"/>
      <c r="AK1160" s="10"/>
      <c r="AL1160" s="11"/>
      <c r="AM1160" s="10"/>
      <c r="AN1160" s="10"/>
      <c r="AO1160" s="10"/>
      <c r="AP1160" s="10"/>
      <c r="AQ1160" s="10"/>
      <c r="AS1160" s="10"/>
      <c r="AT1160" s="11"/>
      <c r="AU1160" s="11"/>
      <c r="AV1160" s="11"/>
      <c r="AW1160" s="11"/>
      <c r="AX1160" s="11"/>
      <c r="AY1160" s="11"/>
      <c r="AZ1160" s="11"/>
      <c r="BA1160" s="11"/>
      <c r="BC1160" s="10"/>
      <c r="BD1160" s="11"/>
      <c r="BE1160" s="11"/>
      <c r="BF1160" s="11"/>
      <c r="BG1160" s="11"/>
      <c r="BH1160" s="11"/>
      <c r="BI1160" s="11"/>
      <c r="BJ1160" s="11"/>
      <c r="BK1160" s="11"/>
      <c r="BL1160" s="11"/>
      <c r="BM1160" s="10"/>
      <c r="BN1160" s="11"/>
      <c r="BO1160" s="10"/>
      <c r="BP1160" s="10"/>
      <c r="BQ1160" s="10"/>
      <c r="BR1160" s="10"/>
      <c r="BS1160" s="10"/>
      <c r="BT1160" s="6"/>
      <c r="BU1160" s="10"/>
      <c r="BV1160" s="11"/>
      <c r="BW1160" s="11"/>
      <c r="BX1160" s="11"/>
      <c r="BY1160" s="11"/>
      <c r="BZ1160" s="11"/>
      <c r="CA1160" s="11"/>
      <c r="CB1160" s="11"/>
      <c r="CC1160" s="11"/>
      <c r="CD1160" s="11"/>
      <c r="CE1160" s="6"/>
      <c r="CF1160" s="10"/>
      <c r="CG1160" s="11"/>
      <c r="CH1160" s="11"/>
      <c r="CI1160" s="11"/>
      <c r="CJ1160" s="11"/>
      <c r="CK1160" s="11"/>
      <c r="CL1160" s="11"/>
      <c r="CM1160" s="11"/>
      <c r="CN1160" s="11"/>
    </row>
    <row r="1161" spans="1:92" x14ac:dyDescent="0.25">
      <c r="A1161"/>
      <c r="B1161"/>
      <c r="C1161"/>
      <c r="D1161"/>
      <c r="E1161"/>
      <c r="F1161"/>
      <c r="G1161"/>
      <c r="I1161"/>
      <c r="J1161"/>
      <c r="K1161"/>
      <c r="L1161"/>
      <c r="M1161"/>
      <c r="N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I1161" s="10"/>
      <c r="AJ1161" s="11"/>
      <c r="AK1161" s="10"/>
      <c r="AL1161" s="11"/>
      <c r="AM1161" s="10"/>
      <c r="AN1161" s="10"/>
      <c r="AO1161" s="10"/>
      <c r="AP1161" s="10"/>
      <c r="AQ1161" s="10"/>
      <c r="AS1161" s="10"/>
      <c r="AT1161" s="11"/>
      <c r="AU1161" s="11"/>
      <c r="AV1161" s="11"/>
      <c r="AW1161" s="11"/>
      <c r="AX1161" s="11"/>
      <c r="AY1161" s="11"/>
      <c r="AZ1161" s="11"/>
      <c r="BA1161" s="11"/>
      <c r="BC1161" s="10"/>
      <c r="BD1161" s="11"/>
      <c r="BE1161" s="11"/>
      <c r="BF1161" s="11"/>
      <c r="BG1161" s="11"/>
      <c r="BH1161" s="11"/>
      <c r="BI1161" s="11"/>
      <c r="BJ1161" s="11"/>
      <c r="BK1161" s="11"/>
      <c r="BL1161" s="11"/>
      <c r="BM1161" s="10"/>
      <c r="BN1161" s="11"/>
      <c r="BO1161" s="10"/>
      <c r="BP1161" s="10"/>
      <c r="BQ1161" s="10"/>
      <c r="BR1161" s="10"/>
      <c r="BS1161" s="10"/>
      <c r="BT1161" s="6"/>
      <c r="BU1161" s="10"/>
      <c r="BV1161" s="11"/>
      <c r="BW1161" s="11"/>
      <c r="BX1161" s="11"/>
      <c r="BY1161" s="11"/>
      <c r="BZ1161" s="11"/>
      <c r="CA1161" s="11"/>
      <c r="CB1161" s="11"/>
      <c r="CC1161" s="11"/>
      <c r="CD1161" s="11"/>
      <c r="CE1161" s="6"/>
      <c r="CF1161" s="10"/>
      <c r="CG1161" s="11"/>
      <c r="CH1161" s="11"/>
      <c r="CI1161" s="11"/>
      <c r="CJ1161" s="11"/>
      <c r="CK1161" s="11"/>
      <c r="CL1161" s="11"/>
      <c r="CM1161" s="11"/>
      <c r="CN1161" s="11"/>
    </row>
    <row r="1162" spans="1:92" x14ac:dyDescent="0.25">
      <c r="A1162"/>
      <c r="B1162"/>
      <c r="C1162"/>
      <c r="D1162"/>
      <c r="E1162"/>
      <c r="F1162"/>
      <c r="G1162"/>
      <c r="I1162"/>
      <c r="J1162"/>
      <c r="K1162"/>
      <c r="L1162"/>
      <c r="M1162"/>
      <c r="N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I1162" s="10"/>
      <c r="AJ1162" s="11"/>
      <c r="AK1162" s="10"/>
      <c r="AL1162" s="11"/>
      <c r="AM1162" s="10"/>
      <c r="AN1162" s="10"/>
      <c r="AO1162" s="10"/>
      <c r="AP1162" s="10"/>
      <c r="AQ1162" s="10"/>
      <c r="AS1162" s="10"/>
      <c r="AT1162" s="11"/>
      <c r="AU1162" s="11"/>
      <c r="AV1162" s="11"/>
      <c r="AW1162" s="11"/>
      <c r="AX1162" s="11"/>
      <c r="AY1162" s="11"/>
      <c r="AZ1162" s="11"/>
      <c r="BA1162" s="11"/>
      <c r="BC1162" s="10"/>
      <c r="BD1162" s="11"/>
      <c r="BE1162" s="11"/>
      <c r="BF1162" s="11"/>
      <c r="BG1162" s="11"/>
      <c r="BH1162" s="11"/>
      <c r="BI1162" s="11"/>
      <c r="BJ1162" s="11"/>
      <c r="BK1162" s="11"/>
      <c r="BL1162" s="11"/>
      <c r="BM1162" s="10"/>
      <c r="BN1162" s="11"/>
      <c r="BO1162" s="10"/>
      <c r="BP1162" s="10"/>
      <c r="BQ1162" s="10"/>
      <c r="BR1162" s="10"/>
      <c r="BS1162" s="10"/>
      <c r="BT1162" s="6"/>
      <c r="BU1162" s="10"/>
      <c r="BV1162" s="11"/>
      <c r="BW1162" s="11"/>
      <c r="BX1162" s="11"/>
      <c r="BY1162" s="11"/>
      <c r="BZ1162" s="11"/>
      <c r="CA1162" s="11"/>
      <c r="CB1162" s="11"/>
      <c r="CC1162" s="11"/>
      <c r="CD1162" s="11"/>
      <c r="CE1162" s="6"/>
      <c r="CF1162" s="10"/>
      <c r="CG1162" s="11"/>
      <c r="CH1162" s="11"/>
      <c r="CI1162" s="11"/>
      <c r="CJ1162" s="11"/>
      <c r="CK1162" s="11"/>
      <c r="CL1162" s="11"/>
      <c r="CM1162" s="11"/>
      <c r="CN1162" s="11"/>
    </row>
    <row r="1163" spans="1:92" x14ac:dyDescent="0.25">
      <c r="A1163"/>
      <c r="B1163"/>
      <c r="C1163"/>
      <c r="D1163"/>
      <c r="E1163"/>
      <c r="F1163"/>
      <c r="G1163"/>
      <c r="I1163"/>
      <c r="J1163"/>
      <c r="K1163"/>
      <c r="L1163"/>
      <c r="M1163"/>
      <c r="N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I1163" s="10"/>
      <c r="AJ1163" s="11"/>
      <c r="AK1163" s="10"/>
      <c r="AL1163" s="11"/>
      <c r="AM1163" s="10"/>
      <c r="AN1163" s="10"/>
      <c r="AO1163" s="10"/>
      <c r="AP1163" s="10"/>
      <c r="AQ1163" s="10"/>
      <c r="AS1163" s="10"/>
      <c r="AT1163" s="11"/>
      <c r="AU1163" s="11"/>
      <c r="AV1163" s="11"/>
      <c r="AW1163" s="11"/>
      <c r="AX1163" s="11"/>
      <c r="AY1163" s="11"/>
      <c r="AZ1163" s="11"/>
      <c r="BA1163" s="11"/>
      <c r="BC1163" s="10"/>
      <c r="BD1163" s="11"/>
      <c r="BE1163" s="11"/>
      <c r="BF1163" s="11"/>
      <c r="BG1163" s="11"/>
      <c r="BH1163" s="11"/>
      <c r="BI1163" s="11"/>
      <c r="BJ1163" s="11"/>
      <c r="BK1163" s="11"/>
      <c r="BL1163" s="11"/>
      <c r="BM1163" s="10"/>
      <c r="BN1163" s="11"/>
      <c r="BO1163" s="10"/>
      <c r="BP1163" s="10"/>
      <c r="BQ1163" s="10"/>
      <c r="BR1163" s="10"/>
      <c r="BS1163" s="10"/>
      <c r="BT1163" s="6"/>
      <c r="BU1163" s="10"/>
      <c r="BV1163" s="11"/>
      <c r="BW1163" s="11"/>
      <c r="BX1163" s="11"/>
      <c r="BY1163" s="11"/>
      <c r="BZ1163" s="11"/>
      <c r="CA1163" s="11"/>
      <c r="CB1163" s="11"/>
      <c r="CC1163" s="11"/>
      <c r="CD1163" s="11"/>
      <c r="CE1163" s="6"/>
      <c r="CF1163" s="10"/>
      <c r="CG1163" s="11"/>
      <c r="CH1163" s="11"/>
      <c r="CI1163" s="11"/>
      <c r="CJ1163" s="11"/>
      <c r="CK1163" s="11"/>
      <c r="CL1163" s="11"/>
      <c r="CM1163" s="11"/>
      <c r="CN1163" s="11"/>
    </row>
    <row r="1164" spans="1:92" x14ac:dyDescent="0.25">
      <c r="A1164"/>
      <c r="B1164"/>
      <c r="C1164"/>
      <c r="D1164"/>
      <c r="E1164"/>
      <c r="F1164"/>
      <c r="G1164"/>
      <c r="I1164"/>
      <c r="J1164"/>
      <c r="K1164"/>
      <c r="L1164"/>
      <c r="M1164"/>
      <c r="N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I1164" s="10"/>
      <c r="AJ1164" s="11"/>
      <c r="AK1164" s="10"/>
      <c r="AL1164" s="11"/>
      <c r="AM1164" s="10"/>
      <c r="AN1164" s="10"/>
      <c r="AO1164" s="10"/>
      <c r="AP1164" s="10"/>
      <c r="AQ1164" s="10"/>
      <c r="AS1164" s="10"/>
      <c r="AT1164" s="11"/>
      <c r="AU1164" s="11"/>
      <c r="AV1164" s="11"/>
      <c r="AW1164" s="11"/>
      <c r="AX1164" s="11"/>
      <c r="AY1164" s="11"/>
      <c r="AZ1164" s="11"/>
      <c r="BA1164" s="11"/>
      <c r="BC1164" s="10"/>
      <c r="BD1164" s="11"/>
      <c r="BE1164" s="11"/>
      <c r="BF1164" s="11"/>
      <c r="BG1164" s="11"/>
      <c r="BH1164" s="11"/>
      <c r="BI1164" s="11"/>
      <c r="BJ1164" s="11"/>
      <c r="BK1164" s="11"/>
      <c r="BL1164" s="11"/>
      <c r="BM1164" s="10"/>
      <c r="BN1164" s="11"/>
      <c r="BO1164" s="10"/>
      <c r="BP1164" s="10"/>
      <c r="BQ1164" s="10"/>
      <c r="BR1164" s="10"/>
      <c r="BS1164" s="10"/>
      <c r="BT1164" s="6"/>
      <c r="BU1164" s="10"/>
      <c r="BV1164" s="11"/>
      <c r="BW1164" s="11"/>
      <c r="BX1164" s="11"/>
      <c r="BY1164" s="11"/>
      <c r="BZ1164" s="11"/>
      <c r="CA1164" s="11"/>
      <c r="CB1164" s="11"/>
      <c r="CC1164" s="11"/>
      <c r="CD1164" s="11"/>
      <c r="CE1164" s="6"/>
      <c r="CF1164" s="10"/>
      <c r="CG1164" s="11"/>
      <c r="CH1164" s="11"/>
      <c r="CI1164" s="11"/>
      <c r="CJ1164" s="11"/>
      <c r="CK1164" s="11"/>
      <c r="CL1164" s="11"/>
      <c r="CM1164" s="11"/>
      <c r="CN1164" s="11"/>
    </row>
    <row r="1165" spans="1:92" x14ac:dyDescent="0.25">
      <c r="A1165"/>
      <c r="B1165"/>
      <c r="C1165"/>
      <c r="D1165"/>
      <c r="E1165"/>
      <c r="F1165"/>
      <c r="G1165"/>
      <c r="I1165"/>
      <c r="J1165"/>
      <c r="K1165"/>
      <c r="L1165"/>
      <c r="M1165"/>
      <c r="N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I1165" s="10"/>
      <c r="AJ1165" s="11"/>
      <c r="AK1165" s="10"/>
      <c r="AL1165" s="11"/>
      <c r="AM1165" s="10"/>
      <c r="AN1165" s="10"/>
      <c r="AO1165" s="10"/>
      <c r="AP1165" s="10"/>
      <c r="AQ1165" s="10"/>
      <c r="AS1165" s="10"/>
      <c r="AT1165" s="11"/>
      <c r="AU1165" s="11"/>
      <c r="AV1165" s="11"/>
      <c r="AW1165" s="11"/>
      <c r="AX1165" s="11"/>
      <c r="AY1165" s="11"/>
      <c r="AZ1165" s="11"/>
      <c r="BA1165" s="11"/>
      <c r="BC1165" s="10"/>
      <c r="BD1165" s="11"/>
      <c r="BE1165" s="11"/>
      <c r="BF1165" s="11"/>
      <c r="BG1165" s="11"/>
      <c r="BH1165" s="11"/>
      <c r="BI1165" s="11"/>
      <c r="BJ1165" s="11"/>
      <c r="BK1165" s="11"/>
      <c r="BL1165" s="11"/>
      <c r="BM1165" s="10"/>
      <c r="BN1165" s="11"/>
      <c r="BO1165" s="10"/>
      <c r="BP1165" s="10"/>
      <c r="BQ1165" s="10"/>
      <c r="BR1165" s="10"/>
      <c r="BS1165" s="10"/>
      <c r="BT1165" s="6"/>
      <c r="BU1165" s="10"/>
      <c r="BV1165" s="11"/>
      <c r="BW1165" s="11"/>
      <c r="BX1165" s="11"/>
      <c r="BY1165" s="11"/>
      <c r="BZ1165" s="11"/>
      <c r="CA1165" s="11"/>
      <c r="CB1165" s="11"/>
      <c r="CC1165" s="11"/>
      <c r="CD1165" s="11"/>
      <c r="CE1165" s="6"/>
      <c r="CF1165" s="10"/>
      <c r="CG1165" s="11"/>
      <c r="CH1165" s="11"/>
      <c r="CI1165" s="11"/>
      <c r="CJ1165" s="11"/>
      <c r="CK1165" s="11"/>
      <c r="CL1165" s="11"/>
      <c r="CM1165" s="11"/>
      <c r="CN1165" s="11"/>
    </row>
    <row r="1166" spans="1:92" x14ac:dyDescent="0.25">
      <c r="A1166"/>
      <c r="B1166"/>
      <c r="C1166"/>
      <c r="D1166"/>
      <c r="E1166"/>
      <c r="F1166"/>
      <c r="G1166"/>
      <c r="I1166"/>
      <c r="J1166"/>
      <c r="K1166"/>
      <c r="L1166"/>
      <c r="M1166"/>
      <c r="N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I1166" s="10"/>
      <c r="AJ1166" s="11"/>
      <c r="AK1166" s="10"/>
      <c r="AL1166" s="11"/>
      <c r="AM1166" s="10"/>
      <c r="AN1166" s="10"/>
      <c r="AO1166" s="10"/>
      <c r="AP1166" s="10"/>
      <c r="AQ1166" s="10"/>
      <c r="AS1166" s="10"/>
      <c r="AT1166" s="11"/>
      <c r="AU1166" s="11"/>
      <c r="AV1166" s="11"/>
      <c r="AW1166" s="11"/>
      <c r="AX1166" s="11"/>
      <c r="AY1166" s="11"/>
      <c r="AZ1166" s="11"/>
      <c r="BA1166" s="11"/>
      <c r="BC1166" s="10"/>
      <c r="BD1166" s="11"/>
      <c r="BE1166" s="11"/>
      <c r="BF1166" s="11"/>
      <c r="BG1166" s="11"/>
      <c r="BH1166" s="11"/>
      <c r="BI1166" s="11"/>
      <c r="BJ1166" s="11"/>
      <c r="BK1166" s="11"/>
      <c r="BL1166" s="11"/>
      <c r="BM1166" s="10"/>
      <c r="BN1166" s="11"/>
      <c r="BO1166" s="10"/>
      <c r="BP1166" s="10"/>
      <c r="BQ1166" s="10"/>
      <c r="BR1166" s="10"/>
      <c r="BS1166" s="10"/>
      <c r="BT1166" s="6"/>
      <c r="BU1166" s="10"/>
      <c r="BV1166" s="11"/>
      <c r="BW1166" s="11"/>
      <c r="BX1166" s="11"/>
      <c r="BY1166" s="11"/>
      <c r="BZ1166" s="11"/>
      <c r="CA1166" s="11"/>
      <c r="CB1166" s="11"/>
      <c r="CC1166" s="11"/>
      <c r="CD1166" s="11"/>
      <c r="CE1166" s="6"/>
      <c r="CF1166" s="10"/>
      <c r="CG1166" s="11"/>
      <c r="CH1166" s="11"/>
      <c r="CI1166" s="11"/>
      <c r="CJ1166" s="11"/>
      <c r="CK1166" s="11"/>
      <c r="CL1166" s="11"/>
      <c r="CM1166" s="11"/>
      <c r="CN1166" s="11"/>
    </row>
    <row r="1167" spans="1:92" x14ac:dyDescent="0.25">
      <c r="A1167"/>
      <c r="B1167"/>
      <c r="C1167"/>
      <c r="D1167"/>
      <c r="E1167"/>
      <c r="F1167"/>
      <c r="G1167"/>
      <c r="I1167"/>
      <c r="J1167"/>
      <c r="K1167"/>
      <c r="L1167"/>
      <c r="M1167"/>
      <c r="N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I1167" s="10"/>
      <c r="AJ1167" s="11"/>
      <c r="AK1167" s="10"/>
      <c r="AL1167" s="11"/>
      <c r="AM1167" s="10"/>
      <c r="AN1167" s="10"/>
      <c r="AO1167" s="10"/>
      <c r="AP1167" s="10"/>
      <c r="AQ1167" s="10"/>
      <c r="AS1167" s="10"/>
      <c r="AT1167" s="11"/>
      <c r="AU1167" s="11"/>
      <c r="AV1167" s="11"/>
      <c r="AW1167" s="11"/>
      <c r="AX1167" s="11"/>
      <c r="AY1167" s="11"/>
      <c r="AZ1167" s="11"/>
      <c r="BA1167" s="11"/>
      <c r="BC1167" s="10"/>
      <c r="BD1167" s="11"/>
      <c r="BE1167" s="11"/>
      <c r="BF1167" s="11"/>
      <c r="BG1167" s="11"/>
      <c r="BH1167" s="11"/>
      <c r="BI1167" s="11"/>
      <c r="BJ1167" s="11"/>
      <c r="BK1167" s="11"/>
      <c r="BL1167" s="11"/>
      <c r="BM1167" s="10"/>
      <c r="BN1167" s="11"/>
      <c r="BO1167" s="10"/>
      <c r="BP1167" s="10"/>
      <c r="BQ1167" s="10"/>
      <c r="BR1167" s="10"/>
      <c r="BS1167" s="10"/>
      <c r="BT1167" s="6"/>
      <c r="BU1167" s="10"/>
      <c r="BV1167" s="11"/>
      <c r="BW1167" s="11"/>
      <c r="BX1167" s="11"/>
      <c r="BY1167" s="11"/>
      <c r="BZ1167" s="11"/>
      <c r="CA1167" s="11"/>
      <c r="CB1167" s="11"/>
      <c r="CC1167" s="11"/>
      <c r="CD1167" s="11"/>
      <c r="CE1167" s="6"/>
      <c r="CF1167" s="10"/>
      <c r="CG1167" s="11"/>
      <c r="CH1167" s="11"/>
      <c r="CI1167" s="11"/>
      <c r="CJ1167" s="11"/>
      <c r="CK1167" s="11"/>
      <c r="CL1167" s="11"/>
      <c r="CM1167" s="11"/>
      <c r="CN1167" s="11"/>
    </row>
    <row r="1168" spans="1:92" x14ac:dyDescent="0.25">
      <c r="A1168"/>
      <c r="B1168"/>
      <c r="C1168"/>
      <c r="D1168"/>
      <c r="E1168"/>
      <c r="F1168"/>
      <c r="G1168"/>
      <c r="I1168"/>
      <c r="J1168"/>
      <c r="K1168"/>
      <c r="L1168"/>
      <c r="M1168"/>
      <c r="N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I1168" s="10"/>
      <c r="AJ1168" s="11"/>
      <c r="AK1168" s="10"/>
      <c r="AL1168" s="11"/>
      <c r="AM1168" s="10"/>
      <c r="AN1168" s="10"/>
      <c r="AO1168" s="10"/>
      <c r="AP1168" s="10"/>
      <c r="AQ1168" s="10"/>
      <c r="AS1168" s="10"/>
      <c r="AT1168" s="11"/>
      <c r="AU1168" s="11"/>
      <c r="AV1168" s="11"/>
      <c r="AW1168" s="11"/>
      <c r="AX1168" s="11"/>
      <c r="AY1168" s="11"/>
      <c r="AZ1168" s="11"/>
      <c r="BA1168" s="11"/>
      <c r="BC1168" s="10"/>
      <c r="BD1168" s="11"/>
      <c r="BE1168" s="11"/>
      <c r="BF1168" s="11"/>
      <c r="BG1168" s="11"/>
      <c r="BH1168" s="11"/>
      <c r="BI1168" s="11"/>
      <c r="BJ1168" s="11"/>
      <c r="BK1168" s="11"/>
      <c r="BL1168" s="11"/>
      <c r="BM1168" s="10"/>
      <c r="BN1168" s="11"/>
      <c r="BO1168" s="10"/>
      <c r="BP1168" s="10"/>
      <c r="BQ1168" s="10"/>
      <c r="BR1168" s="10"/>
      <c r="BS1168" s="10"/>
      <c r="BT1168" s="6"/>
      <c r="BU1168" s="10"/>
      <c r="BV1168" s="11"/>
      <c r="BW1168" s="11"/>
      <c r="BX1168" s="11"/>
      <c r="BY1168" s="11"/>
      <c r="BZ1168" s="11"/>
      <c r="CA1168" s="11"/>
      <c r="CB1168" s="11"/>
      <c r="CC1168" s="11"/>
      <c r="CD1168" s="11"/>
      <c r="CE1168" s="6"/>
      <c r="CF1168" s="10"/>
      <c r="CG1168" s="11"/>
      <c r="CH1168" s="11"/>
      <c r="CI1168" s="11"/>
      <c r="CJ1168" s="11"/>
      <c r="CK1168" s="11"/>
      <c r="CL1168" s="11"/>
      <c r="CM1168" s="11"/>
      <c r="CN1168" s="11"/>
    </row>
    <row r="1169" spans="1:92" x14ac:dyDescent="0.25">
      <c r="A1169"/>
      <c r="B1169"/>
      <c r="C1169"/>
      <c r="D1169"/>
      <c r="E1169"/>
      <c r="F1169"/>
      <c r="G1169"/>
      <c r="I1169"/>
      <c r="J1169"/>
      <c r="K1169"/>
      <c r="L1169"/>
      <c r="M1169"/>
      <c r="N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I1169" s="10"/>
      <c r="AJ1169" s="11"/>
      <c r="AK1169" s="10"/>
      <c r="AL1169" s="11"/>
      <c r="AM1169" s="10"/>
      <c r="AN1169" s="10"/>
      <c r="AO1169" s="10"/>
      <c r="AP1169" s="10"/>
      <c r="AQ1169" s="10"/>
      <c r="AS1169" s="10"/>
      <c r="AT1169" s="11"/>
      <c r="AU1169" s="11"/>
      <c r="AV1169" s="11"/>
      <c r="AW1169" s="11"/>
      <c r="AX1169" s="11"/>
      <c r="AY1169" s="11"/>
      <c r="AZ1169" s="11"/>
      <c r="BA1169" s="11"/>
      <c r="BC1169" s="10"/>
      <c r="BD1169" s="11"/>
      <c r="BE1169" s="11"/>
      <c r="BF1169" s="11"/>
      <c r="BG1169" s="11"/>
      <c r="BH1169" s="11"/>
      <c r="BI1169" s="11"/>
      <c r="BJ1169" s="11"/>
      <c r="BK1169" s="11"/>
      <c r="BL1169" s="11"/>
      <c r="BM1169" s="10"/>
      <c r="BN1169" s="11"/>
      <c r="BO1169" s="10"/>
      <c r="BP1169" s="10"/>
      <c r="BQ1169" s="10"/>
      <c r="BR1169" s="10"/>
      <c r="BS1169" s="10"/>
      <c r="BT1169" s="6"/>
      <c r="BU1169" s="10"/>
      <c r="BV1169" s="11"/>
      <c r="BW1169" s="11"/>
      <c r="BX1169" s="11"/>
      <c r="BY1169" s="11"/>
      <c r="BZ1169" s="11"/>
      <c r="CA1169" s="11"/>
      <c r="CB1169" s="11"/>
      <c r="CC1169" s="11"/>
      <c r="CD1169" s="11"/>
      <c r="CE1169" s="6"/>
      <c r="CF1169" s="10"/>
      <c r="CG1169" s="11"/>
      <c r="CH1169" s="11"/>
      <c r="CI1169" s="11"/>
      <c r="CJ1169" s="11"/>
      <c r="CK1169" s="11"/>
      <c r="CL1169" s="11"/>
      <c r="CM1169" s="11"/>
      <c r="CN1169" s="11"/>
    </row>
    <row r="1170" spans="1:92" x14ac:dyDescent="0.25">
      <c r="A1170"/>
      <c r="B1170"/>
      <c r="C1170"/>
      <c r="D1170"/>
      <c r="E1170"/>
      <c r="F1170"/>
      <c r="G1170"/>
      <c r="I1170"/>
      <c r="J1170"/>
      <c r="K1170"/>
      <c r="L1170"/>
      <c r="M1170"/>
      <c r="N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I1170" s="10"/>
      <c r="AJ1170" s="11"/>
      <c r="AK1170" s="10"/>
      <c r="AL1170" s="11"/>
      <c r="AM1170" s="10"/>
      <c r="AN1170" s="10"/>
      <c r="AO1170" s="10"/>
      <c r="AP1170" s="10"/>
      <c r="AQ1170" s="10"/>
      <c r="AS1170" s="10"/>
      <c r="AT1170" s="11"/>
      <c r="AU1170" s="11"/>
      <c r="AV1170" s="11"/>
      <c r="AW1170" s="11"/>
      <c r="AX1170" s="11"/>
      <c r="AY1170" s="11"/>
      <c r="AZ1170" s="11"/>
      <c r="BA1170" s="11"/>
      <c r="BC1170" s="10"/>
      <c r="BD1170" s="11"/>
      <c r="BE1170" s="11"/>
      <c r="BF1170" s="11"/>
      <c r="BG1170" s="11"/>
      <c r="BH1170" s="11"/>
      <c r="BI1170" s="11"/>
      <c r="BJ1170" s="11"/>
      <c r="BK1170" s="11"/>
      <c r="BL1170" s="11"/>
      <c r="BM1170" s="10"/>
      <c r="BN1170" s="11"/>
      <c r="BO1170" s="10"/>
      <c r="BP1170" s="10"/>
      <c r="BQ1170" s="10"/>
      <c r="BR1170" s="10"/>
      <c r="BS1170" s="10"/>
      <c r="BT1170" s="6"/>
      <c r="BU1170" s="10"/>
      <c r="BV1170" s="11"/>
      <c r="BW1170" s="11"/>
      <c r="BX1170" s="11"/>
      <c r="BY1170" s="11"/>
      <c r="BZ1170" s="11"/>
      <c r="CA1170" s="11"/>
      <c r="CB1170" s="11"/>
      <c r="CC1170" s="11"/>
      <c r="CD1170" s="11"/>
      <c r="CE1170" s="6"/>
      <c r="CF1170" s="10"/>
      <c r="CG1170" s="11"/>
      <c r="CH1170" s="11"/>
      <c r="CI1170" s="11"/>
      <c r="CJ1170" s="11"/>
      <c r="CK1170" s="11"/>
      <c r="CL1170" s="11"/>
      <c r="CM1170" s="11"/>
      <c r="CN1170" s="11"/>
    </row>
    <row r="1171" spans="1:92" x14ac:dyDescent="0.25">
      <c r="A1171"/>
      <c r="B1171"/>
      <c r="C1171"/>
      <c r="D1171"/>
      <c r="E1171"/>
      <c r="F1171"/>
      <c r="G1171"/>
      <c r="I1171"/>
      <c r="J1171"/>
      <c r="K1171"/>
      <c r="L1171"/>
      <c r="M1171"/>
      <c r="N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I1171" s="10"/>
      <c r="AJ1171" s="11"/>
      <c r="AK1171" s="10"/>
      <c r="AL1171" s="11"/>
      <c r="AM1171" s="10"/>
      <c r="AN1171" s="10"/>
      <c r="AO1171" s="10"/>
      <c r="AP1171" s="10"/>
      <c r="AQ1171" s="10"/>
      <c r="AS1171" s="10"/>
      <c r="AT1171" s="11"/>
      <c r="AU1171" s="11"/>
      <c r="AV1171" s="11"/>
      <c r="AW1171" s="11"/>
      <c r="AX1171" s="11"/>
      <c r="AY1171" s="11"/>
      <c r="AZ1171" s="11"/>
      <c r="BA1171" s="11"/>
      <c r="BC1171" s="10"/>
      <c r="BD1171" s="11"/>
      <c r="BE1171" s="11"/>
      <c r="BF1171" s="11"/>
      <c r="BG1171" s="11"/>
      <c r="BH1171" s="11"/>
      <c r="BI1171" s="11"/>
      <c r="BJ1171" s="11"/>
      <c r="BK1171" s="11"/>
      <c r="BL1171" s="11"/>
      <c r="BM1171" s="10"/>
      <c r="BN1171" s="11"/>
      <c r="BO1171" s="10"/>
      <c r="BP1171" s="10"/>
      <c r="BQ1171" s="10"/>
      <c r="BR1171" s="10"/>
      <c r="BS1171" s="10"/>
      <c r="BT1171" s="6"/>
      <c r="BU1171" s="10"/>
      <c r="BV1171" s="11"/>
      <c r="BW1171" s="11"/>
      <c r="BX1171" s="11"/>
      <c r="BY1171" s="11"/>
      <c r="BZ1171" s="11"/>
      <c r="CA1171" s="11"/>
      <c r="CB1171" s="11"/>
      <c r="CC1171" s="11"/>
      <c r="CD1171" s="11"/>
      <c r="CE1171" s="6"/>
      <c r="CF1171" s="10"/>
      <c r="CG1171" s="11"/>
      <c r="CH1171" s="11"/>
      <c r="CI1171" s="11"/>
      <c r="CJ1171" s="11"/>
      <c r="CK1171" s="11"/>
      <c r="CL1171" s="11"/>
      <c r="CM1171" s="11"/>
      <c r="CN1171" s="11"/>
    </row>
    <row r="1172" spans="1:92" x14ac:dyDescent="0.25">
      <c r="A1172"/>
      <c r="B1172"/>
      <c r="C1172"/>
      <c r="D1172"/>
      <c r="E1172"/>
      <c r="F1172"/>
      <c r="G1172"/>
      <c r="I1172"/>
      <c r="J1172"/>
      <c r="K1172"/>
      <c r="L1172"/>
      <c r="M1172"/>
      <c r="N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I1172" s="10"/>
      <c r="AJ1172" s="11"/>
      <c r="AK1172" s="10"/>
      <c r="AL1172" s="11"/>
      <c r="AM1172" s="10"/>
      <c r="AN1172" s="10"/>
      <c r="AO1172" s="10"/>
      <c r="AP1172" s="10"/>
      <c r="AQ1172" s="10"/>
      <c r="AS1172" s="10"/>
      <c r="AT1172" s="11"/>
      <c r="AU1172" s="11"/>
      <c r="AV1172" s="11"/>
      <c r="AW1172" s="11"/>
      <c r="AX1172" s="11"/>
      <c r="AY1172" s="11"/>
      <c r="AZ1172" s="11"/>
      <c r="BA1172" s="11"/>
      <c r="BC1172" s="10"/>
      <c r="BD1172" s="11"/>
      <c r="BE1172" s="11"/>
      <c r="BF1172" s="11"/>
      <c r="BG1172" s="11"/>
      <c r="BH1172" s="11"/>
      <c r="BI1172" s="11"/>
      <c r="BJ1172" s="11"/>
      <c r="BK1172" s="11"/>
      <c r="BL1172" s="11"/>
      <c r="BM1172" s="10"/>
      <c r="BN1172" s="11"/>
      <c r="BO1172" s="10"/>
      <c r="BP1172" s="10"/>
      <c r="BQ1172" s="10"/>
      <c r="BR1172" s="10"/>
      <c r="BS1172" s="10"/>
      <c r="BT1172" s="6"/>
      <c r="BU1172" s="10"/>
      <c r="BV1172" s="11"/>
      <c r="BW1172" s="11"/>
      <c r="BX1172" s="11"/>
      <c r="BY1172" s="11"/>
      <c r="BZ1172" s="11"/>
      <c r="CA1172" s="11"/>
      <c r="CB1172" s="11"/>
      <c r="CC1172" s="11"/>
      <c r="CD1172" s="11"/>
      <c r="CE1172" s="6"/>
      <c r="CF1172" s="10"/>
      <c r="CG1172" s="11"/>
      <c r="CH1172" s="11"/>
      <c r="CI1172" s="11"/>
      <c r="CJ1172" s="11"/>
      <c r="CK1172" s="11"/>
      <c r="CL1172" s="11"/>
      <c r="CM1172" s="11"/>
      <c r="CN1172" s="11"/>
    </row>
    <row r="1173" spans="1:92" x14ac:dyDescent="0.25">
      <c r="A1173"/>
      <c r="B1173"/>
      <c r="C1173"/>
      <c r="D1173"/>
      <c r="E1173"/>
      <c r="F1173"/>
      <c r="G1173"/>
      <c r="I1173"/>
      <c r="J1173"/>
      <c r="K1173"/>
      <c r="L1173"/>
      <c r="M1173"/>
      <c r="N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I1173" s="10"/>
      <c r="AJ1173" s="11"/>
      <c r="AK1173" s="10"/>
      <c r="AL1173" s="11"/>
      <c r="AM1173" s="10"/>
      <c r="AN1173" s="10"/>
      <c r="AO1173" s="10"/>
      <c r="AP1173" s="10"/>
      <c r="AQ1173" s="10"/>
      <c r="AS1173" s="10"/>
      <c r="AT1173" s="11"/>
      <c r="AU1173" s="11"/>
      <c r="AV1173" s="11"/>
      <c r="AW1173" s="11"/>
      <c r="AX1173" s="11"/>
      <c r="AY1173" s="11"/>
      <c r="AZ1173" s="11"/>
      <c r="BA1173" s="11"/>
      <c r="BC1173" s="10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0"/>
      <c r="BN1173" s="11"/>
      <c r="BO1173" s="10"/>
      <c r="BP1173" s="10"/>
      <c r="BQ1173" s="10"/>
      <c r="BR1173" s="10"/>
      <c r="BS1173" s="10"/>
      <c r="BT1173" s="6"/>
      <c r="BU1173" s="10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6"/>
      <c r="CF1173" s="10"/>
      <c r="CG1173" s="11"/>
      <c r="CH1173" s="11"/>
      <c r="CI1173" s="11"/>
      <c r="CJ1173" s="11"/>
      <c r="CK1173" s="11"/>
      <c r="CL1173" s="11"/>
      <c r="CM1173" s="11"/>
      <c r="CN1173" s="11"/>
    </row>
    <row r="1174" spans="1:92" x14ac:dyDescent="0.25">
      <c r="A1174"/>
      <c r="B1174"/>
      <c r="C1174"/>
      <c r="D1174"/>
      <c r="E1174"/>
      <c r="F1174"/>
      <c r="G1174"/>
      <c r="I1174"/>
      <c r="J1174"/>
      <c r="K1174"/>
      <c r="L1174"/>
      <c r="M1174"/>
      <c r="N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I1174" s="10"/>
      <c r="AJ1174" s="11"/>
      <c r="AK1174" s="10"/>
      <c r="AL1174" s="11"/>
      <c r="AM1174" s="10"/>
      <c r="AN1174" s="10"/>
      <c r="AO1174" s="10"/>
      <c r="AP1174" s="10"/>
      <c r="AQ1174" s="10"/>
      <c r="AS1174" s="10"/>
      <c r="AT1174" s="11"/>
      <c r="AU1174" s="11"/>
      <c r="AV1174" s="11"/>
      <c r="AW1174" s="11"/>
      <c r="AX1174" s="11"/>
      <c r="AY1174" s="11"/>
      <c r="AZ1174" s="11"/>
      <c r="BA1174" s="11"/>
      <c r="BC1174" s="10"/>
      <c r="BD1174" s="11"/>
      <c r="BE1174" s="11"/>
      <c r="BF1174" s="11"/>
      <c r="BG1174" s="11"/>
      <c r="BH1174" s="11"/>
      <c r="BI1174" s="11"/>
      <c r="BJ1174" s="11"/>
      <c r="BK1174" s="11"/>
      <c r="BL1174" s="11"/>
      <c r="BM1174" s="10"/>
      <c r="BN1174" s="11"/>
      <c r="BO1174" s="10"/>
      <c r="BP1174" s="10"/>
      <c r="BQ1174" s="10"/>
      <c r="BR1174" s="10"/>
      <c r="BS1174" s="10"/>
      <c r="BT1174" s="6"/>
      <c r="BU1174" s="10"/>
      <c r="BV1174" s="11"/>
      <c r="BW1174" s="11"/>
      <c r="BX1174" s="11"/>
      <c r="BY1174" s="11"/>
      <c r="BZ1174" s="11"/>
      <c r="CA1174" s="11"/>
      <c r="CB1174" s="11"/>
      <c r="CC1174" s="11"/>
      <c r="CD1174" s="11"/>
      <c r="CE1174" s="6"/>
      <c r="CF1174" s="10"/>
      <c r="CG1174" s="11"/>
      <c r="CH1174" s="11"/>
      <c r="CI1174" s="11"/>
      <c r="CJ1174" s="11"/>
      <c r="CK1174" s="11"/>
      <c r="CL1174" s="11"/>
      <c r="CM1174" s="11"/>
      <c r="CN1174" s="11"/>
    </row>
    <row r="1175" spans="1:92" x14ac:dyDescent="0.25">
      <c r="A1175"/>
      <c r="B1175"/>
      <c r="C1175"/>
      <c r="D1175"/>
      <c r="E1175"/>
      <c r="F1175"/>
      <c r="G1175"/>
      <c r="I1175"/>
      <c r="J1175"/>
      <c r="K1175"/>
      <c r="L1175"/>
      <c r="M1175"/>
      <c r="N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I1175" s="10"/>
      <c r="AJ1175" s="11"/>
      <c r="AK1175" s="10"/>
      <c r="AL1175" s="11"/>
      <c r="AM1175" s="10"/>
      <c r="AN1175" s="10"/>
      <c r="AO1175" s="10"/>
      <c r="AP1175" s="10"/>
      <c r="AQ1175" s="10"/>
      <c r="AS1175" s="10"/>
      <c r="AT1175" s="11"/>
      <c r="AU1175" s="11"/>
      <c r="AV1175" s="11"/>
      <c r="AW1175" s="11"/>
      <c r="AX1175" s="11"/>
      <c r="AY1175" s="11"/>
      <c r="AZ1175" s="11"/>
      <c r="BA1175" s="11"/>
      <c r="BC1175" s="10"/>
      <c r="BD1175" s="11"/>
      <c r="BE1175" s="11"/>
      <c r="BF1175" s="11"/>
      <c r="BG1175" s="11"/>
      <c r="BH1175" s="11"/>
      <c r="BI1175" s="11"/>
      <c r="BJ1175" s="11"/>
      <c r="BK1175" s="11"/>
      <c r="BL1175" s="11"/>
      <c r="BM1175" s="10"/>
      <c r="BN1175" s="11"/>
      <c r="BO1175" s="10"/>
      <c r="BP1175" s="10"/>
      <c r="BQ1175" s="10"/>
      <c r="BR1175" s="10"/>
      <c r="BS1175" s="10"/>
      <c r="BT1175" s="6"/>
      <c r="BU1175" s="10"/>
      <c r="BV1175" s="11"/>
      <c r="BW1175" s="11"/>
      <c r="BX1175" s="11"/>
      <c r="BY1175" s="11"/>
      <c r="BZ1175" s="11"/>
      <c r="CA1175" s="11"/>
      <c r="CB1175" s="11"/>
      <c r="CC1175" s="11"/>
      <c r="CD1175" s="11"/>
      <c r="CE1175" s="6"/>
      <c r="CF1175" s="10"/>
      <c r="CG1175" s="11"/>
      <c r="CH1175" s="11"/>
      <c r="CI1175" s="11"/>
      <c r="CJ1175" s="11"/>
      <c r="CK1175" s="11"/>
      <c r="CL1175" s="11"/>
      <c r="CM1175" s="11"/>
      <c r="CN1175" s="11"/>
    </row>
    <row r="1176" spans="1:92" x14ac:dyDescent="0.25">
      <c r="A1176"/>
      <c r="B1176"/>
      <c r="C1176"/>
      <c r="D1176"/>
      <c r="E1176"/>
      <c r="F1176"/>
      <c r="G1176"/>
      <c r="I1176"/>
      <c r="J1176"/>
      <c r="K1176"/>
      <c r="L1176"/>
      <c r="M1176"/>
      <c r="N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I1176" s="10"/>
      <c r="AJ1176" s="11"/>
      <c r="AK1176" s="10"/>
      <c r="AL1176" s="11"/>
      <c r="AM1176" s="10"/>
      <c r="AN1176" s="10"/>
      <c r="AO1176" s="10"/>
      <c r="AP1176" s="10"/>
      <c r="AQ1176" s="10"/>
      <c r="AS1176" s="10"/>
      <c r="AT1176" s="11"/>
      <c r="AU1176" s="11"/>
      <c r="AV1176" s="11"/>
      <c r="AW1176" s="11"/>
      <c r="AX1176" s="11"/>
      <c r="AY1176" s="11"/>
      <c r="AZ1176" s="11"/>
      <c r="BA1176" s="11"/>
      <c r="BC1176" s="10"/>
      <c r="BD1176" s="11"/>
      <c r="BE1176" s="11"/>
      <c r="BF1176" s="11"/>
      <c r="BG1176" s="11"/>
      <c r="BH1176" s="11"/>
      <c r="BI1176" s="11"/>
      <c r="BJ1176" s="11"/>
      <c r="BK1176" s="11"/>
      <c r="BL1176" s="11"/>
      <c r="BM1176" s="10"/>
      <c r="BN1176" s="11"/>
      <c r="BO1176" s="10"/>
      <c r="BP1176" s="10"/>
      <c r="BQ1176" s="10"/>
      <c r="BR1176" s="10"/>
      <c r="BS1176" s="10"/>
      <c r="BT1176" s="6"/>
      <c r="BU1176" s="10"/>
      <c r="BV1176" s="11"/>
      <c r="BW1176" s="11"/>
      <c r="BX1176" s="11"/>
      <c r="BY1176" s="11"/>
      <c r="BZ1176" s="11"/>
      <c r="CA1176" s="11"/>
      <c r="CB1176" s="11"/>
      <c r="CC1176" s="11"/>
      <c r="CD1176" s="11"/>
      <c r="CE1176" s="6"/>
      <c r="CF1176" s="10"/>
      <c r="CG1176" s="11"/>
      <c r="CH1176" s="11"/>
      <c r="CI1176" s="11"/>
      <c r="CJ1176" s="11"/>
      <c r="CK1176" s="11"/>
      <c r="CL1176" s="11"/>
      <c r="CM1176" s="11"/>
      <c r="CN1176" s="11"/>
    </row>
    <row r="1177" spans="1:92" x14ac:dyDescent="0.25">
      <c r="A1177"/>
      <c r="B1177"/>
      <c r="C1177"/>
      <c r="D1177"/>
      <c r="E1177"/>
      <c r="F1177"/>
      <c r="G1177"/>
      <c r="I1177"/>
      <c r="J1177"/>
      <c r="K1177"/>
      <c r="L1177"/>
      <c r="M1177"/>
      <c r="N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I1177" s="10"/>
      <c r="AJ1177" s="11"/>
      <c r="AK1177" s="10"/>
      <c r="AL1177" s="11"/>
      <c r="AM1177" s="10"/>
      <c r="AN1177" s="10"/>
      <c r="AO1177" s="10"/>
      <c r="AP1177" s="10"/>
      <c r="AQ1177" s="10"/>
      <c r="AS1177" s="10"/>
      <c r="AT1177" s="11"/>
      <c r="AU1177" s="11"/>
      <c r="AV1177" s="11"/>
      <c r="AW1177" s="11"/>
      <c r="AX1177" s="11"/>
      <c r="AY1177" s="11"/>
      <c r="AZ1177" s="11"/>
      <c r="BA1177" s="11"/>
      <c r="BC1177" s="10"/>
      <c r="BD1177" s="11"/>
      <c r="BE1177" s="11"/>
      <c r="BF1177" s="11"/>
      <c r="BG1177" s="11"/>
      <c r="BH1177" s="11"/>
      <c r="BI1177" s="11"/>
      <c r="BJ1177" s="11"/>
      <c r="BK1177" s="11"/>
      <c r="BL1177" s="11"/>
      <c r="BM1177" s="10"/>
      <c r="BN1177" s="11"/>
      <c r="BO1177" s="10"/>
      <c r="BP1177" s="10"/>
      <c r="BQ1177" s="10"/>
      <c r="BR1177" s="10"/>
      <c r="BS1177" s="10"/>
      <c r="BT1177" s="6"/>
      <c r="BU1177" s="10"/>
      <c r="BV1177" s="11"/>
      <c r="BW1177" s="11"/>
      <c r="BX1177" s="11"/>
      <c r="BY1177" s="11"/>
      <c r="BZ1177" s="11"/>
      <c r="CA1177" s="11"/>
      <c r="CB1177" s="11"/>
      <c r="CC1177" s="11"/>
      <c r="CD1177" s="11"/>
      <c r="CE1177" s="6"/>
      <c r="CF1177" s="10"/>
      <c r="CG1177" s="11"/>
      <c r="CH1177" s="11"/>
      <c r="CI1177" s="11"/>
      <c r="CJ1177" s="11"/>
      <c r="CK1177" s="11"/>
      <c r="CL1177" s="11"/>
      <c r="CM1177" s="11"/>
      <c r="CN1177" s="11"/>
    </row>
    <row r="1178" spans="1:92" x14ac:dyDescent="0.25">
      <c r="A1178"/>
      <c r="B1178"/>
      <c r="C1178"/>
      <c r="D1178"/>
      <c r="E1178"/>
      <c r="F1178"/>
      <c r="G1178"/>
      <c r="I1178"/>
      <c r="J1178"/>
      <c r="K1178"/>
      <c r="L1178"/>
      <c r="M1178"/>
      <c r="N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I1178" s="10"/>
      <c r="AJ1178" s="11"/>
      <c r="AK1178" s="10"/>
      <c r="AL1178" s="11"/>
      <c r="AM1178" s="10"/>
      <c r="AN1178" s="10"/>
      <c r="AO1178" s="10"/>
      <c r="AP1178" s="10"/>
      <c r="AQ1178" s="10"/>
      <c r="AS1178" s="10"/>
      <c r="AT1178" s="11"/>
      <c r="AU1178" s="11"/>
      <c r="AV1178" s="11"/>
      <c r="AW1178" s="11"/>
      <c r="AX1178" s="11"/>
      <c r="AY1178" s="11"/>
      <c r="AZ1178" s="11"/>
      <c r="BA1178" s="11"/>
      <c r="BC1178" s="10"/>
      <c r="BD1178" s="11"/>
      <c r="BE1178" s="11"/>
      <c r="BF1178" s="11"/>
      <c r="BG1178" s="11"/>
      <c r="BH1178" s="11"/>
      <c r="BI1178" s="11"/>
      <c r="BJ1178" s="11"/>
      <c r="BK1178" s="11"/>
      <c r="BL1178" s="11"/>
      <c r="BM1178" s="10"/>
      <c r="BN1178" s="11"/>
      <c r="BO1178" s="10"/>
      <c r="BP1178" s="10"/>
      <c r="BQ1178" s="10"/>
      <c r="BR1178" s="10"/>
      <c r="BS1178" s="10"/>
      <c r="BT1178" s="6"/>
      <c r="BU1178" s="10"/>
      <c r="BV1178" s="11"/>
      <c r="BW1178" s="11"/>
      <c r="BX1178" s="11"/>
      <c r="BY1178" s="11"/>
      <c r="BZ1178" s="11"/>
      <c r="CA1178" s="11"/>
      <c r="CB1178" s="11"/>
      <c r="CC1178" s="11"/>
      <c r="CD1178" s="11"/>
      <c r="CE1178" s="6"/>
      <c r="CF1178" s="10"/>
      <c r="CG1178" s="11"/>
      <c r="CH1178" s="11"/>
      <c r="CI1178" s="11"/>
      <c r="CJ1178" s="11"/>
      <c r="CK1178" s="11"/>
      <c r="CL1178" s="11"/>
      <c r="CM1178" s="11"/>
      <c r="CN1178" s="11"/>
    </row>
    <row r="1179" spans="1:92" x14ac:dyDescent="0.25">
      <c r="A1179"/>
      <c r="B1179"/>
      <c r="C1179"/>
      <c r="D1179"/>
      <c r="E1179"/>
      <c r="F1179"/>
      <c r="G1179"/>
      <c r="I1179"/>
      <c r="J1179"/>
      <c r="K1179"/>
      <c r="L1179"/>
      <c r="M1179"/>
      <c r="N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I1179" s="10"/>
      <c r="AJ1179" s="11"/>
      <c r="AK1179" s="10"/>
      <c r="AL1179" s="11"/>
      <c r="AM1179" s="10"/>
      <c r="AN1179" s="10"/>
      <c r="AO1179" s="10"/>
      <c r="AP1179" s="10"/>
      <c r="AQ1179" s="10"/>
      <c r="AS1179" s="10"/>
      <c r="AT1179" s="11"/>
      <c r="AU1179" s="11"/>
      <c r="AV1179" s="11"/>
      <c r="AW1179" s="11"/>
      <c r="AX1179" s="11"/>
      <c r="AY1179" s="11"/>
      <c r="AZ1179" s="11"/>
      <c r="BA1179" s="11"/>
      <c r="BC1179" s="10"/>
      <c r="BD1179" s="11"/>
      <c r="BE1179" s="11"/>
      <c r="BF1179" s="11"/>
      <c r="BG1179" s="11"/>
      <c r="BH1179" s="11"/>
      <c r="BI1179" s="11"/>
      <c r="BJ1179" s="11"/>
      <c r="BK1179" s="11"/>
      <c r="BL1179" s="11"/>
      <c r="BM1179" s="10"/>
      <c r="BN1179" s="11"/>
      <c r="BO1179" s="10"/>
      <c r="BP1179" s="10"/>
      <c r="BQ1179" s="10"/>
      <c r="BR1179" s="10"/>
      <c r="BS1179" s="10"/>
      <c r="BT1179" s="6"/>
      <c r="BU1179" s="10"/>
      <c r="BV1179" s="11"/>
      <c r="BW1179" s="11"/>
      <c r="BX1179" s="11"/>
      <c r="BY1179" s="11"/>
      <c r="BZ1179" s="11"/>
      <c r="CA1179" s="11"/>
      <c r="CB1179" s="11"/>
      <c r="CC1179" s="11"/>
      <c r="CD1179" s="11"/>
      <c r="CE1179" s="6"/>
      <c r="CF1179" s="10"/>
      <c r="CG1179" s="11"/>
      <c r="CH1179" s="11"/>
      <c r="CI1179" s="11"/>
      <c r="CJ1179" s="11"/>
      <c r="CK1179" s="11"/>
      <c r="CL1179" s="11"/>
      <c r="CM1179" s="11"/>
      <c r="CN1179" s="11"/>
    </row>
    <row r="1180" spans="1:92" x14ac:dyDescent="0.25">
      <c r="A1180"/>
      <c r="B1180"/>
      <c r="C1180"/>
      <c r="D1180"/>
      <c r="E1180"/>
      <c r="F1180"/>
      <c r="G1180"/>
      <c r="I1180"/>
      <c r="J1180"/>
      <c r="K1180"/>
      <c r="L1180"/>
      <c r="M1180"/>
      <c r="N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I1180" s="10"/>
      <c r="AJ1180" s="11"/>
      <c r="AK1180" s="10"/>
      <c r="AL1180" s="11"/>
      <c r="AM1180" s="10"/>
      <c r="AN1180" s="10"/>
      <c r="AO1180" s="10"/>
      <c r="AP1180" s="10"/>
      <c r="AQ1180" s="10"/>
      <c r="AS1180" s="10"/>
      <c r="AT1180" s="11"/>
      <c r="AU1180" s="11"/>
      <c r="AV1180" s="11"/>
      <c r="AW1180" s="11"/>
      <c r="AX1180" s="11"/>
      <c r="AY1180" s="11"/>
      <c r="AZ1180" s="11"/>
      <c r="BA1180" s="11"/>
      <c r="BC1180" s="10"/>
      <c r="BD1180" s="11"/>
      <c r="BE1180" s="11"/>
      <c r="BF1180" s="11"/>
      <c r="BG1180" s="11"/>
      <c r="BH1180" s="11"/>
      <c r="BI1180" s="11"/>
      <c r="BJ1180" s="11"/>
      <c r="BK1180" s="11"/>
      <c r="BL1180" s="11"/>
      <c r="BM1180" s="10"/>
      <c r="BN1180" s="11"/>
      <c r="BO1180" s="10"/>
      <c r="BP1180" s="10"/>
      <c r="BQ1180" s="10"/>
      <c r="BR1180" s="10"/>
      <c r="BS1180" s="10"/>
      <c r="BT1180" s="6"/>
      <c r="BU1180" s="10"/>
      <c r="BV1180" s="11"/>
      <c r="BW1180" s="11"/>
      <c r="BX1180" s="11"/>
      <c r="BY1180" s="11"/>
      <c r="BZ1180" s="11"/>
      <c r="CA1180" s="11"/>
      <c r="CB1180" s="11"/>
      <c r="CC1180" s="11"/>
      <c r="CD1180" s="11"/>
      <c r="CE1180" s="6"/>
      <c r="CF1180" s="10"/>
      <c r="CG1180" s="11"/>
      <c r="CH1180" s="11"/>
      <c r="CI1180" s="11"/>
      <c r="CJ1180" s="11"/>
      <c r="CK1180" s="11"/>
      <c r="CL1180" s="11"/>
      <c r="CM1180" s="11"/>
      <c r="CN1180" s="11"/>
    </row>
    <row r="1181" spans="1:92" x14ac:dyDescent="0.25">
      <c r="A1181"/>
      <c r="B1181"/>
      <c r="C1181"/>
      <c r="D1181"/>
      <c r="E1181"/>
      <c r="F1181"/>
      <c r="G1181"/>
      <c r="I1181"/>
      <c r="J1181"/>
      <c r="K1181"/>
      <c r="L1181"/>
      <c r="M1181"/>
      <c r="N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I1181" s="10"/>
      <c r="AJ1181" s="11"/>
      <c r="AK1181" s="10"/>
      <c r="AL1181" s="11"/>
      <c r="AM1181" s="10"/>
      <c r="AN1181" s="10"/>
      <c r="AO1181" s="10"/>
      <c r="AP1181" s="10"/>
      <c r="AQ1181" s="10"/>
      <c r="AS1181" s="10"/>
      <c r="AT1181" s="11"/>
      <c r="AU1181" s="11"/>
      <c r="AV1181" s="11"/>
      <c r="AW1181" s="11"/>
      <c r="AX1181" s="11"/>
      <c r="AY1181" s="11"/>
      <c r="AZ1181" s="11"/>
      <c r="BA1181" s="11"/>
      <c r="BC1181" s="10"/>
      <c r="BD1181" s="11"/>
      <c r="BE1181" s="11"/>
      <c r="BF1181" s="11"/>
      <c r="BG1181" s="11"/>
      <c r="BH1181" s="11"/>
      <c r="BI1181" s="11"/>
      <c r="BJ1181" s="11"/>
      <c r="BK1181" s="11"/>
      <c r="BL1181" s="11"/>
      <c r="BM1181" s="10"/>
      <c r="BN1181" s="11"/>
      <c r="BO1181" s="10"/>
      <c r="BP1181" s="10"/>
      <c r="BQ1181" s="10"/>
      <c r="BR1181" s="10"/>
      <c r="BS1181" s="10"/>
      <c r="BT1181" s="6"/>
      <c r="BU1181" s="10"/>
      <c r="BV1181" s="11"/>
      <c r="BW1181" s="11"/>
      <c r="BX1181" s="11"/>
      <c r="BY1181" s="11"/>
      <c r="BZ1181" s="11"/>
      <c r="CA1181" s="11"/>
      <c r="CB1181" s="11"/>
      <c r="CC1181" s="11"/>
      <c r="CD1181" s="11"/>
      <c r="CE1181" s="6"/>
      <c r="CF1181" s="10"/>
      <c r="CG1181" s="11"/>
      <c r="CH1181" s="11"/>
      <c r="CI1181" s="11"/>
      <c r="CJ1181" s="11"/>
      <c r="CK1181" s="11"/>
      <c r="CL1181" s="11"/>
      <c r="CM1181" s="11"/>
      <c r="CN1181" s="11"/>
    </row>
    <row r="1182" spans="1:92" x14ac:dyDescent="0.25">
      <c r="A1182"/>
      <c r="B1182"/>
      <c r="C1182"/>
      <c r="D1182"/>
      <c r="E1182"/>
      <c r="F1182"/>
      <c r="G1182"/>
      <c r="I1182"/>
      <c r="J1182"/>
      <c r="K1182"/>
      <c r="L1182"/>
      <c r="M1182"/>
      <c r="N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I1182" s="10"/>
      <c r="AJ1182" s="11"/>
      <c r="AK1182" s="10"/>
      <c r="AL1182" s="11"/>
      <c r="AM1182" s="10"/>
      <c r="AN1182" s="10"/>
      <c r="AO1182" s="10"/>
      <c r="AP1182" s="10"/>
      <c r="AQ1182" s="10"/>
      <c r="AS1182" s="10"/>
      <c r="AT1182" s="11"/>
      <c r="AU1182" s="11"/>
      <c r="AV1182" s="11"/>
      <c r="AW1182" s="11"/>
      <c r="AX1182" s="11"/>
      <c r="AY1182" s="11"/>
      <c r="AZ1182" s="11"/>
      <c r="BA1182" s="11"/>
      <c r="BC1182" s="10"/>
      <c r="BD1182" s="11"/>
      <c r="BE1182" s="11"/>
      <c r="BF1182" s="11"/>
      <c r="BG1182" s="11"/>
      <c r="BH1182" s="11"/>
      <c r="BI1182" s="11"/>
      <c r="BJ1182" s="11"/>
      <c r="BK1182" s="11"/>
      <c r="BL1182" s="11"/>
      <c r="BM1182" s="10"/>
      <c r="BN1182" s="11"/>
      <c r="BO1182" s="10"/>
      <c r="BP1182" s="10"/>
      <c r="BQ1182" s="10"/>
      <c r="BR1182" s="10"/>
      <c r="BS1182" s="10"/>
      <c r="BT1182" s="6"/>
      <c r="BU1182" s="10"/>
      <c r="BV1182" s="11"/>
      <c r="BW1182" s="11"/>
      <c r="BX1182" s="11"/>
      <c r="BY1182" s="11"/>
      <c r="BZ1182" s="11"/>
      <c r="CA1182" s="11"/>
      <c r="CB1182" s="11"/>
      <c r="CC1182" s="11"/>
      <c r="CD1182" s="11"/>
      <c r="CE1182" s="6"/>
      <c r="CF1182" s="10"/>
      <c r="CG1182" s="11"/>
      <c r="CH1182" s="11"/>
      <c r="CI1182" s="11"/>
      <c r="CJ1182" s="11"/>
      <c r="CK1182" s="11"/>
      <c r="CL1182" s="11"/>
      <c r="CM1182" s="11"/>
      <c r="CN1182" s="11"/>
    </row>
    <row r="1183" spans="1:92" x14ac:dyDescent="0.25">
      <c r="A1183"/>
      <c r="B1183"/>
      <c r="C1183"/>
      <c r="D1183"/>
      <c r="E1183"/>
      <c r="F1183"/>
      <c r="G1183"/>
      <c r="I1183"/>
      <c r="J1183"/>
      <c r="K1183"/>
      <c r="L1183"/>
      <c r="M1183"/>
      <c r="N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I1183" s="10"/>
      <c r="AJ1183" s="11"/>
      <c r="AK1183" s="10"/>
      <c r="AL1183" s="11"/>
      <c r="AM1183" s="10"/>
      <c r="AN1183" s="10"/>
      <c r="AO1183" s="10"/>
      <c r="AP1183" s="10"/>
      <c r="AQ1183" s="10"/>
      <c r="AS1183" s="10"/>
      <c r="AT1183" s="11"/>
      <c r="AU1183" s="11"/>
      <c r="AV1183" s="11"/>
      <c r="AW1183" s="11"/>
      <c r="AX1183" s="11"/>
      <c r="AY1183" s="11"/>
      <c r="AZ1183" s="11"/>
      <c r="BA1183" s="11"/>
      <c r="BC1183" s="10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0"/>
      <c r="BN1183" s="11"/>
      <c r="BO1183" s="10"/>
      <c r="BP1183" s="10"/>
      <c r="BQ1183" s="10"/>
      <c r="BR1183" s="10"/>
      <c r="BS1183" s="10"/>
      <c r="BT1183" s="6"/>
      <c r="BU1183" s="10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6"/>
      <c r="CF1183" s="10"/>
      <c r="CG1183" s="11"/>
      <c r="CH1183" s="11"/>
      <c r="CI1183" s="11"/>
      <c r="CJ1183" s="11"/>
      <c r="CK1183" s="11"/>
      <c r="CL1183" s="11"/>
      <c r="CM1183" s="11"/>
      <c r="CN1183" s="11"/>
    </row>
    <row r="1184" spans="1:92" x14ac:dyDescent="0.25">
      <c r="A1184"/>
      <c r="B1184"/>
      <c r="C1184"/>
      <c r="D1184"/>
      <c r="E1184"/>
      <c r="F1184"/>
      <c r="G1184"/>
      <c r="I1184"/>
      <c r="J1184"/>
      <c r="K1184"/>
      <c r="L1184"/>
      <c r="M1184"/>
      <c r="N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I1184" s="10"/>
      <c r="AJ1184" s="11"/>
      <c r="AK1184" s="10"/>
      <c r="AL1184" s="11"/>
      <c r="AM1184" s="10"/>
      <c r="AN1184" s="10"/>
      <c r="AO1184" s="10"/>
      <c r="AP1184" s="10"/>
      <c r="AQ1184" s="10"/>
      <c r="AS1184" s="10"/>
      <c r="AT1184" s="11"/>
      <c r="AU1184" s="11"/>
      <c r="AV1184" s="11"/>
      <c r="AW1184" s="11"/>
      <c r="AX1184" s="11"/>
      <c r="AY1184" s="11"/>
      <c r="AZ1184" s="11"/>
      <c r="BA1184" s="11"/>
      <c r="BC1184" s="10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0"/>
      <c r="BN1184" s="11"/>
      <c r="BO1184" s="10"/>
      <c r="BP1184" s="10"/>
      <c r="BQ1184" s="10"/>
      <c r="BR1184" s="10"/>
      <c r="BS1184" s="10"/>
      <c r="BT1184" s="6"/>
      <c r="BU1184" s="10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6"/>
      <c r="CF1184" s="10"/>
      <c r="CG1184" s="11"/>
      <c r="CH1184" s="11"/>
      <c r="CI1184" s="11"/>
      <c r="CJ1184" s="11"/>
      <c r="CK1184" s="11"/>
      <c r="CL1184" s="11"/>
      <c r="CM1184" s="11"/>
      <c r="CN1184" s="11"/>
    </row>
    <row r="1185" spans="1:92" x14ac:dyDescent="0.25">
      <c r="A1185"/>
      <c r="B1185"/>
      <c r="C1185"/>
      <c r="D1185"/>
      <c r="E1185"/>
      <c r="F1185"/>
      <c r="G1185"/>
      <c r="I1185"/>
      <c r="J1185"/>
      <c r="K1185"/>
      <c r="L1185"/>
      <c r="M1185"/>
      <c r="N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I1185" s="10"/>
      <c r="AJ1185" s="11"/>
      <c r="AK1185" s="10"/>
      <c r="AL1185" s="11"/>
      <c r="AM1185" s="10"/>
      <c r="AN1185" s="10"/>
      <c r="AO1185" s="10"/>
      <c r="AP1185" s="10"/>
      <c r="AQ1185" s="10"/>
      <c r="AS1185" s="10"/>
      <c r="AT1185" s="11"/>
      <c r="AU1185" s="11"/>
      <c r="AV1185" s="11"/>
      <c r="AW1185" s="11"/>
      <c r="AX1185" s="11"/>
      <c r="AY1185" s="11"/>
      <c r="AZ1185" s="11"/>
      <c r="BA1185" s="11"/>
      <c r="BC1185" s="10"/>
      <c r="BD1185" s="11"/>
      <c r="BE1185" s="11"/>
      <c r="BF1185" s="11"/>
      <c r="BG1185" s="11"/>
      <c r="BH1185" s="11"/>
      <c r="BI1185" s="11"/>
      <c r="BJ1185" s="11"/>
      <c r="BK1185" s="11"/>
      <c r="BL1185" s="11"/>
      <c r="BM1185" s="10"/>
      <c r="BN1185" s="11"/>
      <c r="BO1185" s="10"/>
      <c r="BP1185" s="10"/>
      <c r="BQ1185" s="10"/>
      <c r="BR1185" s="10"/>
      <c r="BS1185" s="10"/>
      <c r="BT1185" s="6"/>
      <c r="BU1185" s="10"/>
      <c r="BV1185" s="11"/>
      <c r="BW1185" s="11"/>
      <c r="BX1185" s="11"/>
      <c r="BY1185" s="11"/>
      <c r="BZ1185" s="11"/>
      <c r="CA1185" s="11"/>
      <c r="CB1185" s="11"/>
      <c r="CC1185" s="11"/>
      <c r="CD1185" s="11"/>
      <c r="CE1185" s="6"/>
      <c r="CF1185" s="10"/>
      <c r="CG1185" s="11"/>
      <c r="CH1185" s="11"/>
      <c r="CI1185" s="11"/>
      <c r="CJ1185" s="11"/>
      <c r="CK1185" s="11"/>
      <c r="CL1185" s="11"/>
      <c r="CM1185" s="11"/>
      <c r="CN1185" s="11"/>
    </row>
    <row r="1186" spans="1:92" x14ac:dyDescent="0.25">
      <c r="A1186"/>
      <c r="B1186"/>
      <c r="C1186"/>
      <c r="D1186"/>
      <c r="E1186"/>
      <c r="F1186"/>
      <c r="G1186"/>
      <c r="I1186"/>
      <c r="J1186"/>
      <c r="K1186"/>
      <c r="L1186"/>
      <c r="M1186"/>
      <c r="N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I1186" s="10"/>
      <c r="AJ1186" s="11"/>
      <c r="AK1186" s="10"/>
      <c r="AL1186" s="11"/>
      <c r="AM1186" s="10"/>
      <c r="AN1186" s="10"/>
      <c r="AO1186" s="10"/>
      <c r="AP1186" s="10"/>
      <c r="AQ1186" s="10"/>
      <c r="AS1186" s="10"/>
      <c r="AT1186" s="11"/>
      <c r="AU1186" s="11"/>
      <c r="AV1186" s="11"/>
      <c r="AW1186" s="11"/>
      <c r="AX1186" s="11"/>
      <c r="AY1186" s="11"/>
      <c r="AZ1186" s="11"/>
      <c r="BA1186" s="11"/>
      <c r="BC1186" s="10"/>
      <c r="BD1186" s="11"/>
      <c r="BE1186" s="11"/>
      <c r="BF1186" s="11"/>
      <c r="BG1186" s="11"/>
      <c r="BH1186" s="11"/>
      <c r="BI1186" s="11"/>
      <c r="BJ1186" s="11"/>
      <c r="BK1186" s="11"/>
      <c r="BL1186" s="11"/>
      <c r="BM1186" s="10"/>
      <c r="BN1186" s="11"/>
      <c r="BO1186" s="10"/>
      <c r="BP1186" s="10"/>
      <c r="BQ1186" s="10"/>
      <c r="BR1186" s="10"/>
      <c r="BS1186" s="10"/>
      <c r="BT1186" s="6"/>
      <c r="BU1186" s="10"/>
      <c r="BV1186" s="11"/>
      <c r="BW1186" s="11"/>
      <c r="BX1186" s="11"/>
      <c r="BY1186" s="11"/>
      <c r="BZ1186" s="11"/>
      <c r="CA1186" s="11"/>
      <c r="CB1186" s="11"/>
      <c r="CC1186" s="11"/>
      <c r="CD1186" s="11"/>
      <c r="CE1186" s="6"/>
      <c r="CF1186" s="10"/>
      <c r="CG1186" s="11"/>
      <c r="CH1186" s="11"/>
      <c r="CI1186" s="11"/>
      <c r="CJ1186" s="11"/>
      <c r="CK1186" s="11"/>
      <c r="CL1186" s="11"/>
      <c r="CM1186" s="11"/>
      <c r="CN1186" s="11"/>
    </row>
    <row r="1187" spans="1:92" x14ac:dyDescent="0.25">
      <c r="A1187"/>
      <c r="B1187"/>
      <c r="C1187"/>
      <c r="D1187"/>
      <c r="E1187"/>
      <c r="F1187"/>
      <c r="G1187"/>
      <c r="I1187"/>
      <c r="J1187"/>
      <c r="K1187"/>
      <c r="L1187"/>
      <c r="M1187"/>
      <c r="N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I1187" s="10"/>
      <c r="AJ1187" s="11"/>
      <c r="AK1187" s="10"/>
      <c r="AL1187" s="11"/>
      <c r="AM1187" s="10"/>
      <c r="AN1187" s="10"/>
      <c r="AO1187" s="10"/>
      <c r="AP1187" s="10"/>
      <c r="AQ1187" s="10"/>
      <c r="AS1187" s="10"/>
      <c r="AT1187" s="11"/>
      <c r="AU1187" s="11"/>
      <c r="AV1187" s="11"/>
      <c r="AW1187" s="11"/>
      <c r="AX1187" s="11"/>
      <c r="AY1187" s="11"/>
      <c r="AZ1187" s="11"/>
      <c r="BA1187" s="11"/>
      <c r="BC1187" s="10"/>
      <c r="BD1187" s="11"/>
      <c r="BE1187" s="11"/>
      <c r="BF1187" s="11"/>
      <c r="BG1187" s="11"/>
      <c r="BH1187" s="11"/>
      <c r="BI1187" s="11"/>
      <c r="BJ1187" s="11"/>
      <c r="BK1187" s="11"/>
      <c r="BL1187" s="11"/>
      <c r="BM1187" s="10"/>
      <c r="BN1187" s="11"/>
      <c r="BO1187" s="10"/>
      <c r="BP1187" s="10"/>
      <c r="BQ1187" s="10"/>
      <c r="BR1187" s="10"/>
      <c r="BS1187" s="10"/>
      <c r="BT1187" s="6"/>
      <c r="BU1187" s="10"/>
      <c r="BV1187" s="11"/>
      <c r="BW1187" s="11"/>
      <c r="BX1187" s="11"/>
      <c r="BY1187" s="11"/>
      <c r="BZ1187" s="11"/>
      <c r="CA1187" s="11"/>
      <c r="CB1187" s="11"/>
      <c r="CC1187" s="11"/>
      <c r="CD1187" s="11"/>
      <c r="CE1187" s="6"/>
      <c r="CF1187" s="10"/>
      <c r="CG1187" s="11"/>
      <c r="CH1187" s="11"/>
      <c r="CI1187" s="11"/>
      <c r="CJ1187" s="11"/>
      <c r="CK1187" s="11"/>
      <c r="CL1187" s="11"/>
      <c r="CM1187" s="11"/>
      <c r="CN1187" s="11"/>
    </row>
    <row r="1188" spans="1:92" x14ac:dyDescent="0.25">
      <c r="A1188"/>
      <c r="B1188"/>
      <c r="C1188"/>
      <c r="D1188"/>
      <c r="E1188"/>
      <c r="F1188"/>
      <c r="G1188"/>
      <c r="I1188"/>
      <c r="J1188"/>
      <c r="K1188"/>
      <c r="L1188"/>
      <c r="M1188"/>
      <c r="N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I1188" s="10"/>
      <c r="AJ1188" s="11"/>
      <c r="AK1188" s="10"/>
      <c r="AL1188" s="11"/>
      <c r="AM1188" s="10"/>
      <c r="AN1188" s="10"/>
      <c r="AO1188" s="10"/>
      <c r="AP1188" s="10"/>
      <c r="AQ1188" s="10"/>
      <c r="AS1188" s="10"/>
      <c r="AT1188" s="11"/>
      <c r="AU1188" s="11"/>
      <c r="AV1188" s="11"/>
      <c r="AW1188" s="11"/>
      <c r="AX1188" s="11"/>
      <c r="AY1188" s="11"/>
      <c r="AZ1188" s="11"/>
      <c r="BA1188" s="11"/>
      <c r="BC1188" s="10"/>
      <c r="BD1188" s="11"/>
      <c r="BE1188" s="11"/>
      <c r="BF1188" s="11"/>
      <c r="BG1188" s="11"/>
      <c r="BH1188" s="11"/>
      <c r="BI1188" s="11"/>
      <c r="BJ1188" s="11"/>
      <c r="BK1188" s="11"/>
      <c r="BL1188" s="11"/>
      <c r="BM1188" s="10"/>
      <c r="BN1188" s="11"/>
      <c r="BO1188" s="10"/>
      <c r="BP1188" s="10"/>
      <c r="BQ1188" s="10"/>
      <c r="BR1188" s="10"/>
      <c r="BS1188" s="10"/>
      <c r="BT1188" s="6"/>
      <c r="BU1188" s="10"/>
      <c r="BV1188" s="11"/>
      <c r="BW1188" s="11"/>
      <c r="BX1188" s="11"/>
      <c r="BY1188" s="11"/>
      <c r="BZ1188" s="11"/>
      <c r="CA1188" s="11"/>
      <c r="CB1188" s="11"/>
      <c r="CC1188" s="11"/>
      <c r="CD1188" s="11"/>
      <c r="CE1188" s="6"/>
      <c r="CF1188" s="10"/>
      <c r="CG1188" s="11"/>
      <c r="CH1188" s="11"/>
      <c r="CI1188" s="11"/>
      <c r="CJ1188" s="11"/>
      <c r="CK1188" s="11"/>
      <c r="CL1188" s="11"/>
      <c r="CM1188" s="11"/>
      <c r="CN1188" s="11"/>
    </row>
    <row r="1189" spans="1:92" x14ac:dyDescent="0.25">
      <c r="A1189"/>
      <c r="B1189"/>
      <c r="C1189"/>
      <c r="D1189"/>
      <c r="E1189"/>
      <c r="F1189"/>
      <c r="G1189"/>
      <c r="I1189"/>
      <c r="J1189"/>
      <c r="K1189"/>
      <c r="L1189"/>
      <c r="M1189"/>
      <c r="N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I1189" s="10"/>
      <c r="AJ1189" s="11"/>
      <c r="AK1189" s="10"/>
      <c r="AL1189" s="11"/>
      <c r="AM1189" s="10"/>
      <c r="AN1189" s="10"/>
      <c r="AO1189" s="10"/>
      <c r="AP1189" s="10"/>
      <c r="AQ1189" s="10"/>
      <c r="AS1189" s="10"/>
      <c r="AT1189" s="11"/>
      <c r="AU1189" s="11"/>
      <c r="AV1189" s="11"/>
      <c r="AW1189" s="11"/>
      <c r="AX1189" s="11"/>
      <c r="AY1189" s="11"/>
      <c r="AZ1189" s="11"/>
      <c r="BA1189" s="11"/>
      <c r="BC1189" s="10"/>
      <c r="BD1189" s="11"/>
      <c r="BE1189" s="11"/>
      <c r="BF1189" s="11"/>
      <c r="BG1189" s="11"/>
      <c r="BH1189" s="11"/>
      <c r="BI1189" s="11"/>
      <c r="BJ1189" s="11"/>
      <c r="BK1189" s="11"/>
      <c r="BL1189" s="11"/>
      <c r="BM1189" s="10"/>
      <c r="BN1189" s="11"/>
      <c r="BO1189" s="10"/>
      <c r="BP1189" s="10"/>
      <c r="BQ1189" s="10"/>
      <c r="BR1189" s="10"/>
      <c r="BS1189" s="10"/>
      <c r="BT1189" s="6"/>
      <c r="BU1189" s="10"/>
      <c r="BV1189" s="11"/>
      <c r="BW1189" s="11"/>
      <c r="BX1189" s="11"/>
      <c r="BY1189" s="11"/>
      <c r="BZ1189" s="11"/>
      <c r="CA1189" s="11"/>
      <c r="CB1189" s="11"/>
      <c r="CC1189" s="11"/>
      <c r="CD1189" s="11"/>
      <c r="CE1189" s="6"/>
      <c r="CF1189" s="10"/>
      <c r="CG1189" s="11"/>
      <c r="CH1189" s="11"/>
      <c r="CI1189" s="11"/>
      <c r="CJ1189" s="11"/>
      <c r="CK1189" s="11"/>
      <c r="CL1189" s="11"/>
      <c r="CM1189" s="11"/>
      <c r="CN1189" s="11"/>
    </row>
    <row r="1190" spans="1:92" x14ac:dyDescent="0.25">
      <c r="A1190"/>
      <c r="B1190"/>
      <c r="C1190"/>
      <c r="D1190"/>
      <c r="E1190"/>
      <c r="F1190"/>
      <c r="G1190"/>
      <c r="I1190"/>
      <c r="J1190"/>
      <c r="K1190"/>
      <c r="L1190"/>
      <c r="M1190"/>
      <c r="N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I1190" s="10"/>
      <c r="AJ1190" s="11"/>
      <c r="AK1190" s="10"/>
      <c r="AL1190" s="11"/>
      <c r="AM1190" s="10"/>
      <c r="AN1190" s="10"/>
      <c r="AO1190" s="10"/>
      <c r="AP1190" s="10"/>
      <c r="AQ1190" s="10"/>
      <c r="AS1190" s="10"/>
      <c r="AT1190" s="11"/>
      <c r="AU1190" s="11"/>
      <c r="AV1190" s="11"/>
      <c r="AW1190" s="11"/>
      <c r="AX1190" s="11"/>
      <c r="AY1190" s="11"/>
      <c r="AZ1190" s="11"/>
      <c r="BA1190" s="11"/>
      <c r="BC1190" s="10"/>
      <c r="BD1190" s="11"/>
      <c r="BE1190" s="11"/>
      <c r="BF1190" s="11"/>
      <c r="BG1190" s="11"/>
      <c r="BH1190" s="11"/>
      <c r="BI1190" s="11"/>
      <c r="BJ1190" s="11"/>
      <c r="BK1190" s="11"/>
      <c r="BL1190" s="11"/>
      <c r="BM1190" s="10"/>
      <c r="BN1190" s="11"/>
      <c r="BO1190" s="10"/>
      <c r="BP1190" s="10"/>
      <c r="BQ1190" s="10"/>
      <c r="BR1190" s="10"/>
      <c r="BS1190" s="10"/>
      <c r="BT1190" s="6"/>
      <c r="BU1190" s="10"/>
      <c r="BV1190" s="11"/>
      <c r="BW1190" s="11"/>
      <c r="BX1190" s="11"/>
      <c r="BY1190" s="11"/>
      <c r="BZ1190" s="11"/>
      <c r="CA1190" s="11"/>
      <c r="CB1190" s="11"/>
      <c r="CC1190" s="11"/>
      <c r="CD1190" s="11"/>
      <c r="CE1190" s="6"/>
      <c r="CF1190" s="10"/>
      <c r="CG1190" s="11"/>
      <c r="CH1190" s="11"/>
      <c r="CI1190" s="11"/>
      <c r="CJ1190" s="11"/>
      <c r="CK1190" s="11"/>
      <c r="CL1190" s="11"/>
      <c r="CM1190" s="11"/>
      <c r="CN1190" s="11"/>
    </row>
    <row r="1191" spans="1:92" x14ac:dyDescent="0.25">
      <c r="A1191"/>
      <c r="B1191"/>
      <c r="C1191"/>
      <c r="D1191"/>
      <c r="E1191"/>
      <c r="F1191"/>
      <c r="G1191"/>
      <c r="I1191"/>
      <c r="J1191"/>
      <c r="K1191"/>
      <c r="L1191"/>
      <c r="M1191"/>
      <c r="N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I1191" s="10"/>
      <c r="AJ1191" s="11"/>
      <c r="AK1191" s="10"/>
      <c r="AL1191" s="11"/>
      <c r="AM1191" s="10"/>
      <c r="AN1191" s="10"/>
      <c r="AO1191" s="10"/>
      <c r="AP1191" s="10"/>
      <c r="AQ1191" s="10"/>
      <c r="AS1191" s="10"/>
      <c r="AT1191" s="11"/>
      <c r="AU1191" s="11"/>
      <c r="AV1191" s="11"/>
      <c r="AW1191" s="11"/>
      <c r="AX1191" s="11"/>
      <c r="AY1191" s="11"/>
      <c r="AZ1191" s="11"/>
      <c r="BA1191" s="11"/>
      <c r="BC1191" s="10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0"/>
      <c r="BN1191" s="11"/>
      <c r="BO1191" s="10"/>
      <c r="BP1191" s="10"/>
      <c r="BQ1191" s="10"/>
      <c r="BR1191" s="10"/>
      <c r="BS1191" s="10"/>
      <c r="BT1191" s="6"/>
      <c r="BU1191" s="10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6"/>
      <c r="CF1191" s="10"/>
      <c r="CG1191" s="11"/>
      <c r="CH1191" s="11"/>
      <c r="CI1191" s="11"/>
      <c r="CJ1191" s="11"/>
      <c r="CK1191" s="11"/>
      <c r="CL1191" s="11"/>
      <c r="CM1191" s="11"/>
      <c r="CN1191" s="11"/>
    </row>
    <row r="1192" spans="1:92" x14ac:dyDescent="0.25">
      <c r="A1192"/>
      <c r="B1192"/>
      <c r="C1192"/>
      <c r="D1192"/>
      <c r="E1192"/>
      <c r="F1192"/>
      <c r="G1192"/>
      <c r="I1192"/>
      <c r="J1192"/>
      <c r="K1192"/>
      <c r="L1192"/>
      <c r="M1192"/>
      <c r="N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I1192" s="10"/>
      <c r="AJ1192" s="11"/>
      <c r="AK1192" s="10"/>
      <c r="AL1192" s="11"/>
      <c r="AM1192" s="10"/>
      <c r="AN1192" s="10"/>
      <c r="AO1192" s="10"/>
      <c r="AP1192" s="10"/>
      <c r="AQ1192" s="10"/>
      <c r="AS1192" s="10"/>
      <c r="AT1192" s="11"/>
      <c r="AU1192" s="11"/>
      <c r="AV1192" s="11"/>
      <c r="AW1192" s="11"/>
      <c r="AX1192" s="11"/>
      <c r="AY1192" s="11"/>
      <c r="AZ1192" s="11"/>
      <c r="BA1192" s="11"/>
      <c r="BC1192" s="10"/>
      <c r="BD1192" s="11"/>
      <c r="BE1192" s="11"/>
      <c r="BF1192" s="11"/>
      <c r="BG1192" s="11"/>
      <c r="BH1192" s="11"/>
      <c r="BI1192" s="11"/>
      <c r="BJ1192" s="11"/>
      <c r="BK1192" s="11"/>
      <c r="BL1192" s="11"/>
      <c r="BM1192" s="10"/>
      <c r="BN1192" s="11"/>
      <c r="BO1192" s="10"/>
      <c r="BP1192" s="10"/>
      <c r="BQ1192" s="10"/>
      <c r="BR1192" s="10"/>
      <c r="BS1192" s="10"/>
      <c r="BT1192" s="6"/>
      <c r="BU1192" s="10"/>
      <c r="BV1192" s="11"/>
      <c r="BW1192" s="11"/>
      <c r="BX1192" s="11"/>
      <c r="BY1192" s="11"/>
      <c r="BZ1192" s="11"/>
      <c r="CA1192" s="11"/>
      <c r="CB1192" s="11"/>
      <c r="CC1192" s="11"/>
      <c r="CD1192" s="11"/>
      <c r="CE1192" s="6"/>
      <c r="CF1192" s="10"/>
      <c r="CG1192" s="11"/>
      <c r="CH1192" s="11"/>
      <c r="CI1192" s="11"/>
      <c r="CJ1192" s="11"/>
      <c r="CK1192" s="11"/>
      <c r="CL1192" s="11"/>
      <c r="CM1192" s="11"/>
      <c r="CN1192" s="11"/>
    </row>
    <row r="1193" spans="1:92" x14ac:dyDescent="0.25">
      <c r="A1193"/>
      <c r="B1193"/>
      <c r="C1193"/>
      <c r="D1193"/>
      <c r="E1193"/>
      <c r="F1193"/>
      <c r="G1193"/>
      <c r="I1193"/>
      <c r="J1193"/>
      <c r="K1193"/>
      <c r="L1193"/>
      <c r="M1193"/>
      <c r="N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I1193" s="10"/>
      <c r="AJ1193" s="11"/>
      <c r="AK1193" s="10"/>
      <c r="AL1193" s="11"/>
      <c r="AM1193" s="10"/>
      <c r="AN1193" s="10"/>
      <c r="AO1193" s="10"/>
      <c r="AP1193" s="10"/>
      <c r="AQ1193" s="10"/>
      <c r="AS1193" s="10"/>
      <c r="AT1193" s="11"/>
      <c r="AU1193" s="11"/>
      <c r="AV1193" s="11"/>
      <c r="AW1193" s="11"/>
      <c r="AX1193" s="11"/>
      <c r="AY1193" s="11"/>
      <c r="AZ1193" s="11"/>
      <c r="BA1193" s="11"/>
      <c r="BC1193" s="10"/>
      <c r="BD1193" s="11"/>
      <c r="BE1193" s="11"/>
      <c r="BF1193" s="11"/>
      <c r="BG1193" s="11"/>
      <c r="BH1193" s="11"/>
      <c r="BI1193" s="11"/>
      <c r="BJ1193" s="11"/>
      <c r="BK1193" s="11"/>
      <c r="BL1193" s="11"/>
      <c r="BM1193" s="10"/>
      <c r="BN1193" s="11"/>
      <c r="BO1193" s="10"/>
      <c r="BP1193" s="10"/>
      <c r="BQ1193" s="10"/>
      <c r="BR1193" s="10"/>
      <c r="BS1193" s="10"/>
      <c r="BT1193" s="6"/>
      <c r="BU1193" s="10"/>
      <c r="BV1193" s="11"/>
      <c r="BW1193" s="11"/>
      <c r="BX1193" s="11"/>
      <c r="BY1193" s="11"/>
      <c r="BZ1193" s="11"/>
      <c r="CA1193" s="11"/>
      <c r="CB1193" s="11"/>
      <c r="CC1193" s="11"/>
      <c r="CD1193" s="11"/>
      <c r="CE1193" s="6"/>
      <c r="CF1193" s="10"/>
      <c r="CG1193" s="11"/>
      <c r="CH1193" s="11"/>
      <c r="CI1193" s="11"/>
      <c r="CJ1193" s="11"/>
      <c r="CK1193" s="11"/>
      <c r="CL1193" s="11"/>
      <c r="CM1193" s="11"/>
      <c r="CN1193" s="11"/>
    </row>
    <row r="1194" spans="1:92" x14ac:dyDescent="0.25">
      <c r="A1194"/>
      <c r="B1194"/>
      <c r="C1194"/>
      <c r="D1194"/>
      <c r="E1194"/>
      <c r="F1194"/>
      <c r="G1194"/>
      <c r="I1194"/>
      <c r="J1194"/>
      <c r="K1194"/>
      <c r="L1194"/>
      <c r="M1194"/>
      <c r="N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I1194" s="10"/>
      <c r="AJ1194" s="11"/>
      <c r="AK1194" s="10"/>
      <c r="AL1194" s="11"/>
      <c r="AM1194" s="10"/>
      <c r="AN1194" s="10"/>
      <c r="AO1194" s="10"/>
      <c r="AP1194" s="10"/>
      <c r="AQ1194" s="10"/>
      <c r="AS1194" s="10"/>
      <c r="AT1194" s="11"/>
      <c r="AU1194" s="11"/>
      <c r="AV1194" s="11"/>
      <c r="AW1194" s="11"/>
      <c r="AX1194" s="11"/>
      <c r="AY1194" s="11"/>
      <c r="AZ1194" s="11"/>
      <c r="BA1194" s="11"/>
      <c r="BC1194" s="10"/>
      <c r="BD1194" s="11"/>
      <c r="BE1194" s="11"/>
      <c r="BF1194" s="11"/>
      <c r="BG1194" s="11"/>
      <c r="BH1194" s="11"/>
      <c r="BI1194" s="11"/>
      <c r="BJ1194" s="11"/>
      <c r="BK1194" s="11"/>
      <c r="BL1194" s="11"/>
      <c r="BM1194" s="10"/>
      <c r="BN1194" s="11"/>
      <c r="BO1194" s="10"/>
      <c r="BP1194" s="10"/>
      <c r="BQ1194" s="10"/>
      <c r="BR1194" s="10"/>
      <c r="BS1194" s="10"/>
      <c r="BT1194" s="6"/>
      <c r="BU1194" s="10"/>
      <c r="BV1194" s="11"/>
      <c r="BW1194" s="11"/>
      <c r="BX1194" s="11"/>
      <c r="BY1194" s="11"/>
      <c r="BZ1194" s="11"/>
      <c r="CA1194" s="11"/>
      <c r="CB1194" s="11"/>
      <c r="CC1194" s="11"/>
      <c r="CD1194" s="11"/>
      <c r="CE1194" s="6"/>
      <c r="CF1194" s="10"/>
      <c r="CG1194" s="11"/>
      <c r="CH1194" s="11"/>
      <c r="CI1194" s="11"/>
      <c r="CJ1194" s="11"/>
      <c r="CK1194" s="11"/>
      <c r="CL1194" s="11"/>
      <c r="CM1194" s="11"/>
      <c r="CN1194" s="11"/>
    </row>
    <row r="1195" spans="1:92" x14ac:dyDescent="0.25">
      <c r="A1195"/>
      <c r="B1195"/>
      <c r="C1195"/>
      <c r="D1195"/>
      <c r="E1195"/>
      <c r="F1195"/>
      <c r="G1195"/>
      <c r="I1195"/>
      <c r="J1195"/>
      <c r="K1195"/>
      <c r="L1195"/>
      <c r="M1195"/>
      <c r="N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I1195" s="10"/>
      <c r="AJ1195" s="11"/>
      <c r="AK1195" s="10"/>
      <c r="AL1195" s="11"/>
      <c r="AM1195" s="10"/>
      <c r="AN1195" s="10"/>
      <c r="AO1195" s="10"/>
      <c r="AP1195" s="10"/>
      <c r="AQ1195" s="10"/>
      <c r="AS1195" s="10"/>
      <c r="AT1195" s="11"/>
      <c r="AU1195" s="11"/>
      <c r="AV1195" s="11"/>
      <c r="AW1195" s="11"/>
      <c r="AX1195" s="11"/>
      <c r="AY1195" s="11"/>
      <c r="AZ1195" s="11"/>
      <c r="BA1195" s="11"/>
      <c r="BC1195" s="10"/>
      <c r="BD1195" s="11"/>
      <c r="BE1195" s="11"/>
      <c r="BF1195" s="11"/>
      <c r="BG1195" s="11"/>
      <c r="BH1195" s="11"/>
      <c r="BI1195" s="11"/>
      <c r="BJ1195" s="11"/>
      <c r="BK1195" s="11"/>
      <c r="BL1195" s="11"/>
      <c r="BM1195" s="10"/>
      <c r="BN1195" s="11"/>
      <c r="BO1195" s="10"/>
      <c r="BP1195" s="10"/>
      <c r="BQ1195" s="10"/>
      <c r="BR1195" s="10"/>
      <c r="BS1195" s="10"/>
      <c r="BT1195" s="6"/>
      <c r="BU1195" s="10"/>
      <c r="BV1195" s="11"/>
      <c r="BW1195" s="11"/>
      <c r="BX1195" s="11"/>
      <c r="BY1195" s="11"/>
      <c r="BZ1195" s="11"/>
      <c r="CA1195" s="11"/>
      <c r="CB1195" s="11"/>
      <c r="CC1195" s="11"/>
      <c r="CD1195" s="11"/>
      <c r="CE1195" s="6"/>
      <c r="CF1195" s="10"/>
      <c r="CG1195" s="11"/>
      <c r="CH1195" s="11"/>
      <c r="CI1195" s="11"/>
      <c r="CJ1195" s="11"/>
      <c r="CK1195" s="11"/>
      <c r="CL1195" s="11"/>
      <c r="CM1195" s="11"/>
      <c r="CN1195" s="11"/>
    </row>
    <row r="1196" spans="1:92" x14ac:dyDescent="0.25">
      <c r="A1196"/>
      <c r="B1196"/>
      <c r="C1196"/>
      <c r="D1196"/>
      <c r="E1196"/>
      <c r="F1196"/>
      <c r="G1196"/>
      <c r="I1196"/>
      <c r="J1196"/>
      <c r="K1196"/>
      <c r="L1196"/>
      <c r="M1196"/>
      <c r="N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I1196" s="10"/>
      <c r="AJ1196" s="11"/>
      <c r="AK1196" s="10"/>
      <c r="AL1196" s="11"/>
      <c r="AM1196" s="10"/>
      <c r="AN1196" s="10"/>
      <c r="AO1196" s="10"/>
      <c r="AP1196" s="10"/>
      <c r="AQ1196" s="10"/>
      <c r="AS1196" s="10"/>
      <c r="AT1196" s="11"/>
      <c r="AU1196" s="11"/>
      <c r="AV1196" s="11"/>
      <c r="AW1196" s="11"/>
      <c r="AX1196" s="11"/>
      <c r="AY1196" s="11"/>
      <c r="AZ1196" s="11"/>
      <c r="BA1196" s="11"/>
      <c r="BC1196" s="10"/>
      <c r="BD1196" s="11"/>
      <c r="BE1196" s="11"/>
      <c r="BF1196" s="11"/>
      <c r="BG1196" s="11"/>
      <c r="BH1196" s="11"/>
      <c r="BI1196" s="11"/>
      <c r="BJ1196" s="11"/>
      <c r="BK1196" s="11"/>
      <c r="BL1196" s="11"/>
      <c r="BM1196" s="10"/>
      <c r="BN1196" s="11"/>
      <c r="BO1196" s="10"/>
      <c r="BP1196" s="10"/>
      <c r="BQ1196" s="10"/>
      <c r="BR1196" s="10"/>
      <c r="BS1196" s="10"/>
      <c r="BT1196" s="6"/>
      <c r="BU1196" s="10"/>
      <c r="BV1196" s="11"/>
      <c r="BW1196" s="11"/>
      <c r="BX1196" s="11"/>
      <c r="BY1196" s="11"/>
      <c r="BZ1196" s="11"/>
      <c r="CA1196" s="11"/>
      <c r="CB1196" s="11"/>
      <c r="CC1196" s="11"/>
      <c r="CD1196" s="11"/>
      <c r="CE1196" s="6"/>
      <c r="CF1196" s="10"/>
      <c r="CG1196" s="11"/>
      <c r="CH1196" s="11"/>
      <c r="CI1196" s="11"/>
      <c r="CJ1196" s="11"/>
      <c r="CK1196" s="11"/>
      <c r="CL1196" s="11"/>
      <c r="CM1196" s="11"/>
      <c r="CN1196" s="11"/>
    </row>
    <row r="1197" spans="1:92" x14ac:dyDescent="0.25">
      <c r="A1197"/>
      <c r="B1197"/>
      <c r="C1197"/>
      <c r="D1197"/>
      <c r="E1197"/>
      <c r="F1197"/>
      <c r="G1197"/>
      <c r="I1197"/>
      <c r="J1197"/>
      <c r="K1197"/>
      <c r="L1197"/>
      <c r="M1197"/>
      <c r="N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I1197" s="10"/>
      <c r="AJ1197" s="11"/>
      <c r="AK1197" s="10"/>
      <c r="AL1197" s="11"/>
      <c r="AM1197" s="10"/>
      <c r="AN1197" s="10"/>
      <c r="AO1197" s="10"/>
      <c r="AP1197" s="10"/>
      <c r="AQ1197" s="10"/>
      <c r="AS1197" s="10"/>
      <c r="AT1197" s="11"/>
      <c r="AU1197" s="11"/>
      <c r="AV1197" s="11"/>
      <c r="AW1197" s="11"/>
      <c r="AX1197" s="11"/>
      <c r="AY1197" s="11"/>
      <c r="AZ1197" s="11"/>
      <c r="BA1197" s="11"/>
      <c r="BC1197" s="10"/>
      <c r="BD1197" s="11"/>
      <c r="BE1197" s="11"/>
      <c r="BF1197" s="11"/>
      <c r="BG1197" s="11"/>
      <c r="BH1197" s="11"/>
      <c r="BI1197" s="11"/>
      <c r="BJ1197" s="11"/>
      <c r="BK1197" s="11"/>
      <c r="BL1197" s="11"/>
      <c r="BM1197" s="10"/>
      <c r="BN1197" s="11"/>
      <c r="BO1197" s="10"/>
      <c r="BP1197" s="10"/>
      <c r="BQ1197" s="10"/>
      <c r="BR1197" s="10"/>
      <c r="BS1197" s="10"/>
      <c r="BT1197" s="6"/>
      <c r="BU1197" s="10"/>
      <c r="BV1197" s="11"/>
      <c r="BW1197" s="11"/>
      <c r="BX1197" s="11"/>
      <c r="BY1197" s="11"/>
      <c r="BZ1197" s="11"/>
      <c r="CA1197" s="11"/>
      <c r="CB1197" s="11"/>
      <c r="CC1197" s="11"/>
      <c r="CD1197" s="11"/>
      <c r="CE1197" s="6"/>
      <c r="CF1197" s="10"/>
      <c r="CG1197" s="11"/>
      <c r="CH1197" s="11"/>
      <c r="CI1197" s="11"/>
      <c r="CJ1197" s="11"/>
      <c r="CK1197" s="11"/>
      <c r="CL1197" s="11"/>
      <c r="CM1197" s="11"/>
      <c r="CN1197" s="11"/>
    </row>
    <row r="1198" spans="1:92" x14ac:dyDescent="0.25">
      <c r="A1198"/>
      <c r="B1198"/>
      <c r="C1198"/>
      <c r="D1198"/>
      <c r="E1198"/>
      <c r="F1198"/>
      <c r="G1198"/>
      <c r="I1198"/>
      <c r="J1198"/>
      <c r="K1198"/>
      <c r="L1198"/>
      <c r="M1198"/>
      <c r="N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I1198" s="10"/>
      <c r="AJ1198" s="11"/>
      <c r="AK1198" s="10"/>
      <c r="AL1198" s="11"/>
      <c r="AM1198" s="10"/>
      <c r="AN1198" s="10"/>
      <c r="AO1198" s="10"/>
      <c r="AP1198" s="10"/>
      <c r="AQ1198" s="10"/>
      <c r="AS1198" s="10"/>
      <c r="AT1198" s="11"/>
      <c r="AU1198" s="11"/>
      <c r="AV1198" s="11"/>
      <c r="AW1198" s="11"/>
      <c r="AX1198" s="11"/>
      <c r="AY1198" s="11"/>
      <c r="AZ1198" s="11"/>
      <c r="BA1198" s="11"/>
      <c r="BC1198" s="10"/>
      <c r="BD1198" s="11"/>
      <c r="BE1198" s="11"/>
      <c r="BF1198" s="11"/>
      <c r="BG1198" s="11"/>
      <c r="BH1198" s="11"/>
      <c r="BI1198" s="11"/>
      <c r="BJ1198" s="11"/>
      <c r="BK1198" s="11"/>
      <c r="BL1198" s="11"/>
      <c r="BM1198" s="10"/>
      <c r="BN1198" s="11"/>
      <c r="BO1198" s="10"/>
      <c r="BP1198" s="10"/>
      <c r="BQ1198" s="10"/>
      <c r="BR1198" s="10"/>
      <c r="BS1198" s="10"/>
      <c r="BT1198" s="6"/>
      <c r="BU1198" s="10"/>
      <c r="BV1198" s="11"/>
      <c r="BW1198" s="11"/>
      <c r="BX1198" s="11"/>
      <c r="BY1198" s="11"/>
      <c r="BZ1198" s="11"/>
      <c r="CA1198" s="11"/>
      <c r="CB1198" s="11"/>
      <c r="CC1198" s="11"/>
      <c r="CD1198" s="11"/>
      <c r="CE1198" s="6"/>
      <c r="CF1198" s="10"/>
      <c r="CG1198" s="11"/>
      <c r="CH1198" s="11"/>
      <c r="CI1198" s="11"/>
      <c r="CJ1198" s="11"/>
      <c r="CK1198" s="11"/>
      <c r="CL1198" s="11"/>
      <c r="CM1198" s="11"/>
      <c r="CN1198" s="11"/>
    </row>
    <row r="1199" spans="1:92" x14ac:dyDescent="0.25">
      <c r="A1199"/>
      <c r="B1199"/>
      <c r="C1199"/>
      <c r="D1199"/>
      <c r="E1199"/>
      <c r="F1199"/>
      <c r="G1199"/>
      <c r="I1199"/>
      <c r="J1199"/>
      <c r="K1199"/>
      <c r="L1199"/>
      <c r="M1199"/>
      <c r="N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I1199" s="10"/>
      <c r="AJ1199" s="11"/>
      <c r="AK1199" s="10"/>
      <c r="AL1199" s="11"/>
      <c r="AM1199" s="10"/>
      <c r="AN1199" s="10"/>
      <c r="AO1199" s="10"/>
      <c r="AP1199" s="10"/>
      <c r="AQ1199" s="10"/>
      <c r="AS1199" s="10"/>
      <c r="AT1199" s="11"/>
      <c r="AU1199" s="11"/>
      <c r="AV1199" s="11"/>
      <c r="AW1199" s="11"/>
      <c r="AX1199" s="11"/>
      <c r="AY1199" s="11"/>
      <c r="AZ1199" s="11"/>
      <c r="BA1199" s="11"/>
      <c r="BC1199" s="10"/>
      <c r="BD1199" s="11"/>
      <c r="BE1199" s="11"/>
      <c r="BF1199" s="11"/>
      <c r="BG1199" s="11"/>
      <c r="BH1199" s="11"/>
      <c r="BI1199" s="11"/>
      <c r="BJ1199" s="11"/>
      <c r="BK1199" s="11"/>
      <c r="BL1199" s="11"/>
      <c r="BM1199" s="10"/>
      <c r="BN1199" s="11"/>
      <c r="BO1199" s="10"/>
      <c r="BP1199" s="10"/>
      <c r="BQ1199" s="10"/>
      <c r="BR1199" s="10"/>
      <c r="BS1199" s="10"/>
      <c r="BT1199" s="6"/>
      <c r="BU1199" s="10"/>
      <c r="BV1199" s="11"/>
      <c r="BW1199" s="11"/>
      <c r="BX1199" s="11"/>
      <c r="BY1199" s="11"/>
      <c r="BZ1199" s="11"/>
      <c r="CA1199" s="11"/>
      <c r="CB1199" s="11"/>
      <c r="CC1199" s="11"/>
      <c r="CD1199" s="11"/>
      <c r="CE1199" s="6"/>
      <c r="CF1199" s="10"/>
      <c r="CG1199" s="11"/>
      <c r="CH1199" s="11"/>
      <c r="CI1199" s="11"/>
      <c r="CJ1199" s="11"/>
      <c r="CK1199" s="11"/>
      <c r="CL1199" s="11"/>
      <c r="CM1199" s="11"/>
      <c r="CN1199" s="11"/>
    </row>
    <row r="1200" spans="1:92" x14ac:dyDescent="0.25">
      <c r="A1200"/>
      <c r="B1200"/>
      <c r="C1200"/>
      <c r="D1200"/>
      <c r="E1200"/>
      <c r="F1200"/>
      <c r="G1200"/>
      <c r="I1200"/>
      <c r="J1200"/>
      <c r="K1200"/>
      <c r="L1200"/>
      <c r="M1200"/>
      <c r="N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I1200" s="10"/>
      <c r="AJ1200" s="11"/>
      <c r="AK1200" s="10"/>
      <c r="AL1200" s="11"/>
      <c r="AM1200" s="10"/>
      <c r="AN1200" s="10"/>
      <c r="AO1200" s="10"/>
      <c r="AP1200" s="10"/>
      <c r="AQ1200" s="10"/>
      <c r="AS1200" s="10"/>
      <c r="AT1200" s="11"/>
      <c r="AU1200" s="11"/>
      <c r="AV1200" s="11"/>
      <c r="AW1200" s="11"/>
      <c r="AX1200" s="11"/>
      <c r="AY1200" s="11"/>
      <c r="AZ1200" s="11"/>
      <c r="BA1200" s="11"/>
      <c r="BC1200" s="10"/>
      <c r="BD1200" s="11"/>
      <c r="BE1200" s="11"/>
      <c r="BF1200" s="11"/>
      <c r="BG1200" s="11"/>
      <c r="BH1200" s="11"/>
      <c r="BI1200" s="11"/>
      <c r="BJ1200" s="11"/>
      <c r="BK1200" s="11"/>
      <c r="BL1200" s="11"/>
      <c r="BM1200" s="10"/>
      <c r="BN1200" s="11"/>
      <c r="BO1200" s="10"/>
      <c r="BP1200" s="10"/>
      <c r="BQ1200" s="10"/>
      <c r="BR1200" s="10"/>
      <c r="BS1200" s="10"/>
      <c r="BT1200" s="6"/>
      <c r="BU1200" s="10"/>
      <c r="BV1200" s="11"/>
      <c r="BW1200" s="11"/>
      <c r="BX1200" s="11"/>
      <c r="BY1200" s="11"/>
      <c r="BZ1200" s="11"/>
      <c r="CA1200" s="11"/>
      <c r="CB1200" s="11"/>
      <c r="CC1200" s="11"/>
      <c r="CD1200" s="11"/>
      <c r="CE1200" s="6"/>
      <c r="CF1200" s="10"/>
      <c r="CG1200" s="11"/>
      <c r="CH1200" s="11"/>
      <c r="CI1200" s="11"/>
      <c r="CJ1200" s="11"/>
      <c r="CK1200" s="11"/>
      <c r="CL1200" s="11"/>
      <c r="CM1200" s="11"/>
      <c r="CN1200" s="11"/>
    </row>
    <row r="1201" spans="1:92" x14ac:dyDescent="0.25">
      <c r="A1201"/>
      <c r="B1201"/>
      <c r="C1201"/>
      <c r="D1201"/>
      <c r="E1201"/>
      <c r="F1201"/>
      <c r="G1201"/>
      <c r="I1201"/>
      <c r="J1201"/>
      <c r="K1201"/>
      <c r="L1201"/>
      <c r="M1201"/>
      <c r="N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I1201" s="10"/>
      <c r="AJ1201" s="11"/>
      <c r="AK1201" s="10"/>
      <c r="AL1201" s="11"/>
      <c r="AM1201" s="10"/>
      <c r="AN1201" s="10"/>
      <c r="AO1201" s="10"/>
      <c r="AP1201" s="10"/>
      <c r="AQ1201" s="10"/>
      <c r="AS1201" s="10"/>
      <c r="AT1201" s="11"/>
      <c r="AU1201" s="11"/>
      <c r="AV1201" s="11"/>
      <c r="AW1201" s="11"/>
      <c r="AX1201" s="11"/>
      <c r="AY1201" s="11"/>
      <c r="AZ1201" s="11"/>
      <c r="BA1201" s="11"/>
      <c r="BC1201" s="10"/>
      <c r="BD1201" s="11"/>
      <c r="BE1201" s="11"/>
      <c r="BF1201" s="11"/>
      <c r="BG1201" s="11"/>
      <c r="BH1201" s="11"/>
      <c r="BI1201" s="11"/>
      <c r="BJ1201" s="11"/>
      <c r="BK1201" s="11"/>
      <c r="BL1201" s="11"/>
      <c r="BM1201" s="10"/>
      <c r="BN1201" s="11"/>
      <c r="BO1201" s="10"/>
      <c r="BP1201" s="10"/>
      <c r="BQ1201" s="10"/>
      <c r="BR1201" s="10"/>
      <c r="BS1201" s="10"/>
      <c r="BT1201" s="6"/>
      <c r="BU1201" s="10"/>
      <c r="BV1201" s="11"/>
      <c r="BW1201" s="11"/>
      <c r="BX1201" s="11"/>
      <c r="BY1201" s="11"/>
      <c r="BZ1201" s="11"/>
      <c r="CA1201" s="11"/>
      <c r="CB1201" s="11"/>
      <c r="CC1201" s="11"/>
      <c r="CD1201" s="11"/>
      <c r="CE1201" s="6"/>
      <c r="CF1201" s="10"/>
      <c r="CG1201" s="11"/>
      <c r="CH1201" s="11"/>
      <c r="CI1201" s="11"/>
      <c r="CJ1201" s="11"/>
      <c r="CK1201" s="11"/>
      <c r="CL1201" s="11"/>
      <c r="CM1201" s="11"/>
      <c r="CN1201" s="11"/>
    </row>
    <row r="1202" spans="1:92" x14ac:dyDescent="0.25">
      <c r="A1202"/>
      <c r="B1202"/>
      <c r="C1202"/>
      <c r="D1202"/>
      <c r="E1202"/>
      <c r="F1202"/>
      <c r="G1202"/>
      <c r="I1202"/>
      <c r="J1202"/>
      <c r="K1202"/>
      <c r="L1202"/>
      <c r="M1202"/>
      <c r="N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I1202" s="10"/>
      <c r="AJ1202" s="11"/>
      <c r="AK1202" s="10"/>
      <c r="AL1202" s="11"/>
      <c r="AM1202" s="10"/>
      <c r="AN1202" s="10"/>
      <c r="AO1202" s="10"/>
      <c r="AP1202" s="10"/>
      <c r="AQ1202" s="10"/>
      <c r="AS1202" s="10"/>
      <c r="AT1202" s="11"/>
      <c r="AU1202" s="11"/>
      <c r="AV1202" s="11"/>
      <c r="AW1202" s="11"/>
      <c r="AX1202" s="11"/>
      <c r="AY1202" s="11"/>
      <c r="AZ1202" s="11"/>
      <c r="BA1202" s="11"/>
      <c r="BC1202" s="10"/>
      <c r="BD1202" s="11"/>
      <c r="BE1202" s="11"/>
      <c r="BF1202" s="11"/>
      <c r="BG1202" s="11"/>
      <c r="BH1202" s="11"/>
      <c r="BI1202" s="11"/>
      <c r="BJ1202" s="11"/>
      <c r="BK1202" s="11"/>
      <c r="BL1202" s="11"/>
      <c r="BM1202" s="10"/>
      <c r="BN1202" s="11"/>
      <c r="BO1202" s="10"/>
      <c r="BP1202" s="10"/>
      <c r="BQ1202" s="10"/>
      <c r="BR1202" s="10"/>
      <c r="BS1202" s="10"/>
      <c r="BT1202" s="6"/>
      <c r="BU1202" s="10"/>
      <c r="BV1202" s="11"/>
      <c r="BW1202" s="11"/>
      <c r="BX1202" s="11"/>
      <c r="BY1202" s="11"/>
      <c r="BZ1202" s="11"/>
      <c r="CA1202" s="11"/>
      <c r="CB1202" s="11"/>
      <c r="CC1202" s="11"/>
      <c r="CD1202" s="11"/>
      <c r="CE1202" s="6"/>
      <c r="CF1202" s="10"/>
      <c r="CG1202" s="11"/>
      <c r="CH1202" s="11"/>
      <c r="CI1202" s="11"/>
      <c r="CJ1202" s="11"/>
      <c r="CK1202" s="11"/>
      <c r="CL1202" s="11"/>
      <c r="CM1202" s="11"/>
      <c r="CN1202" s="11"/>
    </row>
    <row r="1203" spans="1:92" x14ac:dyDescent="0.25">
      <c r="A1203"/>
      <c r="B1203"/>
      <c r="C1203"/>
      <c r="D1203"/>
      <c r="E1203"/>
      <c r="F1203"/>
      <c r="G1203"/>
      <c r="I1203"/>
      <c r="J1203"/>
      <c r="K1203"/>
      <c r="L1203"/>
      <c r="M1203"/>
      <c r="N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I1203" s="10"/>
      <c r="AJ1203" s="11"/>
      <c r="AK1203" s="10"/>
      <c r="AL1203" s="11"/>
      <c r="AM1203" s="10"/>
      <c r="AN1203" s="10"/>
      <c r="AO1203" s="10"/>
      <c r="AP1203" s="10"/>
      <c r="AQ1203" s="10"/>
      <c r="AS1203" s="10"/>
      <c r="AT1203" s="11"/>
      <c r="AU1203" s="11"/>
      <c r="AV1203" s="11"/>
      <c r="AW1203" s="11"/>
      <c r="AX1203" s="11"/>
      <c r="AY1203" s="11"/>
      <c r="AZ1203" s="11"/>
      <c r="BA1203" s="11"/>
      <c r="BC1203" s="10"/>
      <c r="BD1203" s="11"/>
      <c r="BE1203" s="11"/>
      <c r="BF1203" s="11"/>
      <c r="BG1203" s="11"/>
      <c r="BH1203" s="11"/>
      <c r="BI1203" s="11"/>
      <c r="BJ1203" s="11"/>
      <c r="BK1203" s="11"/>
      <c r="BL1203" s="11"/>
      <c r="BM1203" s="10"/>
      <c r="BN1203" s="11"/>
      <c r="BO1203" s="10"/>
      <c r="BP1203" s="10"/>
      <c r="BQ1203" s="10"/>
      <c r="BR1203" s="10"/>
      <c r="BS1203" s="10"/>
      <c r="BT1203" s="6"/>
      <c r="BU1203" s="10"/>
      <c r="BV1203" s="11"/>
      <c r="BW1203" s="11"/>
      <c r="BX1203" s="11"/>
      <c r="BY1203" s="11"/>
      <c r="BZ1203" s="11"/>
      <c r="CA1203" s="11"/>
      <c r="CB1203" s="11"/>
      <c r="CC1203" s="11"/>
      <c r="CD1203" s="11"/>
      <c r="CE1203" s="6"/>
      <c r="CF1203" s="10"/>
      <c r="CG1203" s="11"/>
      <c r="CH1203" s="11"/>
      <c r="CI1203" s="11"/>
      <c r="CJ1203" s="11"/>
      <c r="CK1203" s="11"/>
      <c r="CL1203" s="11"/>
      <c r="CM1203" s="11"/>
      <c r="CN1203" s="11"/>
    </row>
    <row r="1204" spans="1:92" x14ac:dyDescent="0.25">
      <c r="A1204"/>
      <c r="B1204"/>
      <c r="C1204"/>
      <c r="D1204"/>
      <c r="E1204"/>
      <c r="F1204"/>
      <c r="G1204"/>
      <c r="I1204"/>
      <c r="J1204"/>
      <c r="K1204"/>
      <c r="L1204"/>
      <c r="M1204"/>
      <c r="N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I1204" s="10"/>
      <c r="AJ1204" s="11"/>
      <c r="AK1204" s="10"/>
      <c r="AL1204" s="11"/>
      <c r="AM1204" s="10"/>
      <c r="AN1204" s="10"/>
      <c r="AO1204" s="10"/>
      <c r="AP1204" s="10"/>
      <c r="AQ1204" s="10"/>
      <c r="AS1204" s="10"/>
      <c r="AT1204" s="11"/>
      <c r="AU1204" s="11"/>
      <c r="AV1204" s="11"/>
      <c r="AW1204" s="11"/>
      <c r="AX1204" s="11"/>
      <c r="AY1204" s="11"/>
      <c r="AZ1204" s="11"/>
      <c r="BA1204" s="11"/>
      <c r="BC1204" s="10"/>
      <c r="BD1204" s="11"/>
      <c r="BE1204" s="11"/>
      <c r="BF1204" s="11"/>
      <c r="BG1204" s="11"/>
      <c r="BH1204" s="11"/>
      <c r="BI1204" s="11"/>
      <c r="BJ1204" s="11"/>
      <c r="BK1204" s="11"/>
      <c r="BL1204" s="11"/>
      <c r="BM1204" s="10"/>
      <c r="BN1204" s="11"/>
      <c r="BO1204" s="10"/>
      <c r="BP1204" s="10"/>
      <c r="BQ1204" s="10"/>
      <c r="BR1204" s="10"/>
      <c r="BS1204" s="10"/>
      <c r="BT1204" s="6"/>
      <c r="BU1204" s="10"/>
      <c r="BV1204" s="11"/>
      <c r="BW1204" s="11"/>
      <c r="BX1204" s="11"/>
      <c r="BY1204" s="11"/>
      <c r="BZ1204" s="11"/>
      <c r="CA1204" s="11"/>
      <c r="CB1204" s="11"/>
      <c r="CC1204" s="11"/>
      <c r="CD1204" s="11"/>
      <c r="CE1204" s="6"/>
      <c r="CF1204" s="10"/>
      <c r="CG1204" s="11"/>
      <c r="CH1204" s="11"/>
      <c r="CI1204" s="11"/>
      <c r="CJ1204" s="11"/>
      <c r="CK1204" s="11"/>
      <c r="CL1204" s="11"/>
      <c r="CM1204" s="11"/>
      <c r="CN1204" s="11"/>
    </row>
    <row r="1205" spans="1:92" x14ac:dyDescent="0.25">
      <c r="A1205"/>
      <c r="B1205"/>
      <c r="C1205"/>
      <c r="D1205"/>
      <c r="E1205"/>
      <c r="F1205"/>
      <c r="G1205"/>
      <c r="I1205"/>
      <c r="J1205"/>
      <c r="K1205"/>
      <c r="L1205"/>
      <c r="M1205"/>
      <c r="N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I1205" s="10"/>
      <c r="AJ1205" s="11"/>
      <c r="AK1205" s="10"/>
      <c r="AL1205" s="11"/>
      <c r="AM1205" s="10"/>
      <c r="AN1205" s="10"/>
      <c r="AO1205" s="10"/>
      <c r="AP1205" s="10"/>
      <c r="AQ1205" s="10"/>
      <c r="AS1205" s="10"/>
      <c r="AT1205" s="11"/>
      <c r="AU1205" s="11"/>
      <c r="AV1205" s="11"/>
      <c r="AW1205" s="11"/>
      <c r="AX1205" s="11"/>
      <c r="AY1205" s="11"/>
      <c r="AZ1205" s="11"/>
      <c r="BA1205" s="11"/>
      <c r="BC1205" s="10"/>
      <c r="BD1205" s="11"/>
      <c r="BE1205" s="11"/>
      <c r="BF1205" s="11"/>
      <c r="BG1205" s="11"/>
      <c r="BH1205" s="11"/>
      <c r="BI1205" s="11"/>
      <c r="BJ1205" s="11"/>
      <c r="BK1205" s="11"/>
      <c r="BL1205" s="11"/>
      <c r="BM1205" s="10"/>
      <c r="BN1205" s="11"/>
      <c r="BO1205" s="10"/>
      <c r="BP1205" s="10"/>
      <c r="BQ1205" s="10"/>
      <c r="BR1205" s="10"/>
      <c r="BS1205" s="10"/>
      <c r="BT1205" s="6"/>
      <c r="BU1205" s="10"/>
      <c r="BV1205" s="11"/>
      <c r="BW1205" s="11"/>
      <c r="BX1205" s="11"/>
      <c r="BY1205" s="11"/>
      <c r="BZ1205" s="11"/>
      <c r="CA1205" s="11"/>
      <c r="CB1205" s="11"/>
      <c r="CC1205" s="11"/>
      <c r="CD1205" s="11"/>
      <c r="CE1205" s="6"/>
      <c r="CF1205" s="10"/>
      <c r="CG1205" s="11"/>
      <c r="CH1205" s="11"/>
      <c r="CI1205" s="11"/>
      <c r="CJ1205" s="11"/>
      <c r="CK1205" s="11"/>
      <c r="CL1205" s="11"/>
      <c r="CM1205" s="11"/>
      <c r="CN1205" s="11"/>
    </row>
    <row r="1206" spans="1:92" x14ac:dyDescent="0.25">
      <c r="A1206"/>
      <c r="B1206"/>
      <c r="C1206"/>
      <c r="D1206"/>
      <c r="E1206"/>
      <c r="F1206"/>
      <c r="G1206"/>
      <c r="I1206"/>
      <c r="J1206"/>
      <c r="K1206"/>
      <c r="L1206"/>
      <c r="M1206"/>
      <c r="N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I1206" s="10"/>
      <c r="AJ1206" s="11"/>
      <c r="AK1206" s="10"/>
      <c r="AL1206" s="11"/>
      <c r="AM1206" s="10"/>
      <c r="AN1206" s="10"/>
      <c r="AO1206" s="10"/>
      <c r="AP1206" s="10"/>
      <c r="AQ1206" s="10"/>
      <c r="AS1206" s="10"/>
      <c r="AT1206" s="11"/>
      <c r="AU1206" s="11"/>
      <c r="AV1206" s="11"/>
      <c r="AW1206" s="11"/>
      <c r="AX1206" s="11"/>
      <c r="AY1206" s="11"/>
      <c r="AZ1206" s="11"/>
      <c r="BA1206" s="11"/>
      <c r="BC1206" s="10"/>
      <c r="BD1206" s="11"/>
      <c r="BE1206" s="11"/>
      <c r="BF1206" s="11"/>
      <c r="BG1206" s="11"/>
      <c r="BH1206" s="11"/>
      <c r="BI1206" s="11"/>
      <c r="BJ1206" s="11"/>
      <c r="BK1206" s="11"/>
      <c r="BL1206" s="11"/>
      <c r="BM1206" s="10"/>
      <c r="BN1206" s="11"/>
      <c r="BO1206" s="10"/>
      <c r="BP1206" s="10"/>
      <c r="BQ1206" s="10"/>
      <c r="BR1206" s="10"/>
      <c r="BS1206" s="10"/>
      <c r="BT1206" s="6"/>
      <c r="BU1206" s="10"/>
      <c r="BV1206" s="11"/>
      <c r="BW1206" s="11"/>
      <c r="BX1206" s="11"/>
      <c r="BY1206" s="11"/>
      <c r="BZ1206" s="11"/>
      <c r="CA1206" s="11"/>
      <c r="CB1206" s="11"/>
      <c r="CC1206" s="11"/>
      <c r="CD1206" s="11"/>
      <c r="CE1206" s="6"/>
      <c r="CF1206" s="10"/>
      <c r="CG1206" s="11"/>
      <c r="CH1206" s="11"/>
      <c r="CI1206" s="11"/>
      <c r="CJ1206" s="11"/>
      <c r="CK1206" s="11"/>
      <c r="CL1206" s="11"/>
      <c r="CM1206" s="11"/>
      <c r="CN1206" s="11"/>
    </row>
    <row r="1207" spans="1:92" x14ac:dyDescent="0.25">
      <c r="A1207"/>
      <c r="B1207"/>
      <c r="C1207"/>
      <c r="D1207"/>
      <c r="E1207"/>
      <c r="F1207"/>
      <c r="G1207"/>
      <c r="I1207"/>
      <c r="J1207"/>
      <c r="K1207"/>
      <c r="L1207"/>
      <c r="M1207"/>
      <c r="N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I1207" s="10"/>
      <c r="AJ1207" s="11"/>
      <c r="AK1207" s="10"/>
      <c r="AL1207" s="11"/>
      <c r="AM1207" s="10"/>
      <c r="AN1207" s="10"/>
      <c r="AO1207" s="10"/>
      <c r="AP1207" s="10"/>
      <c r="AQ1207" s="10"/>
      <c r="AS1207" s="10"/>
      <c r="AT1207" s="11"/>
      <c r="AU1207" s="11"/>
      <c r="AV1207" s="11"/>
      <c r="AW1207" s="11"/>
      <c r="AX1207" s="11"/>
      <c r="AY1207" s="11"/>
      <c r="AZ1207" s="11"/>
      <c r="BA1207" s="11"/>
      <c r="BC1207" s="10"/>
      <c r="BD1207" s="11"/>
      <c r="BE1207" s="11"/>
      <c r="BF1207" s="11"/>
      <c r="BG1207" s="11"/>
      <c r="BH1207" s="11"/>
      <c r="BI1207" s="11"/>
      <c r="BJ1207" s="11"/>
      <c r="BK1207" s="11"/>
      <c r="BL1207" s="11"/>
      <c r="BM1207" s="10"/>
      <c r="BN1207" s="11"/>
      <c r="BO1207" s="10"/>
      <c r="BP1207" s="10"/>
      <c r="BQ1207" s="10"/>
      <c r="BR1207" s="10"/>
      <c r="BS1207" s="10"/>
      <c r="BT1207" s="6"/>
      <c r="BU1207" s="10"/>
      <c r="BV1207" s="11"/>
      <c r="BW1207" s="11"/>
      <c r="BX1207" s="11"/>
      <c r="BY1207" s="11"/>
      <c r="BZ1207" s="11"/>
      <c r="CA1207" s="11"/>
      <c r="CB1207" s="11"/>
      <c r="CC1207" s="11"/>
      <c r="CD1207" s="11"/>
      <c r="CE1207" s="6"/>
      <c r="CF1207" s="10"/>
      <c r="CG1207" s="11"/>
      <c r="CH1207" s="11"/>
      <c r="CI1207" s="11"/>
      <c r="CJ1207" s="11"/>
      <c r="CK1207" s="11"/>
      <c r="CL1207" s="11"/>
      <c r="CM1207" s="11"/>
      <c r="CN1207" s="11"/>
    </row>
    <row r="1208" spans="1:92" x14ac:dyDescent="0.25">
      <c r="A1208"/>
      <c r="B1208"/>
      <c r="C1208"/>
      <c r="D1208"/>
      <c r="E1208"/>
      <c r="F1208"/>
      <c r="G1208"/>
      <c r="I1208"/>
      <c r="J1208"/>
      <c r="K1208"/>
      <c r="L1208"/>
      <c r="M1208"/>
      <c r="N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I1208" s="10"/>
      <c r="AJ1208" s="11"/>
      <c r="AK1208" s="10"/>
      <c r="AL1208" s="11"/>
      <c r="AM1208" s="10"/>
      <c r="AN1208" s="10"/>
      <c r="AO1208" s="10"/>
      <c r="AP1208" s="10"/>
      <c r="AQ1208" s="10"/>
      <c r="AS1208" s="10"/>
      <c r="AT1208" s="11"/>
      <c r="AU1208" s="11"/>
      <c r="AV1208" s="11"/>
      <c r="AW1208" s="11"/>
      <c r="AX1208" s="11"/>
      <c r="AY1208" s="11"/>
      <c r="AZ1208" s="11"/>
      <c r="BA1208" s="11"/>
      <c r="BC1208" s="10"/>
      <c r="BD1208" s="11"/>
      <c r="BE1208" s="11"/>
      <c r="BF1208" s="11"/>
      <c r="BG1208" s="11"/>
      <c r="BH1208" s="11"/>
      <c r="BI1208" s="11"/>
      <c r="BJ1208" s="11"/>
      <c r="BK1208" s="11"/>
      <c r="BL1208" s="11"/>
      <c r="BM1208" s="10"/>
      <c r="BN1208" s="11"/>
      <c r="BO1208" s="10"/>
      <c r="BP1208" s="10"/>
      <c r="BQ1208" s="10"/>
      <c r="BR1208" s="10"/>
      <c r="BS1208" s="10"/>
      <c r="BT1208" s="6"/>
      <c r="BU1208" s="10"/>
      <c r="BV1208" s="11"/>
      <c r="BW1208" s="11"/>
      <c r="BX1208" s="11"/>
      <c r="BY1208" s="11"/>
      <c r="BZ1208" s="11"/>
      <c r="CA1208" s="11"/>
      <c r="CB1208" s="11"/>
      <c r="CC1208" s="11"/>
      <c r="CD1208" s="11"/>
      <c r="CE1208" s="6"/>
      <c r="CF1208" s="10"/>
      <c r="CG1208" s="11"/>
      <c r="CH1208" s="11"/>
      <c r="CI1208" s="11"/>
      <c r="CJ1208" s="11"/>
      <c r="CK1208" s="11"/>
      <c r="CL1208" s="11"/>
      <c r="CM1208" s="11"/>
      <c r="CN1208" s="11"/>
    </row>
    <row r="1209" spans="1:92" x14ac:dyDescent="0.25">
      <c r="A1209"/>
      <c r="B1209"/>
      <c r="C1209"/>
      <c r="D1209"/>
      <c r="E1209"/>
      <c r="F1209"/>
      <c r="G1209"/>
      <c r="I1209"/>
      <c r="J1209"/>
      <c r="K1209"/>
      <c r="L1209"/>
      <c r="M1209"/>
      <c r="N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I1209" s="10"/>
      <c r="AJ1209" s="11"/>
      <c r="AK1209" s="10"/>
      <c r="AL1209" s="11"/>
      <c r="AM1209" s="10"/>
      <c r="AN1209" s="10"/>
      <c r="AO1209" s="10"/>
      <c r="AP1209" s="10"/>
      <c r="AQ1209" s="10"/>
      <c r="AS1209" s="10"/>
      <c r="AT1209" s="11"/>
      <c r="AU1209" s="11"/>
      <c r="AV1209" s="11"/>
      <c r="AW1209" s="11"/>
      <c r="AX1209" s="11"/>
      <c r="AY1209" s="11"/>
      <c r="AZ1209" s="11"/>
      <c r="BA1209" s="11"/>
      <c r="BC1209" s="10"/>
      <c r="BD1209" s="11"/>
      <c r="BE1209" s="11"/>
      <c r="BF1209" s="11"/>
      <c r="BG1209" s="11"/>
      <c r="BH1209" s="11"/>
      <c r="BI1209" s="11"/>
      <c r="BJ1209" s="11"/>
      <c r="BK1209" s="11"/>
      <c r="BL1209" s="11"/>
      <c r="BM1209" s="10"/>
      <c r="BN1209" s="11"/>
      <c r="BO1209" s="10"/>
      <c r="BP1209" s="10"/>
      <c r="BQ1209" s="10"/>
      <c r="BR1209" s="10"/>
      <c r="BS1209" s="10"/>
      <c r="BT1209" s="6"/>
      <c r="BU1209" s="10"/>
      <c r="BV1209" s="11"/>
      <c r="BW1209" s="11"/>
      <c r="BX1209" s="11"/>
      <c r="BY1209" s="11"/>
      <c r="BZ1209" s="11"/>
      <c r="CA1209" s="11"/>
      <c r="CB1209" s="11"/>
      <c r="CC1209" s="11"/>
      <c r="CD1209" s="11"/>
      <c r="CE1209" s="6"/>
      <c r="CF1209" s="10"/>
      <c r="CG1209" s="11"/>
      <c r="CH1209" s="11"/>
      <c r="CI1209" s="11"/>
      <c r="CJ1209" s="11"/>
      <c r="CK1209" s="11"/>
      <c r="CL1209" s="11"/>
      <c r="CM1209" s="11"/>
      <c r="CN1209" s="11"/>
    </row>
    <row r="1210" spans="1:92" x14ac:dyDescent="0.25">
      <c r="A1210"/>
      <c r="B1210"/>
      <c r="C1210"/>
      <c r="D1210"/>
      <c r="E1210"/>
      <c r="F1210"/>
      <c r="G1210"/>
      <c r="I1210"/>
      <c r="J1210"/>
      <c r="K1210"/>
      <c r="L1210"/>
      <c r="M1210"/>
      <c r="N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I1210" s="10"/>
      <c r="AJ1210" s="11"/>
      <c r="AK1210" s="10"/>
      <c r="AL1210" s="11"/>
      <c r="AM1210" s="10"/>
      <c r="AN1210" s="10"/>
      <c r="AO1210" s="10"/>
      <c r="AP1210" s="10"/>
      <c r="AQ1210" s="10"/>
      <c r="AS1210" s="10"/>
      <c r="AT1210" s="11"/>
      <c r="AU1210" s="11"/>
      <c r="AV1210" s="11"/>
      <c r="AW1210" s="11"/>
      <c r="AX1210" s="11"/>
      <c r="AY1210" s="11"/>
      <c r="AZ1210" s="11"/>
      <c r="BA1210" s="11"/>
      <c r="BC1210" s="10"/>
      <c r="BD1210" s="11"/>
      <c r="BE1210" s="11"/>
      <c r="BF1210" s="11"/>
      <c r="BG1210" s="11"/>
      <c r="BH1210" s="11"/>
      <c r="BI1210" s="11"/>
      <c r="BJ1210" s="11"/>
      <c r="BK1210" s="11"/>
      <c r="BL1210" s="11"/>
      <c r="BM1210" s="10"/>
      <c r="BN1210" s="11"/>
      <c r="BO1210" s="10"/>
      <c r="BP1210" s="10"/>
      <c r="BQ1210" s="10"/>
      <c r="BR1210" s="10"/>
      <c r="BS1210" s="10"/>
      <c r="BT1210" s="6"/>
      <c r="BU1210" s="10"/>
      <c r="BV1210" s="11"/>
      <c r="BW1210" s="11"/>
      <c r="BX1210" s="11"/>
      <c r="BY1210" s="11"/>
      <c r="BZ1210" s="11"/>
      <c r="CA1210" s="11"/>
      <c r="CB1210" s="11"/>
      <c r="CC1210" s="11"/>
      <c r="CD1210" s="11"/>
      <c r="CE1210" s="6"/>
      <c r="CF1210" s="10"/>
      <c r="CG1210" s="11"/>
      <c r="CH1210" s="11"/>
      <c r="CI1210" s="11"/>
      <c r="CJ1210" s="11"/>
      <c r="CK1210" s="11"/>
      <c r="CL1210" s="11"/>
      <c r="CM1210" s="11"/>
      <c r="CN1210" s="11"/>
    </row>
    <row r="1211" spans="1:92" x14ac:dyDescent="0.25">
      <c r="A1211"/>
      <c r="B1211"/>
      <c r="C1211"/>
      <c r="D1211"/>
      <c r="E1211"/>
      <c r="F1211"/>
      <c r="G1211"/>
      <c r="I1211"/>
      <c r="J1211"/>
      <c r="K1211"/>
      <c r="L1211"/>
      <c r="M1211"/>
      <c r="N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I1211" s="10"/>
      <c r="AJ1211" s="11"/>
      <c r="AK1211" s="10"/>
      <c r="AL1211" s="11"/>
      <c r="AM1211" s="10"/>
      <c r="AN1211" s="10"/>
      <c r="AO1211" s="10"/>
      <c r="AP1211" s="10"/>
      <c r="AQ1211" s="10"/>
      <c r="AS1211" s="10"/>
      <c r="AT1211" s="11"/>
      <c r="AU1211" s="11"/>
      <c r="AV1211" s="11"/>
      <c r="AW1211" s="11"/>
      <c r="AX1211" s="11"/>
      <c r="AY1211" s="11"/>
      <c r="AZ1211" s="11"/>
      <c r="BA1211" s="11"/>
      <c r="BC1211" s="10"/>
      <c r="BD1211" s="11"/>
      <c r="BE1211" s="11"/>
      <c r="BF1211" s="11"/>
      <c r="BG1211" s="11"/>
      <c r="BH1211" s="11"/>
      <c r="BI1211" s="11"/>
      <c r="BJ1211" s="11"/>
      <c r="BK1211" s="11"/>
      <c r="BL1211" s="11"/>
      <c r="BM1211" s="10"/>
      <c r="BN1211" s="11"/>
      <c r="BO1211" s="10"/>
      <c r="BP1211" s="10"/>
      <c r="BQ1211" s="10"/>
      <c r="BR1211" s="10"/>
      <c r="BS1211" s="10"/>
      <c r="BT1211" s="6"/>
      <c r="BU1211" s="10"/>
      <c r="BV1211" s="11"/>
      <c r="BW1211" s="11"/>
      <c r="BX1211" s="11"/>
      <c r="BY1211" s="11"/>
      <c r="BZ1211" s="11"/>
      <c r="CA1211" s="11"/>
      <c r="CB1211" s="11"/>
      <c r="CC1211" s="11"/>
      <c r="CD1211" s="11"/>
      <c r="CE1211" s="6"/>
      <c r="CF1211" s="10"/>
      <c r="CG1211" s="11"/>
      <c r="CH1211" s="11"/>
      <c r="CI1211" s="11"/>
      <c r="CJ1211" s="11"/>
      <c r="CK1211" s="11"/>
      <c r="CL1211" s="11"/>
      <c r="CM1211" s="11"/>
      <c r="CN1211" s="11"/>
    </row>
    <row r="1212" spans="1:92" x14ac:dyDescent="0.25">
      <c r="A1212"/>
      <c r="B1212"/>
      <c r="C1212"/>
      <c r="D1212"/>
      <c r="E1212"/>
      <c r="F1212"/>
      <c r="G1212"/>
      <c r="I1212"/>
      <c r="J1212"/>
      <c r="K1212"/>
      <c r="L1212"/>
      <c r="M1212"/>
      <c r="N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I1212" s="10"/>
      <c r="AJ1212" s="11"/>
      <c r="AK1212" s="10"/>
      <c r="AL1212" s="11"/>
      <c r="AM1212" s="10"/>
      <c r="AN1212" s="10"/>
      <c r="AO1212" s="10"/>
      <c r="AP1212" s="10"/>
      <c r="AQ1212" s="10"/>
      <c r="AS1212" s="10"/>
      <c r="AT1212" s="11"/>
      <c r="AU1212" s="11"/>
      <c r="AV1212" s="11"/>
      <c r="AW1212" s="11"/>
      <c r="AX1212" s="11"/>
      <c r="AY1212" s="11"/>
      <c r="AZ1212" s="11"/>
      <c r="BA1212" s="11"/>
      <c r="BC1212" s="10"/>
      <c r="BD1212" s="11"/>
      <c r="BE1212" s="11"/>
      <c r="BF1212" s="11"/>
      <c r="BG1212" s="11"/>
      <c r="BH1212" s="11"/>
      <c r="BI1212" s="11"/>
      <c r="BJ1212" s="11"/>
      <c r="BK1212" s="11"/>
      <c r="BL1212" s="11"/>
      <c r="BM1212" s="10"/>
      <c r="BN1212" s="11"/>
      <c r="BO1212" s="10"/>
      <c r="BP1212" s="10"/>
      <c r="BQ1212" s="10"/>
      <c r="BR1212" s="10"/>
      <c r="BS1212" s="10"/>
      <c r="BT1212" s="6"/>
      <c r="BU1212" s="10"/>
      <c r="BV1212" s="11"/>
      <c r="BW1212" s="11"/>
      <c r="BX1212" s="11"/>
      <c r="BY1212" s="11"/>
      <c r="BZ1212" s="11"/>
      <c r="CA1212" s="11"/>
      <c r="CB1212" s="11"/>
      <c r="CC1212" s="11"/>
      <c r="CD1212" s="11"/>
      <c r="CE1212" s="6"/>
      <c r="CF1212" s="10"/>
      <c r="CG1212" s="11"/>
      <c r="CH1212" s="11"/>
      <c r="CI1212" s="11"/>
      <c r="CJ1212" s="11"/>
      <c r="CK1212" s="11"/>
      <c r="CL1212" s="11"/>
      <c r="CM1212" s="11"/>
      <c r="CN1212" s="11"/>
    </row>
    <row r="1213" spans="1:92" x14ac:dyDescent="0.25">
      <c r="A1213"/>
      <c r="B1213"/>
      <c r="C1213"/>
      <c r="D1213"/>
      <c r="E1213"/>
      <c r="F1213"/>
      <c r="G1213"/>
      <c r="I1213"/>
      <c r="J1213"/>
      <c r="K1213"/>
      <c r="L1213"/>
      <c r="M1213"/>
      <c r="N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I1213" s="10"/>
      <c r="AJ1213" s="11"/>
      <c r="AK1213" s="10"/>
      <c r="AL1213" s="11"/>
      <c r="AM1213" s="10"/>
      <c r="AN1213" s="10"/>
      <c r="AO1213" s="10"/>
      <c r="AP1213" s="10"/>
      <c r="AQ1213" s="10"/>
      <c r="AS1213" s="10"/>
      <c r="AT1213" s="11"/>
      <c r="AU1213" s="11"/>
      <c r="AV1213" s="11"/>
      <c r="AW1213" s="11"/>
      <c r="AX1213" s="11"/>
      <c r="AY1213" s="11"/>
      <c r="AZ1213" s="11"/>
      <c r="BA1213" s="11"/>
      <c r="BC1213" s="10"/>
      <c r="BD1213" s="11"/>
      <c r="BE1213" s="11"/>
      <c r="BF1213" s="11"/>
      <c r="BG1213" s="11"/>
      <c r="BH1213" s="11"/>
      <c r="BI1213" s="11"/>
      <c r="BJ1213" s="11"/>
      <c r="BK1213" s="11"/>
      <c r="BL1213" s="11"/>
      <c r="BM1213" s="10"/>
      <c r="BN1213" s="11"/>
      <c r="BO1213" s="10"/>
      <c r="BP1213" s="10"/>
      <c r="BQ1213" s="10"/>
      <c r="BR1213" s="10"/>
      <c r="BS1213" s="10"/>
      <c r="BT1213" s="6"/>
      <c r="BU1213" s="10"/>
      <c r="BV1213" s="11"/>
      <c r="BW1213" s="11"/>
      <c r="BX1213" s="11"/>
      <c r="BY1213" s="11"/>
      <c r="BZ1213" s="11"/>
      <c r="CA1213" s="11"/>
      <c r="CB1213" s="11"/>
      <c r="CC1213" s="11"/>
      <c r="CD1213" s="11"/>
      <c r="CE1213" s="6"/>
      <c r="CF1213" s="10"/>
      <c r="CG1213" s="11"/>
      <c r="CH1213" s="11"/>
      <c r="CI1213" s="11"/>
      <c r="CJ1213" s="11"/>
      <c r="CK1213" s="11"/>
      <c r="CL1213" s="11"/>
      <c r="CM1213" s="11"/>
      <c r="CN1213" s="11"/>
    </row>
    <row r="1214" spans="1:92" x14ac:dyDescent="0.25">
      <c r="A1214"/>
      <c r="B1214"/>
      <c r="C1214"/>
      <c r="D1214"/>
      <c r="E1214"/>
      <c r="F1214"/>
      <c r="G1214"/>
      <c r="I1214"/>
      <c r="J1214"/>
      <c r="K1214"/>
      <c r="L1214"/>
      <c r="M1214"/>
      <c r="N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I1214" s="10"/>
      <c r="AJ1214" s="11"/>
      <c r="AK1214" s="10"/>
      <c r="AL1214" s="11"/>
      <c r="AM1214" s="10"/>
      <c r="AN1214" s="10"/>
      <c r="AO1214" s="10"/>
      <c r="AP1214" s="10"/>
      <c r="AQ1214" s="10"/>
      <c r="AS1214" s="10"/>
      <c r="AT1214" s="11"/>
      <c r="AU1214" s="11"/>
      <c r="AV1214" s="11"/>
      <c r="AW1214" s="11"/>
      <c r="AX1214" s="11"/>
      <c r="AY1214" s="11"/>
      <c r="AZ1214" s="11"/>
      <c r="BA1214" s="11"/>
      <c r="BC1214" s="10"/>
      <c r="BD1214" s="11"/>
      <c r="BE1214" s="11"/>
      <c r="BF1214" s="11"/>
      <c r="BG1214" s="11"/>
      <c r="BH1214" s="11"/>
      <c r="BI1214" s="11"/>
      <c r="BJ1214" s="11"/>
      <c r="BK1214" s="11"/>
      <c r="BL1214" s="11"/>
      <c r="BM1214" s="10"/>
      <c r="BN1214" s="11"/>
      <c r="BO1214" s="10"/>
      <c r="BP1214" s="10"/>
      <c r="BQ1214" s="10"/>
      <c r="BR1214" s="10"/>
      <c r="BS1214" s="10"/>
      <c r="BT1214" s="6"/>
      <c r="BU1214" s="10"/>
      <c r="BV1214" s="11"/>
      <c r="BW1214" s="11"/>
      <c r="BX1214" s="11"/>
      <c r="BY1214" s="11"/>
      <c r="BZ1214" s="11"/>
      <c r="CA1214" s="11"/>
      <c r="CB1214" s="11"/>
      <c r="CC1214" s="11"/>
      <c r="CD1214" s="11"/>
      <c r="CE1214" s="6"/>
      <c r="CF1214" s="10"/>
      <c r="CG1214" s="11"/>
      <c r="CH1214" s="11"/>
      <c r="CI1214" s="11"/>
      <c r="CJ1214" s="11"/>
      <c r="CK1214" s="11"/>
      <c r="CL1214" s="11"/>
      <c r="CM1214" s="11"/>
      <c r="CN1214" s="11"/>
    </row>
    <row r="1215" spans="1:92" x14ac:dyDescent="0.25">
      <c r="A1215"/>
      <c r="B1215"/>
      <c r="C1215"/>
      <c r="D1215"/>
      <c r="E1215"/>
      <c r="F1215"/>
      <c r="G1215"/>
      <c r="I1215"/>
      <c r="J1215"/>
      <c r="K1215"/>
      <c r="L1215"/>
      <c r="M1215"/>
      <c r="N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I1215" s="10"/>
      <c r="AJ1215" s="11"/>
      <c r="AK1215" s="10"/>
      <c r="AL1215" s="11"/>
      <c r="AM1215" s="10"/>
      <c r="AN1215" s="10"/>
      <c r="AO1215" s="10"/>
      <c r="AP1215" s="10"/>
      <c r="AQ1215" s="10"/>
      <c r="AS1215" s="10"/>
      <c r="AT1215" s="11"/>
      <c r="AU1215" s="11"/>
      <c r="AV1215" s="11"/>
      <c r="AW1215" s="11"/>
      <c r="AX1215" s="11"/>
      <c r="AY1215" s="11"/>
      <c r="AZ1215" s="11"/>
      <c r="BA1215" s="11"/>
      <c r="BC1215" s="10"/>
      <c r="BD1215" s="11"/>
      <c r="BE1215" s="11"/>
      <c r="BF1215" s="11"/>
      <c r="BG1215" s="11"/>
      <c r="BH1215" s="11"/>
      <c r="BI1215" s="11"/>
      <c r="BJ1215" s="11"/>
      <c r="BK1215" s="11"/>
      <c r="BL1215" s="11"/>
      <c r="BM1215" s="10"/>
      <c r="BN1215" s="11"/>
      <c r="BO1215" s="10"/>
      <c r="BP1215" s="10"/>
      <c r="BQ1215" s="10"/>
      <c r="BR1215" s="10"/>
      <c r="BS1215" s="10"/>
      <c r="BT1215" s="6"/>
      <c r="BU1215" s="10"/>
      <c r="BV1215" s="11"/>
      <c r="BW1215" s="11"/>
      <c r="BX1215" s="11"/>
      <c r="BY1215" s="11"/>
      <c r="BZ1215" s="11"/>
      <c r="CA1215" s="11"/>
      <c r="CB1215" s="11"/>
      <c r="CC1215" s="11"/>
      <c r="CD1215" s="11"/>
      <c r="CE1215" s="6"/>
      <c r="CF1215" s="10"/>
      <c r="CG1215" s="11"/>
      <c r="CH1215" s="11"/>
      <c r="CI1215" s="11"/>
      <c r="CJ1215" s="11"/>
      <c r="CK1215" s="11"/>
      <c r="CL1215" s="11"/>
      <c r="CM1215" s="11"/>
      <c r="CN1215" s="11"/>
    </row>
    <row r="1216" spans="1:92" x14ac:dyDescent="0.25">
      <c r="A1216"/>
      <c r="B1216"/>
      <c r="C1216"/>
      <c r="D1216"/>
      <c r="E1216"/>
      <c r="F1216"/>
      <c r="G1216"/>
      <c r="I1216"/>
      <c r="J1216"/>
      <c r="K1216"/>
      <c r="L1216"/>
      <c r="M1216"/>
      <c r="N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I1216" s="10"/>
      <c r="AJ1216" s="11"/>
      <c r="AK1216" s="10"/>
      <c r="AL1216" s="11"/>
      <c r="AM1216" s="10"/>
      <c r="AN1216" s="10"/>
      <c r="AO1216" s="10"/>
      <c r="AP1216" s="10"/>
      <c r="AQ1216" s="10"/>
      <c r="AS1216" s="10"/>
      <c r="AT1216" s="11"/>
      <c r="AU1216" s="11"/>
      <c r="AV1216" s="11"/>
      <c r="AW1216" s="11"/>
      <c r="AX1216" s="11"/>
      <c r="AY1216" s="11"/>
      <c r="AZ1216" s="11"/>
      <c r="BA1216" s="11"/>
      <c r="BC1216" s="10"/>
      <c r="BD1216" s="11"/>
      <c r="BE1216" s="11"/>
      <c r="BF1216" s="11"/>
      <c r="BG1216" s="11"/>
      <c r="BH1216" s="11"/>
      <c r="BI1216" s="11"/>
      <c r="BJ1216" s="11"/>
      <c r="BK1216" s="11"/>
      <c r="BL1216" s="11"/>
      <c r="BM1216" s="10"/>
      <c r="BN1216" s="11"/>
      <c r="BO1216" s="10"/>
      <c r="BP1216" s="10"/>
      <c r="BQ1216" s="10"/>
      <c r="BR1216" s="10"/>
      <c r="BS1216" s="10"/>
      <c r="BT1216" s="6"/>
      <c r="BU1216" s="10"/>
      <c r="BV1216" s="11"/>
      <c r="BW1216" s="11"/>
      <c r="BX1216" s="11"/>
      <c r="BY1216" s="11"/>
      <c r="BZ1216" s="11"/>
      <c r="CA1216" s="11"/>
      <c r="CB1216" s="11"/>
      <c r="CC1216" s="11"/>
      <c r="CD1216" s="11"/>
      <c r="CE1216" s="6"/>
      <c r="CF1216" s="10"/>
      <c r="CG1216" s="11"/>
      <c r="CH1216" s="11"/>
      <c r="CI1216" s="11"/>
      <c r="CJ1216" s="11"/>
      <c r="CK1216" s="11"/>
      <c r="CL1216" s="11"/>
      <c r="CM1216" s="11"/>
      <c r="CN1216" s="11"/>
    </row>
    <row r="1217" spans="1:92" x14ac:dyDescent="0.25">
      <c r="A1217"/>
      <c r="B1217"/>
      <c r="C1217"/>
      <c r="D1217"/>
      <c r="E1217"/>
      <c r="F1217"/>
      <c r="G1217"/>
      <c r="I1217"/>
      <c r="J1217"/>
      <c r="K1217"/>
      <c r="L1217"/>
      <c r="M1217"/>
      <c r="N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I1217" s="10"/>
      <c r="AJ1217" s="11"/>
      <c r="AK1217" s="10"/>
      <c r="AL1217" s="11"/>
      <c r="AM1217" s="10"/>
      <c r="AN1217" s="10"/>
      <c r="AO1217" s="10"/>
      <c r="AP1217" s="10"/>
      <c r="AQ1217" s="10"/>
      <c r="AS1217" s="10"/>
      <c r="AT1217" s="11"/>
      <c r="AU1217" s="11"/>
      <c r="AV1217" s="11"/>
      <c r="AW1217" s="11"/>
      <c r="AX1217" s="11"/>
      <c r="AY1217" s="11"/>
      <c r="AZ1217" s="11"/>
      <c r="BA1217" s="11"/>
      <c r="BC1217" s="10"/>
      <c r="BD1217" s="11"/>
      <c r="BE1217" s="11"/>
      <c r="BF1217" s="11"/>
      <c r="BG1217" s="11"/>
      <c r="BH1217" s="11"/>
      <c r="BI1217" s="11"/>
      <c r="BJ1217" s="11"/>
      <c r="BK1217" s="11"/>
      <c r="BL1217" s="11"/>
      <c r="BM1217" s="10"/>
      <c r="BN1217" s="11"/>
      <c r="BO1217" s="10"/>
      <c r="BP1217" s="10"/>
      <c r="BQ1217" s="10"/>
      <c r="BR1217" s="10"/>
      <c r="BS1217" s="10"/>
      <c r="BT1217" s="6"/>
      <c r="BU1217" s="10"/>
      <c r="BV1217" s="11"/>
      <c r="BW1217" s="11"/>
      <c r="BX1217" s="11"/>
      <c r="BY1217" s="11"/>
      <c r="BZ1217" s="11"/>
      <c r="CA1217" s="11"/>
      <c r="CB1217" s="11"/>
      <c r="CC1217" s="11"/>
      <c r="CD1217" s="11"/>
      <c r="CE1217" s="6"/>
      <c r="CF1217" s="10"/>
      <c r="CG1217" s="11"/>
      <c r="CH1217" s="11"/>
      <c r="CI1217" s="11"/>
      <c r="CJ1217" s="11"/>
      <c r="CK1217" s="11"/>
      <c r="CL1217" s="11"/>
      <c r="CM1217" s="11"/>
      <c r="CN1217" s="11"/>
    </row>
    <row r="1218" spans="1:92" x14ac:dyDescent="0.25">
      <c r="A1218"/>
      <c r="B1218"/>
      <c r="C1218"/>
      <c r="D1218"/>
      <c r="E1218"/>
      <c r="F1218"/>
      <c r="G1218"/>
      <c r="I1218"/>
      <c r="J1218"/>
      <c r="K1218"/>
      <c r="L1218"/>
      <c r="M1218"/>
      <c r="N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I1218" s="10"/>
      <c r="AJ1218" s="11"/>
      <c r="AK1218" s="10"/>
      <c r="AL1218" s="11"/>
      <c r="AM1218" s="10"/>
      <c r="AN1218" s="10"/>
      <c r="AO1218" s="10"/>
      <c r="AP1218" s="10"/>
      <c r="AQ1218" s="10"/>
      <c r="AS1218" s="10"/>
      <c r="AT1218" s="11"/>
      <c r="AU1218" s="11"/>
      <c r="AV1218" s="11"/>
      <c r="AW1218" s="11"/>
      <c r="AX1218" s="11"/>
      <c r="AY1218" s="11"/>
      <c r="AZ1218" s="11"/>
      <c r="BA1218" s="11"/>
      <c r="BC1218" s="10"/>
      <c r="BD1218" s="11"/>
      <c r="BE1218" s="11"/>
      <c r="BF1218" s="11"/>
      <c r="BG1218" s="11"/>
      <c r="BH1218" s="11"/>
      <c r="BI1218" s="11"/>
      <c r="BJ1218" s="11"/>
      <c r="BK1218" s="11"/>
      <c r="BL1218" s="11"/>
      <c r="BM1218" s="10"/>
      <c r="BN1218" s="11"/>
      <c r="BO1218" s="10"/>
      <c r="BP1218" s="10"/>
      <c r="BQ1218" s="10"/>
      <c r="BR1218" s="10"/>
      <c r="BS1218" s="10"/>
      <c r="BT1218" s="6"/>
      <c r="BU1218" s="10"/>
      <c r="BV1218" s="11"/>
      <c r="BW1218" s="11"/>
      <c r="BX1218" s="11"/>
      <c r="BY1218" s="11"/>
      <c r="BZ1218" s="11"/>
      <c r="CA1218" s="11"/>
      <c r="CB1218" s="11"/>
      <c r="CC1218" s="11"/>
      <c r="CD1218" s="11"/>
      <c r="CE1218" s="6"/>
      <c r="CF1218" s="10"/>
      <c r="CG1218" s="11"/>
      <c r="CH1218" s="11"/>
      <c r="CI1218" s="11"/>
      <c r="CJ1218" s="11"/>
      <c r="CK1218" s="11"/>
      <c r="CL1218" s="11"/>
      <c r="CM1218" s="11"/>
      <c r="CN1218" s="11"/>
    </row>
    <row r="1219" spans="1:92" x14ac:dyDescent="0.25">
      <c r="A1219"/>
      <c r="B1219"/>
      <c r="C1219"/>
      <c r="D1219"/>
      <c r="E1219"/>
      <c r="F1219"/>
      <c r="G1219"/>
      <c r="I1219"/>
      <c r="J1219"/>
      <c r="K1219"/>
      <c r="L1219"/>
      <c r="M1219"/>
      <c r="N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I1219" s="10"/>
      <c r="AJ1219" s="11"/>
      <c r="AK1219" s="10"/>
      <c r="AL1219" s="11"/>
      <c r="AM1219" s="10"/>
      <c r="AN1219" s="10"/>
      <c r="AO1219" s="10"/>
      <c r="AP1219" s="10"/>
      <c r="AQ1219" s="10"/>
      <c r="AS1219" s="10"/>
      <c r="AT1219" s="11"/>
      <c r="AU1219" s="11"/>
      <c r="AV1219" s="11"/>
      <c r="AW1219" s="11"/>
      <c r="AX1219" s="11"/>
      <c r="AY1219" s="11"/>
      <c r="AZ1219" s="11"/>
      <c r="BA1219" s="11"/>
      <c r="BC1219" s="10"/>
      <c r="BD1219" s="11"/>
      <c r="BE1219" s="11"/>
      <c r="BF1219" s="11"/>
      <c r="BG1219" s="11"/>
      <c r="BH1219" s="11"/>
      <c r="BI1219" s="11"/>
      <c r="BJ1219" s="11"/>
      <c r="BK1219" s="11"/>
      <c r="BL1219" s="11"/>
      <c r="BM1219" s="10"/>
      <c r="BN1219" s="11"/>
      <c r="BO1219" s="10"/>
      <c r="BP1219" s="10"/>
      <c r="BQ1219" s="10"/>
      <c r="BR1219" s="10"/>
      <c r="BS1219" s="10"/>
      <c r="BT1219" s="6"/>
      <c r="BU1219" s="10"/>
      <c r="BV1219" s="11"/>
      <c r="BW1219" s="11"/>
      <c r="BX1219" s="11"/>
      <c r="BY1219" s="11"/>
      <c r="BZ1219" s="11"/>
      <c r="CA1219" s="11"/>
      <c r="CB1219" s="11"/>
      <c r="CC1219" s="11"/>
      <c r="CD1219" s="11"/>
      <c r="CE1219" s="6"/>
      <c r="CF1219" s="10"/>
      <c r="CG1219" s="11"/>
      <c r="CH1219" s="11"/>
      <c r="CI1219" s="11"/>
      <c r="CJ1219" s="11"/>
      <c r="CK1219" s="11"/>
      <c r="CL1219" s="11"/>
      <c r="CM1219" s="11"/>
      <c r="CN1219" s="11"/>
    </row>
    <row r="1220" spans="1:92" x14ac:dyDescent="0.25">
      <c r="A1220"/>
      <c r="B1220"/>
      <c r="C1220"/>
      <c r="D1220"/>
      <c r="E1220"/>
      <c r="F1220"/>
      <c r="G1220"/>
      <c r="I1220"/>
      <c r="J1220"/>
      <c r="K1220"/>
      <c r="L1220"/>
      <c r="M1220"/>
      <c r="N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I1220" s="10"/>
      <c r="AJ1220" s="11"/>
      <c r="AK1220" s="10"/>
      <c r="AL1220" s="11"/>
      <c r="AM1220" s="10"/>
      <c r="AN1220" s="10"/>
      <c r="AO1220" s="10"/>
      <c r="AP1220" s="10"/>
      <c r="AQ1220" s="10"/>
      <c r="AS1220" s="10"/>
      <c r="AT1220" s="11"/>
      <c r="AU1220" s="11"/>
      <c r="AV1220" s="11"/>
      <c r="AW1220" s="11"/>
      <c r="AX1220" s="11"/>
      <c r="AY1220" s="11"/>
      <c r="AZ1220" s="11"/>
      <c r="BA1220" s="11"/>
      <c r="BC1220" s="10"/>
      <c r="BD1220" s="11"/>
      <c r="BE1220" s="11"/>
      <c r="BF1220" s="11"/>
      <c r="BG1220" s="11"/>
      <c r="BH1220" s="11"/>
      <c r="BI1220" s="11"/>
      <c r="BJ1220" s="11"/>
      <c r="BK1220" s="11"/>
      <c r="BL1220" s="11"/>
      <c r="BM1220" s="10"/>
      <c r="BN1220" s="11"/>
      <c r="BO1220" s="10"/>
      <c r="BP1220" s="10"/>
      <c r="BQ1220" s="10"/>
      <c r="BR1220" s="10"/>
      <c r="BS1220" s="10"/>
      <c r="BT1220" s="6"/>
      <c r="BU1220" s="10"/>
      <c r="BV1220" s="11"/>
      <c r="BW1220" s="11"/>
      <c r="BX1220" s="11"/>
      <c r="BY1220" s="11"/>
      <c r="BZ1220" s="11"/>
      <c r="CA1220" s="11"/>
      <c r="CB1220" s="11"/>
      <c r="CC1220" s="11"/>
      <c r="CD1220" s="11"/>
      <c r="CE1220" s="6"/>
      <c r="CF1220" s="10"/>
      <c r="CG1220" s="11"/>
      <c r="CH1220" s="11"/>
      <c r="CI1220" s="11"/>
      <c r="CJ1220" s="11"/>
      <c r="CK1220" s="11"/>
      <c r="CL1220" s="11"/>
      <c r="CM1220" s="11"/>
      <c r="CN1220" s="11"/>
    </row>
    <row r="1221" spans="1:92" x14ac:dyDescent="0.25">
      <c r="A1221"/>
      <c r="B1221"/>
      <c r="C1221"/>
      <c r="D1221"/>
      <c r="E1221"/>
      <c r="F1221"/>
      <c r="G1221"/>
      <c r="I1221"/>
      <c r="J1221"/>
      <c r="K1221"/>
      <c r="L1221"/>
      <c r="M1221"/>
      <c r="N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I1221" s="10"/>
      <c r="AJ1221" s="11"/>
      <c r="AK1221" s="10"/>
      <c r="AL1221" s="11"/>
      <c r="AM1221" s="10"/>
      <c r="AN1221" s="10"/>
      <c r="AO1221" s="10"/>
      <c r="AP1221" s="10"/>
      <c r="AQ1221" s="10"/>
      <c r="AS1221" s="10"/>
      <c r="AT1221" s="11"/>
      <c r="AU1221" s="11"/>
      <c r="AV1221" s="11"/>
      <c r="AW1221" s="11"/>
      <c r="AX1221" s="11"/>
      <c r="AY1221" s="11"/>
      <c r="AZ1221" s="11"/>
      <c r="BA1221" s="11"/>
      <c r="BC1221" s="10"/>
      <c r="BD1221" s="11"/>
      <c r="BE1221" s="11"/>
      <c r="BF1221" s="11"/>
      <c r="BG1221" s="11"/>
      <c r="BH1221" s="11"/>
      <c r="BI1221" s="11"/>
      <c r="BJ1221" s="11"/>
      <c r="BK1221" s="11"/>
      <c r="BL1221" s="11"/>
      <c r="BM1221" s="10"/>
      <c r="BN1221" s="11"/>
      <c r="BO1221" s="10"/>
      <c r="BP1221" s="10"/>
      <c r="BQ1221" s="10"/>
      <c r="BR1221" s="10"/>
      <c r="BS1221" s="10"/>
      <c r="BT1221" s="6"/>
      <c r="BU1221" s="10"/>
      <c r="BV1221" s="11"/>
      <c r="BW1221" s="11"/>
      <c r="BX1221" s="11"/>
      <c r="BY1221" s="11"/>
      <c r="BZ1221" s="11"/>
      <c r="CA1221" s="11"/>
      <c r="CB1221" s="11"/>
      <c r="CC1221" s="11"/>
      <c r="CD1221" s="11"/>
      <c r="CE1221" s="6"/>
      <c r="CF1221" s="10"/>
      <c r="CG1221" s="11"/>
      <c r="CH1221" s="11"/>
      <c r="CI1221" s="11"/>
      <c r="CJ1221" s="11"/>
      <c r="CK1221" s="11"/>
      <c r="CL1221" s="11"/>
      <c r="CM1221" s="11"/>
      <c r="CN1221" s="11"/>
    </row>
    <row r="1222" spans="1:92" x14ac:dyDescent="0.25">
      <c r="A1222"/>
      <c r="B1222"/>
      <c r="C1222"/>
      <c r="D1222"/>
      <c r="E1222"/>
      <c r="F1222"/>
      <c r="G1222"/>
      <c r="I1222"/>
      <c r="J1222"/>
      <c r="K1222"/>
      <c r="L1222"/>
      <c r="M1222"/>
      <c r="N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I1222" s="10"/>
      <c r="AJ1222" s="11"/>
      <c r="AK1222" s="10"/>
      <c r="AL1222" s="11"/>
      <c r="AM1222" s="10"/>
      <c r="AN1222" s="10"/>
      <c r="AO1222" s="10"/>
      <c r="AP1222" s="10"/>
      <c r="AQ1222" s="10"/>
      <c r="AS1222" s="10"/>
      <c r="AT1222" s="11"/>
      <c r="AU1222" s="11"/>
      <c r="AV1222" s="11"/>
      <c r="AW1222" s="11"/>
      <c r="AX1222" s="11"/>
      <c r="AY1222" s="11"/>
      <c r="AZ1222" s="11"/>
      <c r="BA1222" s="11"/>
      <c r="BC1222" s="10"/>
      <c r="BD1222" s="11"/>
      <c r="BE1222" s="11"/>
      <c r="BF1222" s="11"/>
      <c r="BG1222" s="11"/>
      <c r="BH1222" s="11"/>
      <c r="BI1222" s="11"/>
      <c r="BJ1222" s="11"/>
      <c r="BK1222" s="11"/>
      <c r="BL1222" s="11"/>
      <c r="BM1222" s="10"/>
      <c r="BN1222" s="11"/>
      <c r="BO1222" s="10"/>
      <c r="BP1222" s="10"/>
      <c r="BQ1222" s="10"/>
      <c r="BR1222" s="10"/>
      <c r="BS1222" s="10"/>
      <c r="BT1222" s="6"/>
      <c r="BU1222" s="10"/>
      <c r="BV1222" s="11"/>
      <c r="BW1222" s="11"/>
      <c r="BX1222" s="11"/>
      <c r="BY1222" s="11"/>
      <c r="BZ1222" s="11"/>
      <c r="CA1222" s="11"/>
      <c r="CB1222" s="11"/>
      <c r="CC1222" s="11"/>
      <c r="CD1222" s="11"/>
      <c r="CE1222" s="6"/>
      <c r="CF1222" s="10"/>
      <c r="CG1222" s="11"/>
      <c r="CH1222" s="11"/>
      <c r="CI1222" s="11"/>
      <c r="CJ1222" s="11"/>
      <c r="CK1222" s="11"/>
      <c r="CL1222" s="11"/>
      <c r="CM1222" s="11"/>
      <c r="CN1222" s="11"/>
    </row>
    <row r="1223" spans="1:92" x14ac:dyDescent="0.25">
      <c r="A1223"/>
      <c r="B1223"/>
      <c r="C1223"/>
      <c r="D1223"/>
      <c r="E1223"/>
      <c r="F1223"/>
      <c r="G1223"/>
      <c r="I1223"/>
      <c r="J1223"/>
      <c r="K1223"/>
      <c r="L1223"/>
      <c r="M1223"/>
      <c r="N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I1223" s="10"/>
      <c r="AJ1223" s="11"/>
      <c r="AK1223" s="10"/>
      <c r="AL1223" s="11"/>
      <c r="AM1223" s="10"/>
      <c r="AN1223" s="10"/>
      <c r="AO1223" s="10"/>
      <c r="AP1223" s="10"/>
      <c r="AQ1223" s="10"/>
      <c r="AS1223" s="10"/>
      <c r="AT1223" s="11"/>
      <c r="AU1223" s="11"/>
      <c r="AV1223" s="11"/>
      <c r="AW1223" s="11"/>
      <c r="AX1223" s="11"/>
      <c r="AY1223" s="11"/>
      <c r="AZ1223" s="11"/>
      <c r="BA1223" s="11"/>
      <c r="BC1223" s="10"/>
      <c r="BD1223" s="11"/>
      <c r="BE1223" s="11"/>
      <c r="BF1223" s="11"/>
      <c r="BG1223" s="11"/>
      <c r="BH1223" s="11"/>
      <c r="BI1223" s="11"/>
      <c r="BJ1223" s="11"/>
      <c r="BK1223" s="11"/>
      <c r="BL1223" s="11"/>
      <c r="BM1223" s="10"/>
      <c r="BN1223" s="11"/>
      <c r="BO1223" s="10"/>
      <c r="BP1223" s="10"/>
      <c r="BQ1223" s="10"/>
      <c r="BR1223" s="10"/>
      <c r="BS1223" s="10"/>
      <c r="BT1223" s="6"/>
      <c r="BU1223" s="10"/>
      <c r="BV1223" s="11"/>
      <c r="BW1223" s="11"/>
      <c r="BX1223" s="11"/>
      <c r="BY1223" s="11"/>
      <c r="BZ1223" s="11"/>
      <c r="CA1223" s="11"/>
      <c r="CB1223" s="11"/>
      <c r="CC1223" s="11"/>
      <c r="CD1223" s="11"/>
      <c r="CE1223" s="6"/>
      <c r="CF1223" s="10"/>
      <c r="CG1223" s="11"/>
      <c r="CH1223" s="11"/>
      <c r="CI1223" s="11"/>
      <c r="CJ1223" s="11"/>
      <c r="CK1223" s="11"/>
      <c r="CL1223" s="11"/>
      <c r="CM1223" s="11"/>
      <c r="CN1223" s="11"/>
    </row>
    <row r="1224" spans="1:92" x14ac:dyDescent="0.25">
      <c r="A1224"/>
      <c r="B1224"/>
      <c r="C1224"/>
      <c r="D1224"/>
      <c r="E1224"/>
      <c r="F1224"/>
      <c r="G1224"/>
      <c r="I1224"/>
      <c r="J1224"/>
      <c r="K1224"/>
      <c r="L1224"/>
      <c r="M1224"/>
      <c r="N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I1224" s="10"/>
      <c r="AJ1224" s="11"/>
      <c r="AK1224" s="10"/>
      <c r="AL1224" s="11"/>
      <c r="AM1224" s="10"/>
      <c r="AN1224" s="10"/>
      <c r="AO1224" s="10"/>
      <c r="AP1224" s="10"/>
      <c r="AQ1224" s="10"/>
      <c r="AS1224" s="10"/>
      <c r="AT1224" s="11"/>
      <c r="AU1224" s="11"/>
      <c r="AV1224" s="11"/>
      <c r="AW1224" s="11"/>
      <c r="AX1224" s="11"/>
      <c r="AY1224" s="11"/>
      <c r="AZ1224" s="11"/>
      <c r="BA1224" s="11"/>
      <c r="BC1224" s="10"/>
      <c r="BD1224" s="11"/>
      <c r="BE1224" s="11"/>
      <c r="BF1224" s="11"/>
      <c r="BG1224" s="11"/>
      <c r="BH1224" s="11"/>
      <c r="BI1224" s="11"/>
      <c r="BJ1224" s="11"/>
      <c r="BK1224" s="11"/>
      <c r="BL1224" s="11"/>
      <c r="BM1224" s="10"/>
      <c r="BN1224" s="11"/>
      <c r="BO1224" s="10"/>
      <c r="BP1224" s="10"/>
      <c r="BQ1224" s="10"/>
      <c r="BR1224" s="10"/>
      <c r="BS1224" s="10"/>
      <c r="BT1224" s="6"/>
      <c r="BU1224" s="10"/>
      <c r="BV1224" s="11"/>
      <c r="BW1224" s="11"/>
      <c r="BX1224" s="11"/>
      <c r="BY1224" s="11"/>
      <c r="BZ1224" s="11"/>
      <c r="CA1224" s="11"/>
      <c r="CB1224" s="11"/>
      <c r="CC1224" s="11"/>
      <c r="CD1224" s="11"/>
      <c r="CE1224" s="6"/>
      <c r="CF1224" s="10"/>
      <c r="CG1224" s="11"/>
      <c r="CH1224" s="11"/>
      <c r="CI1224" s="11"/>
      <c r="CJ1224" s="11"/>
      <c r="CK1224" s="11"/>
      <c r="CL1224" s="11"/>
      <c r="CM1224" s="11"/>
      <c r="CN1224" s="11"/>
    </row>
    <row r="1225" spans="1:92" x14ac:dyDescent="0.25">
      <c r="A1225"/>
      <c r="B1225"/>
      <c r="C1225"/>
      <c r="D1225"/>
      <c r="E1225"/>
      <c r="F1225"/>
      <c r="G1225"/>
      <c r="I1225"/>
      <c r="J1225"/>
      <c r="K1225"/>
      <c r="L1225"/>
      <c r="M1225"/>
      <c r="N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I1225" s="10"/>
      <c r="AJ1225" s="11"/>
      <c r="AK1225" s="10"/>
      <c r="AL1225" s="11"/>
      <c r="AM1225" s="10"/>
      <c r="AN1225" s="10"/>
      <c r="AO1225" s="10"/>
      <c r="AP1225" s="10"/>
      <c r="AQ1225" s="10"/>
      <c r="AS1225" s="10"/>
      <c r="AT1225" s="11"/>
      <c r="AU1225" s="11"/>
      <c r="AV1225" s="11"/>
      <c r="AW1225" s="11"/>
      <c r="AX1225" s="11"/>
      <c r="AY1225" s="11"/>
      <c r="AZ1225" s="11"/>
      <c r="BA1225" s="11"/>
      <c r="BC1225" s="10"/>
      <c r="BD1225" s="11"/>
      <c r="BE1225" s="11"/>
      <c r="BF1225" s="11"/>
      <c r="BG1225" s="11"/>
      <c r="BH1225" s="11"/>
      <c r="BI1225" s="11"/>
      <c r="BJ1225" s="11"/>
      <c r="BK1225" s="11"/>
      <c r="BL1225" s="11"/>
      <c r="BM1225" s="10"/>
      <c r="BN1225" s="11"/>
      <c r="BO1225" s="10"/>
      <c r="BP1225" s="10"/>
      <c r="BQ1225" s="10"/>
      <c r="BR1225" s="10"/>
      <c r="BS1225" s="10"/>
      <c r="BT1225" s="6"/>
      <c r="BU1225" s="10"/>
      <c r="BV1225" s="11"/>
      <c r="BW1225" s="11"/>
      <c r="BX1225" s="11"/>
      <c r="BY1225" s="11"/>
      <c r="BZ1225" s="11"/>
      <c r="CA1225" s="11"/>
      <c r="CB1225" s="11"/>
      <c r="CC1225" s="11"/>
      <c r="CD1225" s="11"/>
      <c r="CE1225" s="6"/>
      <c r="CF1225" s="10"/>
      <c r="CG1225" s="11"/>
      <c r="CH1225" s="11"/>
      <c r="CI1225" s="11"/>
      <c r="CJ1225" s="11"/>
      <c r="CK1225" s="11"/>
      <c r="CL1225" s="11"/>
      <c r="CM1225" s="11"/>
      <c r="CN1225" s="11"/>
    </row>
    <row r="1226" spans="1:92" x14ac:dyDescent="0.25">
      <c r="A1226"/>
      <c r="B1226"/>
      <c r="C1226"/>
      <c r="D1226"/>
      <c r="E1226"/>
      <c r="F1226"/>
      <c r="G1226"/>
      <c r="I1226"/>
      <c r="J1226"/>
      <c r="K1226"/>
      <c r="L1226"/>
      <c r="M1226"/>
      <c r="N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I1226" s="10"/>
      <c r="AJ1226" s="11"/>
      <c r="AK1226" s="10"/>
      <c r="AL1226" s="11"/>
      <c r="AM1226" s="10"/>
      <c r="AN1226" s="10"/>
      <c r="AO1226" s="10"/>
      <c r="AP1226" s="10"/>
      <c r="AQ1226" s="10"/>
      <c r="AS1226" s="10"/>
      <c r="AT1226" s="11"/>
      <c r="AU1226" s="11"/>
      <c r="AV1226" s="11"/>
      <c r="AW1226" s="11"/>
      <c r="AX1226" s="11"/>
      <c r="AY1226" s="11"/>
      <c r="AZ1226" s="11"/>
      <c r="BA1226" s="11"/>
      <c r="BC1226" s="10"/>
      <c r="BD1226" s="11"/>
      <c r="BE1226" s="11"/>
      <c r="BF1226" s="11"/>
      <c r="BG1226" s="11"/>
      <c r="BH1226" s="11"/>
      <c r="BI1226" s="11"/>
      <c r="BJ1226" s="11"/>
      <c r="BK1226" s="11"/>
      <c r="BL1226" s="11"/>
      <c r="BM1226" s="10"/>
      <c r="BN1226" s="11"/>
      <c r="BO1226" s="10"/>
      <c r="BP1226" s="10"/>
      <c r="BQ1226" s="10"/>
      <c r="BR1226" s="10"/>
      <c r="BS1226" s="10"/>
      <c r="BT1226" s="6"/>
      <c r="BU1226" s="10"/>
      <c r="BV1226" s="11"/>
      <c r="BW1226" s="11"/>
      <c r="BX1226" s="11"/>
      <c r="BY1226" s="11"/>
      <c r="BZ1226" s="11"/>
      <c r="CA1226" s="11"/>
      <c r="CB1226" s="11"/>
      <c r="CC1226" s="11"/>
      <c r="CD1226" s="11"/>
      <c r="CE1226" s="6"/>
      <c r="CF1226" s="10"/>
      <c r="CG1226" s="11"/>
      <c r="CH1226" s="11"/>
      <c r="CI1226" s="11"/>
      <c r="CJ1226" s="11"/>
      <c r="CK1226" s="11"/>
      <c r="CL1226" s="11"/>
      <c r="CM1226" s="11"/>
      <c r="CN1226" s="11"/>
    </row>
    <row r="1227" spans="1:92" x14ac:dyDescent="0.25">
      <c r="A1227"/>
      <c r="B1227"/>
      <c r="C1227"/>
      <c r="D1227"/>
      <c r="E1227"/>
      <c r="F1227"/>
      <c r="G1227"/>
      <c r="I1227"/>
      <c r="J1227"/>
      <c r="K1227"/>
      <c r="L1227"/>
      <c r="M1227"/>
      <c r="N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I1227" s="10"/>
      <c r="AJ1227" s="11"/>
      <c r="AK1227" s="10"/>
      <c r="AL1227" s="11"/>
      <c r="AM1227" s="10"/>
      <c r="AN1227" s="10"/>
      <c r="AO1227" s="10"/>
      <c r="AP1227" s="10"/>
      <c r="AQ1227" s="10"/>
      <c r="AS1227" s="10"/>
      <c r="AT1227" s="11"/>
      <c r="AU1227" s="11"/>
      <c r="AV1227" s="11"/>
      <c r="AW1227" s="11"/>
      <c r="AX1227" s="11"/>
      <c r="AY1227" s="11"/>
      <c r="AZ1227" s="11"/>
      <c r="BA1227" s="11"/>
      <c r="BC1227" s="10"/>
      <c r="BD1227" s="11"/>
      <c r="BE1227" s="11"/>
      <c r="BF1227" s="11"/>
      <c r="BG1227" s="11"/>
      <c r="BH1227" s="11"/>
      <c r="BI1227" s="11"/>
      <c r="BJ1227" s="11"/>
      <c r="BK1227" s="11"/>
      <c r="BL1227" s="11"/>
      <c r="BM1227" s="10"/>
      <c r="BN1227" s="11"/>
      <c r="BO1227" s="10"/>
      <c r="BP1227" s="10"/>
      <c r="BQ1227" s="10"/>
      <c r="BR1227" s="10"/>
      <c r="BS1227" s="10"/>
      <c r="BT1227" s="6"/>
      <c r="BU1227" s="10"/>
      <c r="BV1227" s="11"/>
      <c r="BW1227" s="11"/>
      <c r="BX1227" s="11"/>
      <c r="BY1227" s="11"/>
      <c r="BZ1227" s="11"/>
      <c r="CA1227" s="11"/>
      <c r="CB1227" s="11"/>
      <c r="CC1227" s="11"/>
      <c r="CD1227" s="11"/>
      <c r="CE1227" s="6"/>
      <c r="CF1227" s="10"/>
      <c r="CG1227" s="11"/>
      <c r="CH1227" s="11"/>
      <c r="CI1227" s="11"/>
      <c r="CJ1227" s="11"/>
      <c r="CK1227" s="11"/>
      <c r="CL1227" s="11"/>
      <c r="CM1227" s="11"/>
      <c r="CN1227" s="11"/>
    </row>
    <row r="1228" spans="1:92" x14ac:dyDescent="0.25">
      <c r="A1228"/>
      <c r="B1228"/>
      <c r="C1228"/>
      <c r="D1228"/>
      <c r="E1228"/>
      <c r="F1228"/>
      <c r="G1228"/>
      <c r="I1228"/>
      <c r="J1228"/>
      <c r="K1228"/>
      <c r="L1228"/>
      <c r="M1228"/>
      <c r="N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I1228" s="10"/>
      <c r="AJ1228" s="11"/>
      <c r="AK1228" s="10"/>
      <c r="AL1228" s="11"/>
      <c r="AM1228" s="10"/>
      <c r="AN1228" s="10"/>
      <c r="AO1228" s="10"/>
      <c r="AP1228" s="10"/>
      <c r="AQ1228" s="10"/>
      <c r="AS1228" s="10"/>
      <c r="AT1228" s="11"/>
      <c r="AU1228" s="11"/>
      <c r="AV1228" s="11"/>
      <c r="AW1228" s="11"/>
      <c r="AX1228" s="11"/>
      <c r="AY1228" s="11"/>
      <c r="AZ1228" s="11"/>
      <c r="BA1228" s="11"/>
      <c r="BC1228" s="10"/>
      <c r="BD1228" s="11"/>
      <c r="BE1228" s="11"/>
      <c r="BF1228" s="11"/>
      <c r="BG1228" s="11"/>
      <c r="BH1228" s="11"/>
      <c r="BI1228" s="11"/>
      <c r="BJ1228" s="11"/>
      <c r="BK1228" s="11"/>
      <c r="BL1228" s="11"/>
      <c r="BM1228" s="10"/>
      <c r="BN1228" s="11"/>
      <c r="BO1228" s="10"/>
      <c r="BP1228" s="10"/>
      <c r="BQ1228" s="10"/>
      <c r="BR1228" s="10"/>
      <c r="BS1228" s="10"/>
      <c r="BT1228" s="6"/>
      <c r="BU1228" s="10"/>
      <c r="BV1228" s="11"/>
      <c r="BW1228" s="11"/>
      <c r="BX1228" s="11"/>
      <c r="BY1228" s="11"/>
      <c r="BZ1228" s="11"/>
      <c r="CA1228" s="11"/>
      <c r="CB1228" s="11"/>
      <c r="CC1228" s="11"/>
      <c r="CD1228" s="11"/>
      <c r="CE1228" s="6"/>
      <c r="CF1228" s="10"/>
      <c r="CG1228" s="11"/>
      <c r="CH1228" s="11"/>
      <c r="CI1228" s="11"/>
      <c r="CJ1228" s="11"/>
      <c r="CK1228" s="11"/>
      <c r="CL1228" s="11"/>
      <c r="CM1228" s="11"/>
      <c r="CN1228" s="11"/>
    </row>
    <row r="1229" spans="1:92" x14ac:dyDescent="0.25">
      <c r="A1229"/>
      <c r="B1229"/>
      <c r="C1229"/>
      <c r="D1229"/>
      <c r="E1229"/>
      <c r="F1229"/>
      <c r="G1229"/>
      <c r="I1229"/>
      <c r="J1229"/>
      <c r="K1229"/>
      <c r="L1229"/>
      <c r="M1229"/>
      <c r="N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I1229" s="10"/>
      <c r="AJ1229" s="11"/>
      <c r="AK1229" s="10"/>
      <c r="AL1229" s="11"/>
      <c r="AM1229" s="10"/>
      <c r="AN1229" s="10"/>
      <c r="AO1229" s="10"/>
      <c r="AP1229" s="10"/>
      <c r="AQ1229" s="10"/>
      <c r="AS1229" s="10"/>
      <c r="AT1229" s="11"/>
      <c r="AU1229" s="11"/>
      <c r="AV1229" s="11"/>
      <c r="AW1229" s="11"/>
      <c r="AX1229" s="11"/>
      <c r="AY1229" s="11"/>
      <c r="AZ1229" s="11"/>
      <c r="BA1229" s="11"/>
      <c r="BC1229" s="10"/>
      <c r="BD1229" s="11"/>
      <c r="BE1229" s="11"/>
      <c r="BF1229" s="11"/>
      <c r="BG1229" s="11"/>
      <c r="BH1229" s="11"/>
      <c r="BI1229" s="11"/>
      <c r="BJ1229" s="11"/>
      <c r="BK1229" s="11"/>
      <c r="BL1229" s="11"/>
      <c r="BM1229" s="10"/>
      <c r="BN1229" s="11"/>
      <c r="BO1229" s="10"/>
      <c r="BP1229" s="10"/>
      <c r="BQ1229" s="10"/>
      <c r="BR1229" s="10"/>
      <c r="BS1229" s="10"/>
      <c r="BT1229" s="6"/>
      <c r="BU1229" s="10"/>
      <c r="BV1229" s="11"/>
      <c r="BW1229" s="11"/>
      <c r="BX1229" s="11"/>
      <c r="BY1229" s="11"/>
      <c r="BZ1229" s="11"/>
      <c r="CA1229" s="11"/>
      <c r="CB1229" s="11"/>
      <c r="CC1229" s="11"/>
      <c r="CD1229" s="11"/>
      <c r="CE1229" s="6"/>
      <c r="CF1229" s="10"/>
      <c r="CG1229" s="11"/>
      <c r="CH1229" s="11"/>
      <c r="CI1229" s="11"/>
      <c r="CJ1229" s="11"/>
      <c r="CK1229" s="11"/>
      <c r="CL1229" s="11"/>
      <c r="CM1229" s="11"/>
      <c r="CN1229" s="11"/>
    </row>
    <row r="1230" spans="1:92" x14ac:dyDescent="0.25">
      <c r="A1230"/>
      <c r="B1230"/>
      <c r="C1230"/>
      <c r="D1230"/>
      <c r="E1230"/>
      <c r="F1230"/>
      <c r="G1230"/>
      <c r="I1230"/>
      <c r="J1230"/>
      <c r="K1230"/>
      <c r="L1230"/>
      <c r="M1230"/>
      <c r="N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I1230" s="10"/>
      <c r="AJ1230" s="11"/>
      <c r="AK1230" s="10"/>
      <c r="AL1230" s="11"/>
      <c r="AM1230" s="10"/>
      <c r="AN1230" s="10"/>
      <c r="AO1230" s="10"/>
      <c r="AP1230" s="10"/>
      <c r="AQ1230" s="10"/>
      <c r="AS1230" s="10"/>
      <c r="AT1230" s="11"/>
      <c r="AU1230" s="11"/>
      <c r="AV1230" s="11"/>
      <c r="AW1230" s="11"/>
      <c r="AX1230" s="11"/>
      <c r="AY1230" s="11"/>
      <c r="AZ1230" s="11"/>
      <c r="BA1230" s="11"/>
      <c r="BC1230" s="10"/>
      <c r="BD1230" s="11"/>
      <c r="BE1230" s="11"/>
      <c r="BF1230" s="11"/>
      <c r="BG1230" s="11"/>
      <c r="BH1230" s="11"/>
      <c r="BI1230" s="11"/>
      <c r="BJ1230" s="11"/>
      <c r="BK1230" s="11"/>
      <c r="BL1230" s="11"/>
      <c r="BM1230" s="10"/>
      <c r="BN1230" s="11"/>
      <c r="BO1230" s="10"/>
      <c r="BP1230" s="10"/>
      <c r="BQ1230" s="10"/>
      <c r="BR1230" s="10"/>
      <c r="BS1230" s="10"/>
      <c r="BT1230" s="6"/>
      <c r="BU1230" s="10"/>
      <c r="BV1230" s="11"/>
      <c r="BW1230" s="11"/>
      <c r="BX1230" s="11"/>
      <c r="BY1230" s="11"/>
      <c r="BZ1230" s="11"/>
      <c r="CA1230" s="11"/>
      <c r="CB1230" s="11"/>
      <c r="CC1230" s="11"/>
      <c r="CD1230" s="11"/>
      <c r="CE1230" s="6"/>
      <c r="CF1230" s="10"/>
      <c r="CG1230" s="11"/>
      <c r="CH1230" s="11"/>
      <c r="CI1230" s="11"/>
      <c r="CJ1230" s="11"/>
      <c r="CK1230" s="11"/>
      <c r="CL1230" s="11"/>
      <c r="CM1230" s="11"/>
      <c r="CN1230" s="11"/>
    </row>
    <row r="1231" spans="1:92" x14ac:dyDescent="0.25">
      <c r="A1231"/>
      <c r="B1231"/>
      <c r="C1231"/>
      <c r="D1231"/>
      <c r="E1231"/>
      <c r="F1231"/>
      <c r="G1231"/>
      <c r="I1231"/>
      <c r="J1231"/>
      <c r="K1231"/>
      <c r="L1231"/>
      <c r="M1231"/>
      <c r="N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I1231" s="10"/>
      <c r="AJ1231" s="11"/>
      <c r="AK1231" s="10"/>
      <c r="AL1231" s="11"/>
      <c r="AM1231" s="10"/>
      <c r="AN1231" s="10"/>
      <c r="AO1231" s="10"/>
      <c r="AP1231" s="10"/>
      <c r="AQ1231" s="10"/>
      <c r="AS1231" s="10"/>
      <c r="AT1231" s="11"/>
      <c r="AU1231" s="11"/>
      <c r="AV1231" s="11"/>
      <c r="AW1231" s="11"/>
      <c r="AX1231" s="11"/>
      <c r="AY1231" s="11"/>
      <c r="AZ1231" s="11"/>
      <c r="BA1231" s="11"/>
      <c r="BC1231" s="10"/>
      <c r="BD1231" s="11"/>
      <c r="BE1231" s="11"/>
      <c r="BF1231" s="11"/>
      <c r="BG1231" s="11"/>
      <c r="BH1231" s="11"/>
      <c r="BI1231" s="11"/>
      <c r="BJ1231" s="11"/>
      <c r="BK1231" s="11"/>
      <c r="BL1231" s="11"/>
      <c r="BM1231" s="10"/>
      <c r="BN1231" s="11"/>
      <c r="BO1231" s="10"/>
      <c r="BP1231" s="10"/>
      <c r="BQ1231" s="10"/>
      <c r="BR1231" s="10"/>
      <c r="BS1231" s="10"/>
      <c r="BT1231" s="6"/>
      <c r="BU1231" s="10"/>
      <c r="BV1231" s="11"/>
      <c r="BW1231" s="11"/>
      <c r="BX1231" s="11"/>
      <c r="BY1231" s="11"/>
      <c r="BZ1231" s="11"/>
      <c r="CA1231" s="11"/>
      <c r="CB1231" s="11"/>
      <c r="CC1231" s="11"/>
      <c r="CD1231" s="11"/>
      <c r="CE1231" s="6"/>
      <c r="CF1231" s="10"/>
      <c r="CG1231" s="11"/>
      <c r="CH1231" s="11"/>
      <c r="CI1231" s="11"/>
      <c r="CJ1231" s="11"/>
      <c r="CK1231" s="11"/>
      <c r="CL1231" s="11"/>
      <c r="CM1231" s="11"/>
      <c r="CN1231" s="11"/>
    </row>
    <row r="1232" spans="1:92" x14ac:dyDescent="0.25">
      <c r="A1232"/>
      <c r="B1232"/>
      <c r="C1232"/>
      <c r="D1232"/>
      <c r="E1232"/>
      <c r="F1232"/>
      <c r="G1232"/>
      <c r="I1232"/>
      <c r="J1232"/>
      <c r="K1232"/>
      <c r="L1232"/>
      <c r="M1232"/>
      <c r="N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I1232" s="10"/>
      <c r="AJ1232" s="11"/>
      <c r="AK1232" s="10"/>
      <c r="AL1232" s="11"/>
      <c r="AM1232" s="10"/>
      <c r="AN1232" s="10"/>
      <c r="AO1232" s="10"/>
      <c r="AP1232" s="10"/>
      <c r="AQ1232" s="10"/>
      <c r="AS1232" s="10"/>
      <c r="AT1232" s="11"/>
      <c r="AU1232" s="11"/>
      <c r="AV1232" s="11"/>
      <c r="AW1232" s="11"/>
      <c r="AX1232" s="11"/>
      <c r="AY1232" s="11"/>
      <c r="AZ1232" s="11"/>
      <c r="BA1232" s="11"/>
      <c r="BC1232" s="10"/>
      <c r="BD1232" s="11"/>
      <c r="BE1232" s="11"/>
      <c r="BF1232" s="11"/>
      <c r="BG1232" s="11"/>
      <c r="BH1232" s="11"/>
      <c r="BI1232" s="11"/>
      <c r="BJ1232" s="11"/>
      <c r="BK1232" s="11"/>
      <c r="BL1232" s="11"/>
      <c r="BM1232" s="10"/>
      <c r="BN1232" s="11"/>
      <c r="BO1232" s="10"/>
      <c r="BP1232" s="10"/>
      <c r="BQ1232" s="10"/>
      <c r="BR1232" s="10"/>
      <c r="BS1232" s="10"/>
      <c r="BT1232" s="6"/>
      <c r="BU1232" s="10"/>
      <c r="BV1232" s="11"/>
      <c r="BW1232" s="11"/>
      <c r="BX1232" s="11"/>
      <c r="BY1232" s="11"/>
      <c r="BZ1232" s="11"/>
      <c r="CA1232" s="11"/>
      <c r="CB1232" s="11"/>
      <c r="CC1232" s="11"/>
      <c r="CD1232" s="11"/>
      <c r="CE1232" s="6"/>
      <c r="CF1232" s="10"/>
      <c r="CG1232" s="11"/>
      <c r="CH1232" s="11"/>
      <c r="CI1232" s="11"/>
      <c r="CJ1232" s="11"/>
      <c r="CK1232" s="11"/>
      <c r="CL1232" s="11"/>
      <c r="CM1232" s="11"/>
      <c r="CN1232" s="11"/>
    </row>
    <row r="1233" spans="1:92" x14ac:dyDescent="0.25">
      <c r="A1233"/>
      <c r="B1233"/>
      <c r="C1233"/>
      <c r="D1233"/>
      <c r="E1233"/>
      <c r="F1233"/>
      <c r="G1233"/>
      <c r="I1233"/>
      <c r="J1233"/>
      <c r="K1233"/>
      <c r="L1233"/>
      <c r="M1233"/>
      <c r="N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I1233" s="10"/>
      <c r="AJ1233" s="11"/>
      <c r="AK1233" s="10"/>
      <c r="AL1233" s="11"/>
      <c r="AM1233" s="10"/>
      <c r="AN1233" s="10"/>
      <c r="AO1233" s="10"/>
      <c r="AP1233" s="10"/>
      <c r="AQ1233" s="10"/>
      <c r="AS1233" s="10"/>
      <c r="AT1233" s="11"/>
      <c r="AU1233" s="11"/>
      <c r="AV1233" s="11"/>
      <c r="AW1233" s="11"/>
      <c r="AX1233" s="11"/>
      <c r="AY1233" s="11"/>
      <c r="AZ1233" s="11"/>
      <c r="BA1233" s="11"/>
      <c r="BC1233" s="10"/>
      <c r="BD1233" s="11"/>
      <c r="BE1233" s="11"/>
      <c r="BF1233" s="11"/>
      <c r="BG1233" s="11"/>
      <c r="BH1233" s="11"/>
      <c r="BI1233" s="11"/>
      <c r="BJ1233" s="11"/>
      <c r="BK1233" s="11"/>
      <c r="BL1233" s="11"/>
      <c r="BM1233" s="10"/>
      <c r="BN1233" s="11"/>
      <c r="BO1233" s="10"/>
      <c r="BP1233" s="10"/>
      <c r="BQ1233" s="10"/>
      <c r="BR1233" s="10"/>
      <c r="BS1233" s="10"/>
      <c r="BT1233" s="6"/>
      <c r="BU1233" s="10"/>
      <c r="BV1233" s="11"/>
      <c r="BW1233" s="11"/>
      <c r="BX1233" s="11"/>
      <c r="BY1233" s="11"/>
      <c r="BZ1233" s="11"/>
      <c r="CA1233" s="11"/>
      <c r="CB1233" s="11"/>
      <c r="CC1233" s="11"/>
      <c r="CD1233" s="11"/>
      <c r="CE1233" s="6"/>
      <c r="CF1233" s="10"/>
      <c r="CG1233" s="11"/>
      <c r="CH1233" s="11"/>
      <c r="CI1233" s="11"/>
      <c r="CJ1233" s="11"/>
      <c r="CK1233" s="11"/>
      <c r="CL1233" s="11"/>
      <c r="CM1233" s="11"/>
      <c r="CN1233" s="11"/>
    </row>
    <row r="1234" spans="1:92" x14ac:dyDescent="0.25">
      <c r="A1234"/>
      <c r="B1234"/>
      <c r="C1234"/>
      <c r="D1234"/>
      <c r="E1234"/>
      <c r="F1234"/>
      <c r="G1234"/>
      <c r="I1234"/>
      <c r="J1234"/>
      <c r="K1234"/>
      <c r="L1234"/>
      <c r="M1234"/>
      <c r="N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I1234" s="10"/>
      <c r="AJ1234" s="11"/>
      <c r="AK1234" s="10"/>
      <c r="AL1234" s="11"/>
      <c r="AM1234" s="10"/>
      <c r="AN1234" s="10"/>
      <c r="AO1234" s="10"/>
      <c r="AP1234" s="10"/>
      <c r="AQ1234" s="10"/>
      <c r="AS1234" s="10"/>
      <c r="AT1234" s="11"/>
      <c r="AU1234" s="11"/>
      <c r="AV1234" s="11"/>
      <c r="AW1234" s="11"/>
      <c r="AX1234" s="11"/>
      <c r="AY1234" s="11"/>
      <c r="AZ1234" s="11"/>
      <c r="BA1234" s="11"/>
      <c r="BC1234" s="10"/>
      <c r="BD1234" s="11"/>
      <c r="BE1234" s="11"/>
      <c r="BF1234" s="11"/>
      <c r="BG1234" s="11"/>
      <c r="BH1234" s="11"/>
      <c r="BI1234" s="11"/>
      <c r="BJ1234" s="11"/>
      <c r="BK1234" s="11"/>
      <c r="BL1234" s="11"/>
      <c r="BM1234" s="10"/>
      <c r="BN1234" s="11"/>
      <c r="BO1234" s="10"/>
      <c r="BP1234" s="10"/>
      <c r="BQ1234" s="10"/>
      <c r="BR1234" s="10"/>
      <c r="BS1234" s="10"/>
      <c r="BT1234" s="6"/>
      <c r="BU1234" s="10"/>
      <c r="BV1234" s="11"/>
      <c r="BW1234" s="11"/>
      <c r="BX1234" s="11"/>
      <c r="BY1234" s="11"/>
      <c r="BZ1234" s="11"/>
      <c r="CA1234" s="11"/>
      <c r="CB1234" s="11"/>
      <c r="CC1234" s="11"/>
      <c r="CD1234" s="11"/>
      <c r="CE1234" s="6"/>
      <c r="CF1234" s="10"/>
      <c r="CG1234" s="11"/>
      <c r="CH1234" s="11"/>
      <c r="CI1234" s="11"/>
      <c r="CJ1234" s="11"/>
      <c r="CK1234" s="11"/>
      <c r="CL1234" s="11"/>
      <c r="CM1234" s="11"/>
      <c r="CN1234" s="11"/>
    </row>
    <row r="1235" spans="1:92" x14ac:dyDescent="0.25">
      <c r="A1235"/>
      <c r="B1235"/>
      <c r="C1235"/>
      <c r="D1235"/>
      <c r="E1235"/>
      <c r="F1235"/>
      <c r="G1235"/>
      <c r="I1235"/>
      <c r="J1235"/>
      <c r="K1235"/>
      <c r="L1235"/>
      <c r="M1235"/>
      <c r="N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I1235" s="10"/>
      <c r="AJ1235" s="11"/>
      <c r="AK1235" s="10"/>
      <c r="AL1235" s="11"/>
      <c r="AM1235" s="10"/>
      <c r="AN1235" s="10"/>
      <c r="AO1235" s="10"/>
      <c r="AP1235" s="10"/>
      <c r="AQ1235" s="10"/>
      <c r="AS1235" s="10"/>
      <c r="AT1235" s="11"/>
      <c r="AU1235" s="11"/>
      <c r="AV1235" s="11"/>
      <c r="AW1235" s="11"/>
      <c r="AX1235" s="11"/>
      <c r="AY1235" s="11"/>
      <c r="AZ1235" s="11"/>
      <c r="BA1235" s="11"/>
      <c r="BC1235" s="10"/>
      <c r="BD1235" s="11"/>
      <c r="BE1235" s="11"/>
      <c r="BF1235" s="11"/>
      <c r="BG1235" s="11"/>
      <c r="BH1235" s="11"/>
      <c r="BI1235" s="11"/>
      <c r="BJ1235" s="11"/>
      <c r="BK1235" s="11"/>
      <c r="BL1235" s="11"/>
      <c r="BM1235" s="10"/>
      <c r="BN1235" s="11"/>
      <c r="BO1235" s="10"/>
      <c r="BP1235" s="10"/>
      <c r="BQ1235" s="10"/>
      <c r="BR1235" s="10"/>
      <c r="BS1235" s="10"/>
      <c r="BT1235" s="6"/>
      <c r="BU1235" s="10"/>
      <c r="BV1235" s="11"/>
      <c r="BW1235" s="11"/>
      <c r="BX1235" s="11"/>
      <c r="BY1235" s="11"/>
      <c r="BZ1235" s="11"/>
      <c r="CA1235" s="11"/>
      <c r="CB1235" s="11"/>
      <c r="CC1235" s="11"/>
      <c r="CD1235" s="11"/>
      <c r="CE1235" s="6"/>
      <c r="CF1235" s="10"/>
      <c r="CG1235" s="11"/>
      <c r="CH1235" s="11"/>
      <c r="CI1235" s="11"/>
      <c r="CJ1235" s="11"/>
      <c r="CK1235" s="11"/>
      <c r="CL1235" s="11"/>
      <c r="CM1235" s="11"/>
      <c r="CN1235" s="11"/>
    </row>
    <row r="1236" spans="1:92" x14ac:dyDescent="0.25">
      <c r="A1236"/>
      <c r="B1236"/>
      <c r="C1236"/>
      <c r="D1236"/>
      <c r="E1236"/>
      <c r="F1236"/>
      <c r="G1236"/>
      <c r="I1236"/>
      <c r="J1236"/>
      <c r="K1236"/>
      <c r="L1236"/>
      <c r="M1236"/>
      <c r="N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I1236" s="10"/>
      <c r="AJ1236" s="11"/>
      <c r="AK1236" s="10"/>
      <c r="AL1236" s="11"/>
      <c r="AM1236" s="10"/>
      <c r="AN1236" s="10"/>
      <c r="AO1236" s="10"/>
      <c r="AP1236" s="10"/>
      <c r="AQ1236" s="10"/>
      <c r="AS1236" s="10"/>
      <c r="AT1236" s="11"/>
      <c r="AU1236" s="11"/>
      <c r="AV1236" s="11"/>
      <c r="AW1236" s="11"/>
      <c r="AX1236" s="11"/>
      <c r="AY1236" s="11"/>
      <c r="AZ1236" s="11"/>
      <c r="BA1236" s="11"/>
      <c r="BC1236" s="10"/>
      <c r="BD1236" s="11"/>
      <c r="BE1236" s="11"/>
      <c r="BF1236" s="11"/>
      <c r="BG1236" s="11"/>
      <c r="BH1236" s="11"/>
      <c r="BI1236" s="11"/>
      <c r="BJ1236" s="11"/>
      <c r="BK1236" s="11"/>
      <c r="BL1236" s="11"/>
      <c r="BM1236" s="10"/>
      <c r="BN1236" s="11"/>
      <c r="BO1236" s="10"/>
      <c r="BP1236" s="10"/>
      <c r="BQ1236" s="10"/>
      <c r="BR1236" s="10"/>
      <c r="BS1236" s="10"/>
      <c r="BT1236" s="6"/>
      <c r="BU1236" s="10"/>
      <c r="BV1236" s="11"/>
      <c r="BW1236" s="11"/>
      <c r="BX1236" s="11"/>
      <c r="BY1236" s="11"/>
      <c r="BZ1236" s="11"/>
      <c r="CA1236" s="11"/>
      <c r="CB1236" s="11"/>
      <c r="CC1236" s="11"/>
      <c r="CD1236" s="11"/>
      <c r="CE1236" s="6"/>
      <c r="CF1236" s="10"/>
      <c r="CG1236" s="11"/>
      <c r="CH1236" s="11"/>
      <c r="CI1236" s="11"/>
      <c r="CJ1236" s="11"/>
      <c r="CK1236" s="11"/>
      <c r="CL1236" s="11"/>
      <c r="CM1236" s="11"/>
      <c r="CN1236" s="11"/>
    </row>
    <row r="1237" spans="1:92" x14ac:dyDescent="0.25">
      <c r="A1237"/>
      <c r="B1237"/>
      <c r="C1237"/>
      <c r="D1237"/>
      <c r="E1237"/>
      <c r="F1237"/>
      <c r="G1237"/>
      <c r="I1237"/>
      <c r="J1237"/>
      <c r="K1237"/>
      <c r="L1237"/>
      <c r="M1237"/>
      <c r="N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I1237" s="10"/>
      <c r="AJ1237" s="11"/>
      <c r="AK1237" s="10"/>
      <c r="AL1237" s="11"/>
      <c r="AM1237" s="10"/>
      <c r="AN1237" s="10"/>
      <c r="AO1237" s="10"/>
      <c r="AP1237" s="10"/>
      <c r="AQ1237" s="10"/>
      <c r="AS1237" s="10"/>
      <c r="AT1237" s="11"/>
      <c r="AU1237" s="11"/>
      <c r="AV1237" s="11"/>
      <c r="AW1237" s="11"/>
      <c r="AX1237" s="11"/>
      <c r="AY1237" s="11"/>
      <c r="AZ1237" s="11"/>
      <c r="BA1237" s="11"/>
      <c r="BC1237" s="10"/>
      <c r="BD1237" s="11"/>
      <c r="BE1237" s="11"/>
      <c r="BF1237" s="11"/>
      <c r="BG1237" s="11"/>
      <c r="BH1237" s="11"/>
      <c r="BI1237" s="11"/>
      <c r="BJ1237" s="11"/>
      <c r="BK1237" s="11"/>
      <c r="BL1237" s="11"/>
      <c r="BM1237" s="10"/>
      <c r="BN1237" s="11"/>
      <c r="BO1237" s="10"/>
      <c r="BP1237" s="10"/>
      <c r="BQ1237" s="10"/>
      <c r="BR1237" s="10"/>
      <c r="BS1237" s="10"/>
      <c r="BT1237" s="6"/>
      <c r="BU1237" s="10"/>
      <c r="BV1237" s="11"/>
      <c r="BW1237" s="11"/>
      <c r="BX1237" s="11"/>
      <c r="BY1237" s="11"/>
      <c r="BZ1237" s="11"/>
      <c r="CA1237" s="11"/>
      <c r="CB1237" s="11"/>
      <c r="CC1237" s="11"/>
      <c r="CD1237" s="11"/>
      <c r="CE1237" s="6"/>
      <c r="CF1237" s="10"/>
      <c r="CG1237" s="11"/>
      <c r="CH1237" s="11"/>
      <c r="CI1237" s="11"/>
      <c r="CJ1237" s="11"/>
      <c r="CK1237" s="11"/>
      <c r="CL1237" s="11"/>
      <c r="CM1237" s="11"/>
      <c r="CN1237" s="11"/>
    </row>
    <row r="1238" spans="1:92" x14ac:dyDescent="0.25">
      <c r="A1238"/>
      <c r="B1238"/>
      <c r="C1238"/>
      <c r="D1238"/>
      <c r="E1238"/>
      <c r="F1238"/>
      <c r="G1238"/>
      <c r="I1238"/>
      <c r="J1238"/>
      <c r="K1238"/>
      <c r="L1238"/>
      <c r="M1238"/>
      <c r="N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I1238" s="10"/>
      <c r="AJ1238" s="11"/>
      <c r="AK1238" s="10"/>
      <c r="AL1238" s="11"/>
      <c r="AM1238" s="10"/>
      <c r="AN1238" s="10"/>
      <c r="AO1238" s="10"/>
      <c r="AP1238" s="10"/>
      <c r="AQ1238" s="10"/>
      <c r="AS1238" s="10"/>
      <c r="AT1238" s="11"/>
      <c r="AU1238" s="11"/>
      <c r="AV1238" s="11"/>
      <c r="AW1238" s="11"/>
      <c r="AX1238" s="11"/>
      <c r="AY1238" s="11"/>
      <c r="AZ1238" s="11"/>
      <c r="BA1238" s="11"/>
      <c r="BC1238" s="10"/>
      <c r="BD1238" s="11"/>
      <c r="BE1238" s="11"/>
      <c r="BF1238" s="11"/>
      <c r="BG1238" s="11"/>
      <c r="BH1238" s="11"/>
      <c r="BI1238" s="11"/>
      <c r="BJ1238" s="11"/>
      <c r="BK1238" s="11"/>
      <c r="BL1238" s="11"/>
      <c r="BM1238" s="10"/>
      <c r="BN1238" s="11"/>
      <c r="BO1238" s="10"/>
      <c r="BP1238" s="10"/>
      <c r="BQ1238" s="10"/>
      <c r="BR1238" s="10"/>
      <c r="BS1238" s="10"/>
      <c r="BT1238" s="6"/>
      <c r="BU1238" s="10"/>
      <c r="BV1238" s="11"/>
      <c r="BW1238" s="11"/>
      <c r="BX1238" s="11"/>
      <c r="BY1238" s="11"/>
      <c r="BZ1238" s="11"/>
      <c r="CA1238" s="11"/>
      <c r="CB1238" s="11"/>
      <c r="CC1238" s="11"/>
      <c r="CD1238" s="11"/>
      <c r="CE1238" s="6"/>
      <c r="CF1238" s="10"/>
      <c r="CG1238" s="11"/>
      <c r="CH1238" s="11"/>
      <c r="CI1238" s="11"/>
      <c r="CJ1238" s="11"/>
      <c r="CK1238" s="11"/>
      <c r="CL1238" s="11"/>
      <c r="CM1238" s="11"/>
      <c r="CN1238" s="11"/>
    </row>
    <row r="1239" spans="1:92" x14ac:dyDescent="0.25">
      <c r="A1239"/>
      <c r="B1239"/>
      <c r="C1239"/>
      <c r="D1239"/>
      <c r="E1239"/>
      <c r="F1239"/>
      <c r="G1239"/>
      <c r="I1239"/>
      <c r="J1239"/>
      <c r="K1239"/>
      <c r="L1239"/>
      <c r="M1239"/>
      <c r="N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I1239" s="10"/>
      <c r="AJ1239" s="11"/>
      <c r="AK1239" s="10"/>
      <c r="AL1239" s="11"/>
      <c r="AM1239" s="10"/>
      <c r="AN1239" s="10"/>
      <c r="AO1239" s="10"/>
      <c r="AP1239" s="10"/>
      <c r="AQ1239" s="10"/>
      <c r="AS1239" s="10"/>
      <c r="AT1239" s="11"/>
      <c r="AU1239" s="11"/>
      <c r="AV1239" s="11"/>
      <c r="AW1239" s="11"/>
      <c r="AX1239" s="11"/>
      <c r="AY1239" s="11"/>
      <c r="AZ1239" s="11"/>
      <c r="BA1239" s="11"/>
      <c r="BC1239" s="10"/>
      <c r="BD1239" s="11"/>
      <c r="BE1239" s="11"/>
      <c r="BF1239" s="11"/>
      <c r="BG1239" s="11"/>
      <c r="BH1239" s="11"/>
      <c r="BI1239" s="11"/>
      <c r="BJ1239" s="11"/>
      <c r="BK1239" s="11"/>
      <c r="BL1239" s="11"/>
      <c r="BM1239" s="10"/>
      <c r="BN1239" s="11"/>
      <c r="BO1239" s="10"/>
      <c r="BP1239" s="10"/>
      <c r="BQ1239" s="10"/>
      <c r="BR1239" s="10"/>
      <c r="BS1239" s="10"/>
      <c r="BT1239" s="6"/>
      <c r="BU1239" s="10"/>
      <c r="BV1239" s="11"/>
      <c r="BW1239" s="11"/>
      <c r="BX1239" s="11"/>
      <c r="BY1239" s="11"/>
      <c r="BZ1239" s="11"/>
      <c r="CA1239" s="11"/>
      <c r="CB1239" s="11"/>
      <c r="CC1239" s="11"/>
      <c r="CD1239" s="11"/>
      <c r="CE1239" s="6"/>
      <c r="CF1239" s="10"/>
      <c r="CG1239" s="11"/>
      <c r="CH1239" s="11"/>
      <c r="CI1239" s="11"/>
      <c r="CJ1239" s="11"/>
      <c r="CK1239" s="11"/>
      <c r="CL1239" s="11"/>
      <c r="CM1239" s="11"/>
      <c r="CN1239" s="11"/>
    </row>
    <row r="1240" spans="1:92" x14ac:dyDescent="0.25">
      <c r="A1240"/>
      <c r="B1240"/>
      <c r="C1240"/>
      <c r="D1240"/>
      <c r="E1240"/>
      <c r="F1240"/>
      <c r="G1240"/>
      <c r="I1240"/>
      <c r="J1240"/>
      <c r="K1240"/>
      <c r="L1240"/>
      <c r="M1240"/>
      <c r="N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I1240" s="10"/>
      <c r="AJ1240" s="11"/>
      <c r="AK1240" s="10"/>
      <c r="AL1240" s="11"/>
      <c r="AM1240" s="10"/>
      <c r="AN1240" s="10"/>
      <c r="AO1240" s="10"/>
      <c r="AP1240" s="10"/>
      <c r="AQ1240" s="10"/>
      <c r="AS1240" s="10"/>
      <c r="AT1240" s="11"/>
      <c r="AU1240" s="11"/>
      <c r="AV1240" s="11"/>
      <c r="AW1240" s="11"/>
      <c r="AX1240" s="11"/>
      <c r="AY1240" s="11"/>
      <c r="AZ1240" s="11"/>
      <c r="BA1240" s="11"/>
      <c r="BC1240" s="10"/>
      <c r="BD1240" s="11"/>
      <c r="BE1240" s="11"/>
      <c r="BF1240" s="11"/>
      <c r="BG1240" s="11"/>
      <c r="BH1240" s="11"/>
      <c r="BI1240" s="11"/>
      <c r="BJ1240" s="11"/>
      <c r="BK1240" s="11"/>
      <c r="BL1240" s="11"/>
      <c r="BM1240" s="10"/>
      <c r="BN1240" s="11"/>
      <c r="BO1240" s="10"/>
      <c r="BP1240" s="10"/>
      <c r="BQ1240" s="10"/>
      <c r="BR1240" s="10"/>
      <c r="BS1240" s="10"/>
      <c r="BT1240" s="6"/>
      <c r="BU1240" s="10"/>
      <c r="BV1240" s="11"/>
      <c r="BW1240" s="11"/>
      <c r="BX1240" s="11"/>
      <c r="BY1240" s="11"/>
      <c r="BZ1240" s="11"/>
      <c r="CA1240" s="11"/>
      <c r="CB1240" s="11"/>
      <c r="CC1240" s="11"/>
      <c r="CD1240" s="11"/>
      <c r="CE1240" s="6"/>
      <c r="CF1240" s="10"/>
      <c r="CG1240" s="11"/>
      <c r="CH1240" s="11"/>
      <c r="CI1240" s="11"/>
      <c r="CJ1240" s="11"/>
      <c r="CK1240" s="11"/>
      <c r="CL1240" s="11"/>
      <c r="CM1240" s="11"/>
      <c r="CN1240" s="11"/>
    </row>
    <row r="1241" spans="1:92" x14ac:dyDescent="0.25">
      <c r="A1241"/>
      <c r="B1241"/>
      <c r="C1241"/>
      <c r="D1241"/>
      <c r="E1241"/>
      <c r="F1241"/>
      <c r="G1241"/>
      <c r="I1241"/>
      <c r="J1241"/>
      <c r="K1241"/>
      <c r="L1241"/>
      <c r="M1241"/>
      <c r="N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I1241" s="10"/>
      <c r="AJ1241" s="11"/>
      <c r="AK1241" s="10"/>
      <c r="AL1241" s="11"/>
      <c r="AM1241" s="10"/>
      <c r="AN1241" s="10"/>
      <c r="AO1241" s="10"/>
      <c r="AP1241" s="10"/>
      <c r="AQ1241" s="10"/>
      <c r="AS1241" s="10"/>
      <c r="AT1241" s="11"/>
      <c r="AU1241" s="11"/>
      <c r="AV1241" s="11"/>
      <c r="AW1241" s="11"/>
      <c r="AX1241" s="11"/>
      <c r="AY1241" s="11"/>
      <c r="AZ1241" s="11"/>
      <c r="BA1241" s="11"/>
      <c r="BC1241" s="10"/>
      <c r="BD1241" s="11"/>
      <c r="BE1241" s="11"/>
      <c r="BF1241" s="11"/>
      <c r="BG1241" s="11"/>
      <c r="BH1241" s="11"/>
      <c r="BI1241" s="11"/>
      <c r="BJ1241" s="11"/>
      <c r="BK1241" s="11"/>
      <c r="BL1241" s="11"/>
      <c r="BM1241" s="10"/>
      <c r="BN1241" s="11"/>
      <c r="BO1241" s="10"/>
      <c r="BP1241" s="10"/>
      <c r="BQ1241" s="10"/>
      <c r="BR1241" s="10"/>
      <c r="BS1241" s="10"/>
      <c r="BT1241" s="6"/>
      <c r="BU1241" s="10"/>
      <c r="BV1241" s="11"/>
      <c r="BW1241" s="11"/>
      <c r="BX1241" s="11"/>
      <c r="BY1241" s="11"/>
      <c r="BZ1241" s="11"/>
      <c r="CA1241" s="11"/>
      <c r="CB1241" s="11"/>
      <c r="CC1241" s="11"/>
      <c r="CD1241" s="11"/>
      <c r="CE1241" s="6"/>
      <c r="CF1241" s="10"/>
      <c r="CG1241" s="11"/>
      <c r="CH1241" s="11"/>
      <c r="CI1241" s="11"/>
      <c r="CJ1241" s="11"/>
      <c r="CK1241" s="11"/>
      <c r="CL1241" s="11"/>
      <c r="CM1241" s="11"/>
      <c r="CN1241" s="11"/>
    </row>
    <row r="1242" spans="1:92" x14ac:dyDescent="0.25">
      <c r="A1242"/>
      <c r="B1242"/>
      <c r="C1242"/>
      <c r="D1242"/>
      <c r="E1242"/>
      <c r="F1242"/>
      <c r="G1242"/>
      <c r="I1242"/>
      <c r="J1242"/>
      <c r="K1242"/>
      <c r="L1242"/>
      <c r="M1242"/>
      <c r="N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I1242" s="10"/>
      <c r="AJ1242" s="11"/>
      <c r="AK1242" s="10"/>
      <c r="AL1242" s="11"/>
      <c r="AM1242" s="10"/>
      <c r="AN1242" s="10"/>
      <c r="AO1242" s="10"/>
      <c r="AP1242" s="10"/>
      <c r="AQ1242" s="10"/>
      <c r="AS1242" s="10"/>
      <c r="AT1242" s="11"/>
      <c r="AU1242" s="11"/>
      <c r="AV1242" s="11"/>
      <c r="AW1242" s="11"/>
      <c r="AX1242" s="11"/>
      <c r="AY1242" s="11"/>
      <c r="AZ1242" s="11"/>
      <c r="BA1242" s="11"/>
      <c r="BC1242" s="10"/>
      <c r="BD1242" s="11"/>
      <c r="BE1242" s="11"/>
      <c r="BF1242" s="11"/>
      <c r="BG1242" s="11"/>
      <c r="BH1242" s="11"/>
      <c r="BI1242" s="11"/>
      <c r="BJ1242" s="11"/>
      <c r="BK1242" s="11"/>
      <c r="BL1242" s="11"/>
      <c r="BM1242" s="10"/>
      <c r="BN1242" s="11"/>
      <c r="BO1242" s="10"/>
      <c r="BP1242" s="10"/>
      <c r="BQ1242" s="10"/>
      <c r="BR1242" s="10"/>
      <c r="BS1242" s="10"/>
      <c r="BT1242" s="6"/>
      <c r="BU1242" s="10"/>
      <c r="BV1242" s="11"/>
      <c r="BW1242" s="11"/>
      <c r="BX1242" s="11"/>
      <c r="BY1242" s="11"/>
      <c r="BZ1242" s="11"/>
      <c r="CA1242" s="11"/>
      <c r="CB1242" s="11"/>
      <c r="CC1242" s="11"/>
      <c r="CD1242" s="11"/>
      <c r="CE1242" s="6"/>
      <c r="CF1242" s="10"/>
      <c r="CG1242" s="11"/>
      <c r="CH1242" s="11"/>
      <c r="CI1242" s="11"/>
      <c r="CJ1242" s="11"/>
      <c r="CK1242" s="11"/>
      <c r="CL1242" s="11"/>
      <c r="CM1242" s="11"/>
      <c r="CN1242" s="11"/>
    </row>
    <row r="1243" spans="1:92" x14ac:dyDescent="0.25">
      <c r="A1243"/>
      <c r="B1243"/>
      <c r="C1243"/>
      <c r="D1243"/>
      <c r="E1243"/>
      <c r="F1243"/>
      <c r="G1243"/>
      <c r="I1243"/>
      <c r="J1243"/>
      <c r="K1243"/>
      <c r="L1243"/>
      <c r="M1243"/>
      <c r="N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I1243" s="10"/>
      <c r="AJ1243" s="11"/>
      <c r="AK1243" s="10"/>
      <c r="AL1243" s="11"/>
      <c r="AM1243" s="10"/>
      <c r="AN1243" s="10"/>
      <c r="AO1243" s="10"/>
      <c r="AP1243" s="10"/>
      <c r="AQ1243" s="10"/>
      <c r="AS1243" s="10"/>
      <c r="AT1243" s="11"/>
      <c r="AU1243" s="11"/>
      <c r="AV1243" s="11"/>
      <c r="AW1243" s="11"/>
      <c r="AX1243" s="11"/>
      <c r="AY1243" s="11"/>
      <c r="AZ1243" s="11"/>
      <c r="BA1243" s="11"/>
      <c r="BC1243" s="10"/>
      <c r="BD1243" s="11"/>
      <c r="BE1243" s="11"/>
      <c r="BF1243" s="11"/>
      <c r="BG1243" s="11"/>
      <c r="BH1243" s="11"/>
      <c r="BI1243" s="11"/>
      <c r="BJ1243" s="11"/>
      <c r="BK1243" s="11"/>
      <c r="BL1243" s="11"/>
      <c r="BM1243" s="10"/>
      <c r="BN1243" s="11"/>
      <c r="BO1243" s="10"/>
      <c r="BP1243" s="10"/>
      <c r="BQ1243" s="10"/>
      <c r="BR1243" s="10"/>
      <c r="BS1243" s="10"/>
      <c r="BT1243" s="6"/>
      <c r="BU1243" s="10"/>
      <c r="BV1243" s="11"/>
      <c r="BW1243" s="11"/>
      <c r="BX1243" s="11"/>
      <c r="BY1243" s="11"/>
      <c r="BZ1243" s="11"/>
      <c r="CA1243" s="11"/>
      <c r="CB1243" s="11"/>
      <c r="CC1243" s="11"/>
      <c r="CD1243" s="11"/>
      <c r="CE1243" s="6"/>
      <c r="CF1243" s="10"/>
      <c r="CG1243" s="11"/>
      <c r="CH1243" s="11"/>
      <c r="CI1243" s="11"/>
      <c r="CJ1243" s="11"/>
      <c r="CK1243" s="11"/>
      <c r="CL1243" s="11"/>
      <c r="CM1243" s="11"/>
      <c r="CN1243" s="11"/>
    </row>
    <row r="1244" spans="1:92" x14ac:dyDescent="0.25">
      <c r="A1244"/>
      <c r="B1244"/>
      <c r="C1244"/>
      <c r="D1244"/>
      <c r="E1244"/>
      <c r="F1244"/>
      <c r="G1244"/>
      <c r="I1244"/>
      <c r="J1244"/>
      <c r="K1244"/>
      <c r="L1244"/>
      <c r="M1244"/>
      <c r="N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I1244" s="10"/>
      <c r="AJ1244" s="11"/>
      <c r="AK1244" s="10"/>
      <c r="AL1244" s="11"/>
      <c r="AM1244" s="10"/>
      <c r="AN1244" s="10"/>
      <c r="AO1244" s="10"/>
      <c r="AP1244" s="10"/>
      <c r="AQ1244" s="10"/>
      <c r="AS1244" s="10"/>
      <c r="AT1244" s="11"/>
      <c r="AU1244" s="11"/>
      <c r="AV1244" s="11"/>
      <c r="AW1244" s="11"/>
      <c r="AX1244" s="11"/>
      <c r="AY1244" s="11"/>
      <c r="AZ1244" s="11"/>
      <c r="BA1244" s="11"/>
      <c r="BC1244" s="10"/>
      <c r="BD1244" s="11"/>
      <c r="BE1244" s="11"/>
      <c r="BF1244" s="11"/>
      <c r="BG1244" s="11"/>
      <c r="BH1244" s="11"/>
      <c r="BI1244" s="11"/>
      <c r="BJ1244" s="11"/>
      <c r="BK1244" s="11"/>
      <c r="BL1244" s="11"/>
      <c r="BM1244" s="10"/>
      <c r="BN1244" s="11"/>
      <c r="BO1244" s="10"/>
      <c r="BP1244" s="10"/>
      <c r="BQ1244" s="10"/>
      <c r="BR1244" s="10"/>
      <c r="BS1244" s="10"/>
      <c r="BT1244" s="6"/>
      <c r="BU1244" s="10"/>
      <c r="BV1244" s="11"/>
      <c r="BW1244" s="11"/>
      <c r="BX1244" s="11"/>
      <c r="BY1244" s="11"/>
      <c r="BZ1244" s="11"/>
      <c r="CA1244" s="11"/>
      <c r="CB1244" s="11"/>
      <c r="CC1244" s="11"/>
      <c r="CD1244" s="11"/>
      <c r="CE1244" s="6"/>
      <c r="CF1244" s="10"/>
      <c r="CG1244" s="11"/>
      <c r="CH1244" s="11"/>
      <c r="CI1244" s="11"/>
      <c r="CJ1244" s="11"/>
      <c r="CK1244" s="11"/>
      <c r="CL1244" s="11"/>
      <c r="CM1244" s="11"/>
      <c r="CN1244" s="11"/>
    </row>
    <row r="1245" spans="1:92" x14ac:dyDescent="0.25">
      <c r="A1245"/>
      <c r="B1245"/>
      <c r="C1245"/>
      <c r="D1245"/>
      <c r="E1245"/>
      <c r="F1245"/>
      <c r="G1245"/>
      <c r="I1245"/>
      <c r="J1245"/>
      <c r="K1245"/>
      <c r="L1245"/>
      <c r="M1245"/>
      <c r="N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I1245" s="10"/>
      <c r="AJ1245" s="11"/>
      <c r="AK1245" s="10"/>
      <c r="AL1245" s="11"/>
      <c r="AM1245" s="10"/>
      <c r="AN1245" s="10"/>
      <c r="AO1245" s="10"/>
      <c r="AP1245" s="10"/>
      <c r="AQ1245" s="10"/>
      <c r="AS1245" s="10"/>
      <c r="AT1245" s="11"/>
      <c r="AU1245" s="11"/>
      <c r="AV1245" s="11"/>
      <c r="AW1245" s="11"/>
      <c r="AX1245" s="11"/>
      <c r="AY1245" s="11"/>
      <c r="AZ1245" s="11"/>
      <c r="BA1245" s="11"/>
      <c r="BC1245" s="10"/>
      <c r="BD1245" s="11"/>
      <c r="BE1245" s="11"/>
      <c r="BF1245" s="11"/>
      <c r="BG1245" s="11"/>
      <c r="BH1245" s="11"/>
      <c r="BI1245" s="11"/>
      <c r="BJ1245" s="11"/>
      <c r="BK1245" s="11"/>
      <c r="BL1245" s="11"/>
      <c r="BM1245" s="10"/>
      <c r="BN1245" s="11"/>
      <c r="BO1245" s="10"/>
      <c r="BP1245" s="10"/>
      <c r="BQ1245" s="10"/>
      <c r="BR1245" s="10"/>
      <c r="BS1245" s="10"/>
      <c r="BT1245" s="6"/>
      <c r="BU1245" s="10"/>
      <c r="BV1245" s="11"/>
      <c r="BW1245" s="11"/>
      <c r="BX1245" s="11"/>
      <c r="BY1245" s="11"/>
      <c r="BZ1245" s="11"/>
      <c r="CA1245" s="11"/>
      <c r="CB1245" s="11"/>
      <c r="CC1245" s="11"/>
      <c r="CD1245" s="11"/>
      <c r="CE1245" s="6"/>
      <c r="CF1245" s="10"/>
      <c r="CG1245" s="11"/>
      <c r="CH1245" s="11"/>
      <c r="CI1245" s="11"/>
      <c r="CJ1245" s="11"/>
      <c r="CK1245" s="11"/>
      <c r="CL1245" s="11"/>
      <c r="CM1245" s="11"/>
      <c r="CN1245" s="11"/>
    </row>
    <row r="1246" spans="1:92" x14ac:dyDescent="0.25">
      <c r="A1246"/>
      <c r="B1246"/>
      <c r="C1246"/>
      <c r="D1246"/>
      <c r="E1246"/>
      <c r="F1246"/>
      <c r="G1246"/>
      <c r="I1246"/>
      <c r="J1246"/>
      <c r="K1246"/>
      <c r="L1246"/>
      <c r="M1246"/>
      <c r="N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I1246" s="10"/>
      <c r="AJ1246" s="11"/>
      <c r="AK1246" s="10"/>
      <c r="AL1246" s="11"/>
      <c r="AM1246" s="10"/>
      <c r="AN1246" s="10"/>
      <c r="AO1246" s="10"/>
      <c r="AP1246" s="10"/>
      <c r="AQ1246" s="10"/>
      <c r="AS1246" s="10"/>
      <c r="AT1246" s="11"/>
      <c r="AU1246" s="11"/>
      <c r="AV1246" s="11"/>
      <c r="AW1246" s="11"/>
      <c r="AX1246" s="11"/>
      <c r="AY1246" s="11"/>
      <c r="AZ1246" s="11"/>
      <c r="BA1246" s="11"/>
      <c r="BC1246" s="10"/>
      <c r="BD1246" s="11"/>
      <c r="BE1246" s="11"/>
      <c r="BF1246" s="11"/>
      <c r="BG1246" s="11"/>
      <c r="BH1246" s="11"/>
      <c r="BI1246" s="11"/>
      <c r="BJ1246" s="11"/>
      <c r="BK1246" s="11"/>
      <c r="BL1246" s="11"/>
      <c r="BM1246" s="10"/>
      <c r="BN1246" s="11"/>
      <c r="BO1246" s="10"/>
      <c r="BP1246" s="10"/>
      <c r="BQ1246" s="10"/>
      <c r="BR1246" s="10"/>
      <c r="BS1246" s="10"/>
      <c r="BT1246" s="6"/>
      <c r="BU1246" s="10"/>
      <c r="BV1246" s="11"/>
      <c r="BW1246" s="11"/>
      <c r="BX1246" s="11"/>
      <c r="BY1246" s="11"/>
      <c r="BZ1246" s="11"/>
      <c r="CA1246" s="11"/>
      <c r="CB1246" s="11"/>
      <c r="CC1246" s="11"/>
      <c r="CD1246" s="11"/>
      <c r="CE1246" s="6"/>
      <c r="CF1246" s="10"/>
      <c r="CG1246" s="11"/>
      <c r="CH1246" s="11"/>
      <c r="CI1246" s="11"/>
      <c r="CJ1246" s="11"/>
      <c r="CK1246" s="11"/>
      <c r="CL1246" s="11"/>
      <c r="CM1246" s="11"/>
      <c r="CN1246" s="11"/>
    </row>
    <row r="1247" spans="1:92" x14ac:dyDescent="0.25">
      <c r="A1247"/>
      <c r="B1247"/>
      <c r="C1247"/>
      <c r="D1247"/>
      <c r="E1247"/>
      <c r="F1247"/>
      <c r="G1247"/>
      <c r="I1247"/>
      <c r="J1247"/>
      <c r="K1247"/>
      <c r="L1247"/>
      <c r="M1247"/>
      <c r="N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I1247" s="10"/>
      <c r="AJ1247" s="11"/>
      <c r="AK1247" s="10"/>
      <c r="AL1247" s="11"/>
      <c r="AM1247" s="10"/>
      <c r="AN1247" s="10"/>
      <c r="AO1247" s="10"/>
      <c r="AP1247" s="10"/>
      <c r="AQ1247" s="10"/>
      <c r="AS1247" s="10"/>
      <c r="AT1247" s="11"/>
      <c r="AU1247" s="11"/>
      <c r="AV1247" s="11"/>
      <c r="AW1247" s="11"/>
      <c r="AX1247" s="11"/>
      <c r="AY1247" s="11"/>
      <c r="AZ1247" s="11"/>
      <c r="BA1247" s="11"/>
      <c r="BC1247" s="10"/>
      <c r="BD1247" s="11"/>
      <c r="BE1247" s="11"/>
      <c r="BF1247" s="11"/>
      <c r="BG1247" s="11"/>
      <c r="BH1247" s="11"/>
      <c r="BI1247" s="11"/>
      <c r="BJ1247" s="11"/>
      <c r="BK1247" s="11"/>
      <c r="BL1247" s="11"/>
      <c r="BM1247" s="10"/>
      <c r="BN1247" s="11"/>
      <c r="BO1247" s="10"/>
      <c r="BP1247" s="10"/>
      <c r="BQ1247" s="10"/>
      <c r="BR1247" s="10"/>
      <c r="BS1247" s="10"/>
      <c r="BT1247" s="6"/>
      <c r="BU1247" s="10"/>
      <c r="BV1247" s="11"/>
      <c r="BW1247" s="11"/>
      <c r="BX1247" s="11"/>
      <c r="BY1247" s="11"/>
      <c r="BZ1247" s="11"/>
      <c r="CA1247" s="11"/>
      <c r="CB1247" s="11"/>
      <c r="CC1247" s="11"/>
      <c r="CD1247" s="11"/>
      <c r="CE1247" s="6"/>
      <c r="CF1247" s="10"/>
      <c r="CG1247" s="11"/>
      <c r="CH1247" s="11"/>
      <c r="CI1247" s="11"/>
      <c r="CJ1247" s="11"/>
      <c r="CK1247" s="11"/>
      <c r="CL1247" s="11"/>
      <c r="CM1247" s="11"/>
      <c r="CN1247" s="11"/>
    </row>
    <row r="1248" spans="1:92" x14ac:dyDescent="0.25">
      <c r="A1248"/>
      <c r="B1248"/>
      <c r="C1248"/>
      <c r="D1248"/>
      <c r="E1248"/>
      <c r="F1248"/>
      <c r="G1248"/>
      <c r="I1248"/>
      <c r="J1248"/>
      <c r="K1248"/>
      <c r="L1248"/>
      <c r="M1248"/>
      <c r="N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I1248" s="10"/>
      <c r="AJ1248" s="11"/>
      <c r="AK1248" s="10"/>
      <c r="AL1248" s="11"/>
      <c r="AM1248" s="10"/>
      <c r="AN1248" s="10"/>
      <c r="AO1248" s="10"/>
      <c r="AP1248" s="10"/>
      <c r="AQ1248" s="10"/>
      <c r="AS1248" s="10"/>
      <c r="AT1248" s="11"/>
      <c r="AU1248" s="11"/>
      <c r="AV1248" s="11"/>
      <c r="AW1248" s="11"/>
      <c r="AX1248" s="11"/>
      <c r="AY1248" s="11"/>
      <c r="AZ1248" s="11"/>
      <c r="BA1248" s="11"/>
      <c r="BC1248" s="10"/>
      <c r="BD1248" s="11"/>
      <c r="BE1248" s="11"/>
      <c r="BF1248" s="11"/>
      <c r="BG1248" s="11"/>
      <c r="BH1248" s="11"/>
      <c r="BI1248" s="11"/>
      <c r="BJ1248" s="11"/>
      <c r="BK1248" s="11"/>
      <c r="BL1248" s="11"/>
      <c r="BM1248" s="10"/>
      <c r="BN1248" s="11"/>
      <c r="BO1248" s="10"/>
      <c r="BP1248" s="10"/>
      <c r="BQ1248" s="10"/>
      <c r="BR1248" s="10"/>
      <c r="BS1248" s="10"/>
      <c r="BT1248" s="6"/>
      <c r="BU1248" s="10"/>
      <c r="BV1248" s="11"/>
      <c r="BW1248" s="11"/>
      <c r="BX1248" s="11"/>
      <c r="BY1248" s="11"/>
      <c r="BZ1248" s="11"/>
      <c r="CA1248" s="11"/>
      <c r="CB1248" s="11"/>
      <c r="CC1248" s="11"/>
      <c r="CD1248" s="11"/>
      <c r="CE1248" s="6"/>
      <c r="CF1248" s="10"/>
      <c r="CG1248" s="11"/>
      <c r="CH1248" s="11"/>
      <c r="CI1248" s="11"/>
      <c r="CJ1248" s="11"/>
      <c r="CK1248" s="11"/>
      <c r="CL1248" s="11"/>
      <c r="CM1248" s="11"/>
      <c r="CN1248" s="11"/>
    </row>
    <row r="1249" spans="1:92" x14ac:dyDescent="0.25">
      <c r="A1249"/>
      <c r="B1249"/>
      <c r="C1249"/>
      <c r="D1249"/>
      <c r="E1249"/>
      <c r="F1249"/>
      <c r="G1249"/>
      <c r="I1249"/>
      <c r="J1249"/>
      <c r="K1249"/>
      <c r="L1249"/>
      <c r="M1249"/>
      <c r="N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I1249" s="10"/>
      <c r="AJ1249" s="11"/>
      <c r="AK1249" s="10"/>
      <c r="AL1249" s="11"/>
      <c r="AM1249" s="10"/>
      <c r="AN1249" s="10"/>
      <c r="AO1249" s="10"/>
      <c r="AP1249" s="10"/>
      <c r="AQ1249" s="10"/>
      <c r="AS1249" s="10"/>
      <c r="AT1249" s="11"/>
      <c r="AU1249" s="11"/>
      <c r="AV1249" s="11"/>
      <c r="AW1249" s="11"/>
      <c r="AX1249" s="11"/>
      <c r="AY1249" s="11"/>
      <c r="AZ1249" s="11"/>
      <c r="BA1249" s="11"/>
      <c r="BC1249" s="10"/>
      <c r="BD1249" s="11"/>
      <c r="BE1249" s="11"/>
      <c r="BF1249" s="11"/>
      <c r="BG1249" s="11"/>
      <c r="BH1249" s="11"/>
      <c r="BI1249" s="11"/>
      <c r="BJ1249" s="11"/>
      <c r="BK1249" s="11"/>
      <c r="BL1249" s="11"/>
      <c r="BM1249" s="10"/>
      <c r="BN1249" s="11"/>
      <c r="BO1249" s="10"/>
      <c r="BP1249" s="10"/>
      <c r="BQ1249" s="10"/>
      <c r="BR1249" s="10"/>
      <c r="BS1249" s="10"/>
      <c r="BT1249" s="6"/>
      <c r="BU1249" s="10"/>
      <c r="BV1249" s="11"/>
      <c r="BW1249" s="11"/>
      <c r="BX1249" s="11"/>
      <c r="BY1249" s="11"/>
      <c r="BZ1249" s="11"/>
      <c r="CA1249" s="11"/>
      <c r="CB1249" s="11"/>
      <c r="CC1249" s="11"/>
      <c r="CD1249" s="11"/>
      <c r="CE1249" s="6"/>
      <c r="CF1249" s="10"/>
      <c r="CG1249" s="11"/>
      <c r="CH1249" s="11"/>
      <c r="CI1249" s="11"/>
      <c r="CJ1249" s="11"/>
      <c r="CK1249" s="11"/>
      <c r="CL1249" s="11"/>
      <c r="CM1249" s="11"/>
      <c r="CN1249" s="11"/>
    </row>
    <row r="1250" spans="1:92" x14ac:dyDescent="0.25">
      <c r="A1250"/>
      <c r="B1250"/>
      <c r="C1250"/>
      <c r="D1250"/>
      <c r="E1250"/>
      <c r="F1250"/>
      <c r="G1250"/>
      <c r="I1250"/>
      <c r="J1250"/>
      <c r="K1250"/>
      <c r="L1250"/>
      <c r="M1250"/>
      <c r="N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I1250" s="10"/>
      <c r="AJ1250" s="11"/>
      <c r="AK1250" s="10"/>
      <c r="AL1250" s="11"/>
      <c r="AM1250" s="10"/>
      <c r="AN1250" s="10"/>
      <c r="AO1250" s="10"/>
      <c r="AP1250" s="10"/>
      <c r="AQ1250" s="10"/>
      <c r="AS1250" s="10"/>
      <c r="AT1250" s="11"/>
      <c r="AU1250" s="11"/>
      <c r="AV1250" s="11"/>
      <c r="AW1250" s="11"/>
      <c r="AX1250" s="11"/>
      <c r="AY1250" s="11"/>
      <c r="AZ1250" s="11"/>
      <c r="BA1250" s="11"/>
      <c r="BC1250" s="10"/>
      <c r="BD1250" s="11"/>
      <c r="BE1250" s="11"/>
      <c r="BF1250" s="11"/>
      <c r="BG1250" s="11"/>
      <c r="BH1250" s="11"/>
      <c r="BI1250" s="11"/>
      <c r="BJ1250" s="11"/>
      <c r="BK1250" s="11"/>
      <c r="BL1250" s="11"/>
      <c r="BM1250" s="10"/>
      <c r="BN1250" s="11"/>
      <c r="BO1250" s="10"/>
      <c r="BP1250" s="10"/>
      <c r="BQ1250" s="10"/>
      <c r="BR1250" s="10"/>
      <c r="BS1250" s="10"/>
      <c r="BT1250" s="6"/>
      <c r="BU1250" s="10"/>
      <c r="BV1250" s="11"/>
      <c r="BW1250" s="11"/>
      <c r="BX1250" s="11"/>
      <c r="BY1250" s="11"/>
      <c r="BZ1250" s="11"/>
      <c r="CA1250" s="11"/>
      <c r="CB1250" s="11"/>
      <c r="CC1250" s="11"/>
      <c r="CD1250" s="11"/>
      <c r="CE1250" s="6"/>
      <c r="CF1250" s="10"/>
      <c r="CG1250" s="11"/>
      <c r="CH1250" s="11"/>
      <c r="CI1250" s="11"/>
      <c r="CJ1250" s="11"/>
      <c r="CK1250" s="11"/>
      <c r="CL1250" s="11"/>
      <c r="CM1250" s="11"/>
      <c r="CN1250" s="11"/>
    </row>
    <row r="1251" spans="1:92" x14ac:dyDescent="0.25">
      <c r="A1251"/>
      <c r="B1251"/>
      <c r="C1251"/>
      <c r="D1251"/>
      <c r="E1251"/>
      <c r="F1251"/>
      <c r="G1251"/>
      <c r="I1251"/>
      <c r="J1251"/>
      <c r="K1251"/>
      <c r="L1251"/>
      <c r="M1251"/>
      <c r="N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I1251" s="10"/>
      <c r="AJ1251" s="11"/>
      <c r="AK1251" s="10"/>
      <c r="AL1251" s="11"/>
      <c r="AM1251" s="10"/>
      <c r="AN1251" s="10"/>
      <c r="AO1251" s="10"/>
      <c r="AP1251" s="10"/>
      <c r="AQ1251" s="10"/>
      <c r="AS1251" s="10"/>
      <c r="AT1251" s="11"/>
      <c r="AU1251" s="11"/>
      <c r="AV1251" s="11"/>
      <c r="AW1251" s="11"/>
      <c r="AX1251" s="11"/>
      <c r="AY1251" s="11"/>
      <c r="AZ1251" s="11"/>
      <c r="BA1251" s="11"/>
      <c r="BC1251" s="10"/>
      <c r="BD1251" s="11"/>
      <c r="BE1251" s="11"/>
      <c r="BF1251" s="11"/>
      <c r="BG1251" s="11"/>
      <c r="BH1251" s="11"/>
      <c r="BI1251" s="11"/>
      <c r="BJ1251" s="11"/>
      <c r="BK1251" s="11"/>
      <c r="BL1251" s="11"/>
      <c r="BM1251" s="10"/>
      <c r="BN1251" s="11"/>
      <c r="BO1251" s="10"/>
      <c r="BP1251" s="10"/>
      <c r="BQ1251" s="10"/>
      <c r="BR1251" s="10"/>
      <c r="BS1251" s="10"/>
      <c r="BT1251" s="6"/>
      <c r="BU1251" s="10"/>
      <c r="BV1251" s="11"/>
      <c r="BW1251" s="11"/>
      <c r="BX1251" s="11"/>
      <c r="BY1251" s="11"/>
      <c r="BZ1251" s="11"/>
      <c r="CA1251" s="11"/>
      <c r="CB1251" s="11"/>
      <c r="CC1251" s="11"/>
      <c r="CD1251" s="11"/>
      <c r="CE1251" s="6"/>
      <c r="CF1251" s="10"/>
      <c r="CG1251" s="11"/>
      <c r="CH1251" s="11"/>
      <c r="CI1251" s="11"/>
      <c r="CJ1251" s="11"/>
      <c r="CK1251" s="11"/>
      <c r="CL1251" s="11"/>
      <c r="CM1251" s="11"/>
      <c r="CN1251" s="11"/>
    </row>
    <row r="1252" spans="1:92" x14ac:dyDescent="0.25">
      <c r="A1252"/>
      <c r="B1252"/>
      <c r="C1252"/>
      <c r="D1252"/>
      <c r="E1252"/>
      <c r="F1252"/>
      <c r="G1252"/>
      <c r="I1252"/>
      <c r="J1252"/>
      <c r="K1252"/>
      <c r="L1252"/>
      <c r="M1252"/>
      <c r="N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I1252" s="10"/>
      <c r="AJ1252" s="11"/>
      <c r="AK1252" s="10"/>
      <c r="AL1252" s="11"/>
      <c r="AM1252" s="10"/>
      <c r="AN1252" s="10"/>
      <c r="AO1252" s="10"/>
      <c r="AP1252" s="10"/>
      <c r="AQ1252" s="10"/>
      <c r="AS1252" s="10"/>
      <c r="AT1252" s="11"/>
      <c r="AU1252" s="11"/>
      <c r="AV1252" s="11"/>
      <c r="AW1252" s="11"/>
      <c r="AX1252" s="11"/>
      <c r="AY1252" s="11"/>
      <c r="AZ1252" s="11"/>
      <c r="BA1252" s="11"/>
      <c r="BC1252" s="10"/>
      <c r="BD1252" s="11"/>
      <c r="BE1252" s="11"/>
      <c r="BF1252" s="11"/>
      <c r="BG1252" s="11"/>
      <c r="BH1252" s="11"/>
      <c r="BI1252" s="11"/>
      <c r="BJ1252" s="11"/>
      <c r="BK1252" s="11"/>
      <c r="BL1252" s="11"/>
      <c r="BM1252" s="10"/>
      <c r="BN1252" s="11"/>
      <c r="BO1252" s="10"/>
      <c r="BP1252" s="10"/>
      <c r="BQ1252" s="10"/>
      <c r="BR1252" s="10"/>
      <c r="BS1252" s="10"/>
      <c r="BT1252" s="6"/>
      <c r="BU1252" s="10"/>
      <c r="BV1252" s="11"/>
      <c r="BW1252" s="11"/>
      <c r="BX1252" s="11"/>
      <c r="BY1252" s="11"/>
      <c r="BZ1252" s="11"/>
      <c r="CA1252" s="11"/>
      <c r="CB1252" s="11"/>
      <c r="CC1252" s="11"/>
      <c r="CD1252" s="11"/>
      <c r="CE1252" s="6"/>
      <c r="CF1252" s="10"/>
      <c r="CG1252" s="11"/>
      <c r="CH1252" s="11"/>
      <c r="CI1252" s="11"/>
      <c r="CJ1252" s="11"/>
      <c r="CK1252" s="11"/>
      <c r="CL1252" s="11"/>
      <c r="CM1252" s="11"/>
      <c r="CN1252" s="11"/>
    </row>
    <row r="1253" spans="1:92" x14ac:dyDescent="0.25">
      <c r="A1253"/>
      <c r="B1253"/>
      <c r="C1253"/>
      <c r="D1253"/>
      <c r="E1253"/>
      <c r="F1253"/>
      <c r="G1253"/>
      <c r="I1253"/>
      <c r="J1253"/>
      <c r="K1253"/>
      <c r="L1253"/>
      <c r="M1253"/>
      <c r="N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I1253" s="10"/>
      <c r="AJ1253" s="11"/>
      <c r="AK1253" s="10"/>
      <c r="AL1253" s="11"/>
      <c r="AM1253" s="10"/>
      <c r="AN1253" s="10"/>
      <c r="AO1253" s="10"/>
      <c r="AP1253" s="10"/>
      <c r="AQ1253" s="10"/>
      <c r="AS1253" s="10"/>
      <c r="AT1253" s="11"/>
      <c r="AU1253" s="11"/>
      <c r="AV1253" s="11"/>
      <c r="AW1253" s="11"/>
      <c r="AX1253" s="11"/>
      <c r="AY1253" s="11"/>
      <c r="AZ1253" s="11"/>
      <c r="BA1253" s="11"/>
      <c r="BC1253" s="10"/>
      <c r="BD1253" s="11"/>
      <c r="BE1253" s="11"/>
      <c r="BF1253" s="11"/>
      <c r="BG1253" s="11"/>
      <c r="BH1253" s="11"/>
      <c r="BI1253" s="11"/>
      <c r="BJ1253" s="11"/>
      <c r="BK1253" s="11"/>
      <c r="BL1253" s="11"/>
      <c r="BM1253" s="10"/>
      <c r="BN1253" s="11"/>
      <c r="BO1253" s="10"/>
      <c r="BP1253" s="10"/>
      <c r="BQ1253" s="10"/>
      <c r="BR1253" s="10"/>
      <c r="BS1253" s="10"/>
      <c r="BT1253" s="6"/>
      <c r="BU1253" s="10"/>
      <c r="BV1253" s="11"/>
      <c r="BW1253" s="11"/>
      <c r="BX1253" s="11"/>
      <c r="BY1253" s="11"/>
      <c r="BZ1253" s="11"/>
      <c r="CA1253" s="11"/>
      <c r="CB1253" s="11"/>
      <c r="CC1253" s="11"/>
      <c r="CD1253" s="11"/>
      <c r="CE1253" s="6"/>
      <c r="CF1253" s="10"/>
      <c r="CG1253" s="11"/>
      <c r="CH1253" s="11"/>
      <c r="CI1253" s="11"/>
      <c r="CJ1253" s="11"/>
      <c r="CK1253" s="11"/>
      <c r="CL1253" s="11"/>
      <c r="CM1253" s="11"/>
      <c r="CN1253" s="11"/>
    </row>
    <row r="1254" spans="1:92" x14ac:dyDescent="0.25">
      <c r="A1254"/>
      <c r="B1254"/>
      <c r="C1254"/>
      <c r="D1254"/>
      <c r="E1254"/>
      <c r="F1254"/>
      <c r="G1254"/>
      <c r="I1254"/>
      <c r="J1254"/>
      <c r="K1254"/>
      <c r="L1254"/>
      <c r="M1254"/>
      <c r="N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I1254" s="10"/>
      <c r="AJ1254" s="11"/>
      <c r="AK1254" s="10"/>
      <c r="AL1254" s="11"/>
      <c r="AM1254" s="10"/>
      <c r="AN1254" s="10"/>
      <c r="AO1254" s="10"/>
      <c r="AP1254" s="10"/>
      <c r="AQ1254" s="10"/>
      <c r="AS1254" s="10"/>
      <c r="AT1254" s="11"/>
      <c r="AU1254" s="11"/>
      <c r="AV1254" s="11"/>
      <c r="AW1254" s="11"/>
      <c r="AX1254" s="11"/>
      <c r="AY1254" s="11"/>
      <c r="AZ1254" s="11"/>
      <c r="BA1254" s="11"/>
      <c r="BC1254" s="10"/>
      <c r="BD1254" s="11"/>
      <c r="BE1254" s="11"/>
      <c r="BF1254" s="11"/>
      <c r="BG1254" s="11"/>
      <c r="BH1254" s="11"/>
      <c r="BI1254" s="11"/>
      <c r="BJ1254" s="11"/>
      <c r="BK1254" s="11"/>
      <c r="BL1254" s="11"/>
      <c r="BM1254" s="10"/>
      <c r="BN1254" s="11"/>
      <c r="BO1254" s="10"/>
      <c r="BP1254" s="10"/>
      <c r="BQ1254" s="10"/>
      <c r="BR1254" s="10"/>
      <c r="BS1254" s="10"/>
      <c r="BT1254" s="6"/>
      <c r="BU1254" s="10"/>
      <c r="BV1254" s="11"/>
      <c r="BW1254" s="11"/>
      <c r="BX1254" s="11"/>
      <c r="BY1254" s="11"/>
      <c r="BZ1254" s="11"/>
      <c r="CA1254" s="11"/>
      <c r="CB1254" s="11"/>
      <c r="CC1254" s="11"/>
      <c r="CD1254" s="11"/>
      <c r="CE1254" s="6"/>
      <c r="CF1254" s="10"/>
      <c r="CG1254" s="11"/>
      <c r="CH1254" s="11"/>
      <c r="CI1254" s="11"/>
      <c r="CJ1254" s="11"/>
      <c r="CK1254" s="11"/>
      <c r="CL1254" s="11"/>
      <c r="CM1254" s="11"/>
      <c r="CN1254" s="11"/>
    </row>
    <row r="1255" spans="1:92" x14ac:dyDescent="0.25">
      <c r="A1255"/>
      <c r="B1255"/>
      <c r="C1255"/>
      <c r="D1255"/>
      <c r="E1255"/>
      <c r="F1255"/>
      <c r="G1255"/>
      <c r="I1255"/>
      <c r="J1255"/>
      <c r="K1255"/>
      <c r="L1255"/>
      <c r="M1255"/>
      <c r="N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I1255" s="10"/>
      <c r="AJ1255" s="11"/>
      <c r="AK1255" s="10"/>
      <c r="AL1255" s="11"/>
      <c r="AM1255" s="10"/>
      <c r="AN1255" s="10"/>
      <c r="AO1255" s="10"/>
      <c r="AP1255" s="10"/>
      <c r="AQ1255" s="10"/>
      <c r="AS1255" s="10"/>
      <c r="AT1255" s="11"/>
      <c r="AU1255" s="11"/>
      <c r="AV1255" s="11"/>
      <c r="AW1255" s="11"/>
      <c r="AX1255" s="11"/>
      <c r="AY1255" s="11"/>
      <c r="AZ1255" s="11"/>
      <c r="BA1255" s="11"/>
      <c r="BC1255" s="10"/>
      <c r="BD1255" s="11"/>
      <c r="BE1255" s="11"/>
      <c r="BF1255" s="11"/>
      <c r="BG1255" s="11"/>
      <c r="BH1255" s="11"/>
      <c r="BI1255" s="11"/>
      <c r="BJ1255" s="11"/>
      <c r="BK1255" s="11"/>
      <c r="BL1255" s="11"/>
      <c r="BM1255" s="10"/>
      <c r="BN1255" s="11"/>
      <c r="BO1255" s="10"/>
      <c r="BP1255" s="10"/>
      <c r="BQ1255" s="10"/>
      <c r="BR1255" s="10"/>
      <c r="BS1255" s="10"/>
      <c r="BT1255" s="6"/>
      <c r="BU1255" s="10"/>
      <c r="BV1255" s="11"/>
      <c r="BW1255" s="11"/>
      <c r="BX1255" s="11"/>
      <c r="BY1255" s="11"/>
      <c r="BZ1255" s="11"/>
      <c r="CA1255" s="11"/>
      <c r="CB1255" s="11"/>
      <c r="CC1255" s="11"/>
      <c r="CD1255" s="11"/>
      <c r="CE1255" s="6"/>
      <c r="CF1255" s="10"/>
      <c r="CG1255" s="11"/>
      <c r="CH1255" s="11"/>
      <c r="CI1255" s="11"/>
      <c r="CJ1255" s="11"/>
      <c r="CK1255" s="11"/>
      <c r="CL1255" s="11"/>
      <c r="CM1255" s="11"/>
      <c r="CN1255" s="11"/>
    </row>
    <row r="1256" spans="1:92" x14ac:dyDescent="0.25">
      <c r="A1256"/>
      <c r="B1256"/>
      <c r="C1256"/>
      <c r="D1256"/>
      <c r="E1256"/>
      <c r="F1256"/>
      <c r="G1256"/>
      <c r="I1256"/>
      <c r="J1256"/>
      <c r="K1256"/>
      <c r="L1256"/>
      <c r="M1256"/>
      <c r="N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I1256" s="10"/>
      <c r="AJ1256" s="11"/>
      <c r="AK1256" s="10"/>
      <c r="AL1256" s="11"/>
      <c r="AM1256" s="10"/>
      <c r="AN1256" s="10"/>
      <c r="AO1256" s="10"/>
      <c r="AP1256" s="10"/>
      <c r="AQ1256" s="10"/>
      <c r="AS1256" s="10"/>
      <c r="AT1256" s="11"/>
      <c r="AU1256" s="11"/>
      <c r="AV1256" s="11"/>
      <c r="AW1256" s="11"/>
      <c r="AX1256" s="11"/>
      <c r="AY1256" s="11"/>
      <c r="AZ1256" s="11"/>
      <c r="BA1256" s="11"/>
      <c r="BC1256" s="10"/>
      <c r="BD1256" s="11"/>
      <c r="BE1256" s="11"/>
      <c r="BF1256" s="11"/>
      <c r="BG1256" s="11"/>
      <c r="BH1256" s="11"/>
      <c r="BI1256" s="11"/>
      <c r="BJ1256" s="11"/>
      <c r="BK1256" s="11"/>
      <c r="BL1256" s="11"/>
      <c r="BM1256" s="10"/>
      <c r="BN1256" s="11"/>
      <c r="BO1256" s="10"/>
      <c r="BP1256" s="10"/>
      <c r="BQ1256" s="10"/>
      <c r="BR1256" s="10"/>
      <c r="BS1256" s="10"/>
      <c r="BT1256" s="6"/>
      <c r="BU1256" s="10"/>
      <c r="BV1256" s="11"/>
      <c r="BW1256" s="11"/>
      <c r="BX1256" s="11"/>
      <c r="BY1256" s="11"/>
      <c r="BZ1256" s="11"/>
      <c r="CA1256" s="11"/>
      <c r="CB1256" s="11"/>
      <c r="CC1256" s="11"/>
      <c r="CD1256" s="11"/>
      <c r="CE1256" s="6"/>
      <c r="CF1256" s="10"/>
      <c r="CG1256" s="11"/>
      <c r="CH1256" s="11"/>
      <c r="CI1256" s="11"/>
      <c r="CJ1256" s="11"/>
      <c r="CK1256" s="11"/>
      <c r="CL1256" s="11"/>
      <c r="CM1256" s="11"/>
      <c r="CN1256" s="11"/>
    </row>
    <row r="1257" spans="1:92" x14ac:dyDescent="0.25">
      <c r="A1257"/>
      <c r="B1257"/>
      <c r="C1257"/>
      <c r="D1257"/>
      <c r="E1257"/>
      <c r="F1257"/>
      <c r="G1257"/>
      <c r="I1257"/>
      <c r="J1257"/>
      <c r="K1257"/>
      <c r="L1257"/>
      <c r="M1257"/>
      <c r="N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I1257" s="10"/>
      <c r="AJ1257" s="11"/>
      <c r="AK1257" s="10"/>
      <c r="AL1257" s="11"/>
      <c r="AM1257" s="10"/>
      <c r="AN1257" s="10"/>
      <c r="AO1257" s="10"/>
      <c r="AP1257" s="10"/>
      <c r="AQ1257" s="10"/>
      <c r="AS1257" s="10"/>
      <c r="AT1257" s="11"/>
      <c r="AU1257" s="11"/>
      <c r="AV1257" s="11"/>
      <c r="AW1257" s="11"/>
      <c r="AX1257" s="11"/>
      <c r="AY1257" s="11"/>
      <c r="AZ1257" s="11"/>
      <c r="BA1257" s="11"/>
      <c r="BC1257" s="10"/>
      <c r="BD1257" s="11"/>
      <c r="BE1257" s="11"/>
      <c r="BF1257" s="11"/>
      <c r="BG1257" s="11"/>
      <c r="BH1257" s="11"/>
      <c r="BI1257" s="11"/>
      <c r="BJ1257" s="11"/>
      <c r="BK1257" s="11"/>
      <c r="BL1257" s="11"/>
      <c r="BM1257" s="10"/>
      <c r="BN1257" s="11"/>
      <c r="BO1257" s="10"/>
      <c r="BP1257" s="10"/>
      <c r="BQ1257" s="10"/>
      <c r="BR1257" s="10"/>
      <c r="BS1257" s="10"/>
      <c r="BT1257" s="6"/>
      <c r="BU1257" s="10"/>
      <c r="BV1257" s="11"/>
      <c r="BW1257" s="11"/>
      <c r="BX1257" s="11"/>
      <c r="BY1257" s="11"/>
      <c r="BZ1257" s="11"/>
      <c r="CA1257" s="11"/>
      <c r="CB1257" s="11"/>
      <c r="CC1257" s="11"/>
      <c r="CD1257" s="11"/>
      <c r="CE1257" s="6"/>
      <c r="CF1257" s="10"/>
      <c r="CG1257" s="11"/>
      <c r="CH1257" s="11"/>
      <c r="CI1257" s="11"/>
      <c r="CJ1257" s="11"/>
      <c r="CK1257" s="11"/>
      <c r="CL1257" s="11"/>
      <c r="CM1257" s="11"/>
      <c r="CN1257" s="11"/>
    </row>
    <row r="1258" spans="1:92" x14ac:dyDescent="0.25">
      <c r="A1258"/>
      <c r="B1258"/>
      <c r="C1258"/>
      <c r="D1258"/>
      <c r="E1258"/>
      <c r="F1258"/>
      <c r="G1258"/>
      <c r="I1258"/>
      <c r="J1258"/>
      <c r="K1258"/>
      <c r="L1258"/>
      <c r="M1258"/>
      <c r="N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I1258" s="10"/>
      <c r="AJ1258" s="11"/>
      <c r="AK1258" s="10"/>
      <c r="AL1258" s="11"/>
      <c r="AM1258" s="10"/>
      <c r="AN1258" s="10"/>
      <c r="AO1258" s="10"/>
      <c r="AP1258" s="10"/>
      <c r="AQ1258" s="10"/>
      <c r="AS1258" s="10"/>
      <c r="AT1258" s="11"/>
      <c r="AU1258" s="11"/>
      <c r="AV1258" s="11"/>
      <c r="AW1258" s="11"/>
      <c r="AX1258" s="11"/>
      <c r="AY1258" s="11"/>
      <c r="AZ1258" s="11"/>
      <c r="BA1258" s="11"/>
      <c r="BC1258" s="10"/>
      <c r="BD1258" s="11"/>
      <c r="BE1258" s="11"/>
      <c r="BF1258" s="11"/>
      <c r="BG1258" s="11"/>
      <c r="BH1258" s="11"/>
      <c r="BI1258" s="11"/>
      <c r="BJ1258" s="11"/>
      <c r="BK1258" s="11"/>
      <c r="BL1258" s="11"/>
      <c r="BM1258" s="10"/>
      <c r="BN1258" s="11"/>
      <c r="BO1258" s="10"/>
      <c r="BP1258" s="10"/>
      <c r="BQ1258" s="10"/>
      <c r="BR1258" s="10"/>
      <c r="BS1258" s="10"/>
      <c r="BT1258" s="6"/>
      <c r="BU1258" s="10"/>
      <c r="BV1258" s="11"/>
      <c r="BW1258" s="11"/>
      <c r="BX1258" s="11"/>
      <c r="BY1258" s="11"/>
      <c r="BZ1258" s="11"/>
      <c r="CA1258" s="11"/>
      <c r="CB1258" s="11"/>
      <c r="CC1258" s="11"/>
      <c r="CD1258" s="11"/>
      <c r="CE1258" s="6"/>
      <c r="CF1258" s="10"/>
      <c r="CG1258" s="11"/>
      <c r="CH1258" s="11"/>
      <c r="CI1258" s="11"/>
      <c r="CJ1258" s="11"/>
      <c r="CK1258" s="11"/>
      <c r="CL1258" s="11"/>
      <c r="CM1258" s="11"/>
      <c r="CN1258" s="11"/>
    </row>
    <row r="1259" spans="1:92" x14ac:dyDescent="0.25">
      <c r="A1259"/>
      <c r="B1259"/>
      <c r="C1259"/>
      <c r="D1259"/>
      <c r="E1259"/>
      <c r="F1259"/>
      <c r="G1259"/>
      <c r="I1259"/>
      <c r="J1259"/>
      <c r="K1259"/>
      <c r="L1259"/>
      <c r="M1259"/>
      <c r="N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I1259" s="10"/>
      <c r="AJ1259" s="11"/>
      <c r="AK1259" s="10"/>
      <c r="AL1259" s="11"/>
      <c r="AM1259" s="10"/>
      <c r="AN1259" s="10"/>
      <c r="AO1259" s="10"/>
      <c r="AP1259" s="10"/>
      <c r="AQ1259" s="10"/>
      <c r="AS1259" s="10"/>
      <c r="AT1259" s="11"/>
      <c r="AU1259" s="11"/>
      <c r="AV1259" s="11"/>
      <c r="AW1259" s="11"/>
      <c r="AX1259" s="11"/>
      <c r="AY1259" s="11"/>
      <c r="AZ1259" s="11"/>
      <c r="BA1259" s="11"/>
      <c r="BC1259" s="10"/>
      <c r="BD1259" s="11"/>
      <c r="BE1259" s="11"/>
      <c r="BF1259" s="11"/>
      <c r="BG1259" s="11"/>
      <c r="BH1259" s="11"/>
      <c r="BI1259" s="11"/>
      <c r="BJ1259" s="11"/>
      <c r="BK1259" s="11"/>
      <c r="BL1259" s="11"/>
      <c r="BM1259" s="10"/>
      <c r="BN1259" s="11"/>
      <c r="BO1259" s="10"/>
      <c r="BP1259" s="10"/>
      <c r="BQ1259" s="10"/>
      <c r="BR1259" s="10"/>
      <c r="BS1259" s="10"/>
      <c r="BT1259" s="6"/>
      <c r="BU1259" s="10"/>
      <c r="BV1259" s="11"/>
      <c r="BW1259" s="11"/>
      <c r="BX1259" s="11"/>
      <c r="BY1259" s="11"/>
      <c r="BZ1259" s="11"/>
      <c r="CA1259" s="11"/>
      <c r="CB1259" s="11"/>
      <c r="CC1259" s="11"/>
      <c r="CD1259" s="11"/>
      <c r="CE1259" s="6"/>
      <c r="CF1259" s="10"/>
      <c r="CG1259" s="11"/>
      <c r="CH1259" s="11"/>
      <c r="CI1259" s="11"/>
      <c r="CJ1259" s="11"/>
      <c r="CK1259" s="11"/>
      <c r="CL1259" s="11"/>
      <c r="CM1259" s="11"/>
      <c r="CN1259" s="11"/>
    </row>
    <row r="1260" spans="1:92" x14ac:dyDescent="0.25">
      <c r="A1260"/>
      <c r="B1260"/>
      <c r="C1260"/>
      <c r="D1260"/>
      <c r="E1260"/>
      <c r="F1260"/>
      <c r="G1260"/>
      <c r="I1260"/>
      <c r="J1260"/>
      <c r="K1260"/>
      <c r="L1260"/>
      <c r="M1260"/>
      <c r="N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I1260" s="10"/>
      <c r="AJ1260" s="11"/>
      <c r="AK1260" s="10"/>
      <c r="AL1260" s="11"/>
      <c r="AM1260" s="10"/>
      <c r="AN1260" s="10"/>
      <c r="AO1260" s="10"/>
      <c r="AP1260" s="10"/>
      <c r="AQ1260" s="10"/>
      <c r="AS1260" s="10"/>
      <c r="AT1260" s="11"/>
      <c r="AU1260" s="11"/>
      <c r="AV1260" s="11"/>
      <c r="AW1260" s="11"/>
      <c r="AX1260" s="11"/>
      <c r="AY1260" s="11"/>
      <c r="AZ1260" s="11"/>
      <c r="BA1260" s="11"/>
      <c r="BC1260" s="10"/>
      <c r="BD1260" s="11"/>
      <c r="BE1260" s="11"/>
      <c r="BF1260" s="11"/>
      <c r="BG1260" s="11"/>
      <c r="BH1260" s="11"/>
      <c r="BI1260" s="11"/>
      <c r="BJ1260" s="11"/>
      <c r="BK1260" s="11"/>
      <c r="BL1260" s="11"/>
      <c r="BM1260" s="10"/>
      <c r="BN1260" s="11"/>
      <c r="BO1260" s="10"/>
      <c r="BP1260" s="10"/>
      <c r="BQ1260" s="10"/>
      <c r="BR1260" s="10"/>
      <c r="BS1260" s="10"/>
      <c r="BT1260" s="6"/>
      <c r="BU1260" s="10"/>
      <c r="BV1260" s="11"/>
      <c r="BW1260" s="11"/>
      <c r="BX1260" s="11"/>
      <c r="BY1260" s="11"/>
      <c r="BZ1260" s="11"/>
      <c r="CA1260" s="11"/>
      <c r="CB1260" s="11"/>
      <c r="CC1260" s="11"/>
      <c r="CD1260" s="11"/>
      <c r="CE1260" s="6"/>
      <c r="CF1260" s="10"/>
      <c r="CG1260" s="11"/>
      <c r="CH1260" s="11"/>
      <c r="CI1260" s="11"/>
      <c r="CJ1260" s="11"/>
      <c r="CK1260" s="11"/>
      <c r="CL1260" s="11"/>
      <c r="CM1260" s="11"/>
      <c r="CN1260" s="11"/>
    </row>
    <row r="1261" spans="1:92" x14ac:dyDescent="0.25">
      <c r="A1261"/>
      <c r="B1261"/>
      <c r="C1261"/>
      <c r="D1261"/>
      <c r="E1261"/>
      <c r="F1261"/>
      <c r="G1261"/>
      <c r="I1261"/>
      <c r="J1261"/>
      <c r="K1261"/>
      <c r="L1261"/>
      <c r="M1261"/>
      <c r="N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I1261" s="10"/>
      <c r="AJ1261" s="11"/>
      <c r="AK1261" s="10"/>
      <c r="AL1261" s="11"/>
      <c r="AM1261" s="10"/>
      <c r="AN1261" s="10"/>
      <c r="AO1261" s="10"/>
      <c r="AP1261" s="10"/>
      <c r="AQ1261" s="10"/>
      <c r="AS1261" s="10"/>
      <c r="AT1261" s="11"/>
      <c r="AU1261" s="11"/>
      <c r="AV1261" s="11"/>
      <c r="AW1261" s="11"/>
      <c r="AX1261" s="11"/>
      <c r="AY1261" s="11"/>
      <c r="AZ1261" s="11"/>
      <c r="BA1261" s="11"/>
      <c r="BC1261" s="10"/>
      <c r="BD1261" s="11"/>
      <c r="BE1261" s="11"/>
      <c r="BF1261" s="11"/>
      <c r="BG1261" s="11"/>
      <c r="BH1261" s="11"/>
      <c r="BI1261" s="11"/>
      <c r="BJ1261" s="11"/>
      <c r="BK1261" s="11"/>
      <c r="BL1261" s="11"/>
      <c r="BM1261" s="10"/>
      <c r="BN1261" s="11"/>
      <c r="BO1261" s="10"/>
      <c r="BP1261" s="10"/>
      <c r="BQ1261" s="10"/>
      <c r="BR1261" s="10"/>
      <c r="BS1261" s="10"/>
      <c r="BT1261" s="6"/>
      <c r="BU1261" s="10"/>
      <c r="BV1261" s="11"/>
      <c r="BW1261" s="11"/>
      <c r="BX1261" s="11"/>
      <c r="BY1261" s="11"/>
      <c r="BZ1261" s="11"/>
      <c r="CA1261" s="11"/>
      <c r="CB1261" s="11"/>
      <c r="CC1261" s="11"/>
      <c r="CD1261" s="11"/>
      <c r="CE1261" s="6"/>
      <c r="CF1261" s="10"/>
      <c r="CG1261" s="11"/>
      <c r="CH1261" s="11"/>
      <c r="CI1261" s="11"/>
      <c r="CJ1261" s="11"/>
      <c r="CK1261" s="11"/>
      <c r="CL1261" s="11"/>
      <c r="CM1261" s="11"/>
      <c r="CN1261" s="11"/>
    </row>
    <row r="1262" spans="1:92" x14ac:dyDescent="0.25">
      <c r="A1262"/>
      <c r="B1262"/>
      <c r="C1262"/>
      <c r="D1262"/>
      <c r="E1262"/>
      <c r="F1262"/>
      <c r="G1262"/>
      <c r="I1262"/>
      <c r="J1262"/>
      <c r="K1262"/>
      <c r="L1262"/>
      <c r="M1262"/>
      <c r="N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I1262" s="10"/>
      <c r="AJ1262" s="11"/>
      <c r="AK1262" s="10"/>
      <c r="AL1262" s="11"/>
      <c r="AM1262" s="10"/>
      <c r="AN1262" s="10"/>
      <c r="AO1262" s="10"/>
      <c r="AP1262" s="10"/>
      <c r="AQ1262" s="10"/>
      <c r="AS1262" s="10"/>
      <c r="AT1262" s="11"/>
      <c r="AU1262" s="11"/>
      <c r="AV1262" s="11"/>
      <c r="AW1262" s="11"/>
      <c r="AX1262" s="11"/>
      <c r="AY1262" s="11"/>
      <c r="AZ1262" s="11"/>
      <c r="BA1262" s="11"/>
      <c r="BC1262" s="10"/>
      <c r="BD1262" s="11"/>
      <c r="BE1262" s="11"/>
      <c r="BF1262" s="11"/>
      <c r="BG1262" s="11"/>
      <c r="BH1262" s="11"/>
      <c r="BI1262" s="11"/>
      <c r="BJ1262" s="11"/>
      <c r="BK1262" s="11"/>
      <c r="BL1262" s="11"/>
      <c r="BM1262" s="10"/>
      <c r="BN1262" s="11"/>
      <c r="BO1262" s="10"/>
      <c r="BP1262" s="10"/>
      <c r="BQ1262" s="10"/>
      <c r="BR1262" s="10"/>
      <c r="BS1262" s="10"/>
      <c r="BT1262" s="6"/>
      <c r="BU1262" s="10"/>
      <c r="BV1262" s="11"/>
      <c r="BW1262" s="11"/>
      <c r="BX1262" s="11"/>
      <c r="BY1262" s="11"/>
      <c r="BZ1262" s="11"/>
      <c r="CA1262" s="11"/>
      <c r="CB1262" s="11"/>
      <c r="CC1262" s="11"/>
      <c r="CD1262" s="11"/>
      <c r="CE1262" s="6"/>
      <c r="CF1262" s="10"/>
      <c r="CG1262" s="11"/>
      <c r="CH1262" s="11"/>
      <c r="CI1262" s="11"/>
      <c r="CJ1262" s="11"/>
      <c r="CK1262" s="11"/>
      <c r="CL1262" s="11"/>
      <c r="CM1262" s="11"/>
      <c r="CN1262" s="11"/>
    </row>
    <row r="1263" spans="1:92" x14ac:dyDescent="0.25">
      <c r="A1263"/>
      <c r="B1263"/>
      <c r="C1263"/>
      <c r="D1263"/>
      <c r="E1263"/>
      <c r="F1263"/>
      <c r="G1263"/>
      <c r="I1263"/>
      <c r="J1263"/>
      <c r="K1263"/>
      <c r="L1263"/>
      <c r="M1263"/>
      <c r="N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I1263" s="10"/>
      <c r="AJ1263" s="11"/>
      <c r="AK1263" s="10"/>
      <c r="AL1263" s="11"/>
      <c r="AM1263" s="10"/>
      <c r="AN1263" s="10"/>
      <c r="AO1263" s="10"/>
      <c r="AP1263" s="10"/>
      <c r="AQ1263" s="10"/>
      <c r="AS1263" s="10"/>
      <c r="AT1263" s="11"/>
      <c r="AU1263" s="11"/>
      <c r="AV1263" s="11"/>
      <c r="AW1263" s="11"/>
      <c r="AX1263" s="11"/>
      <c r="AY1263" s="11"/>
      <c r="AZ1263" s="11"/>
      <c r="BA1263" s="11"/>
      <c r="BC1263" s="10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0"/>
      <c r="BN1263" s="11"/>
      <c r="BO1263" s="10"/>
      <c r="BP1263" s="10"/>
      <c r="BQ1263" s="10"/>
      <c r="BR1263" s="10"/>
      <c r="BS1263" s="10"/>
      <c r="BT1263" s="6"/>
      <c r="BU1263" s="10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6"/>
      <c r="CF1263" s="10"/>
      <c r="CG1263" s="11"/>
      <c r="CH1263" s="11"/>
      <c r="CI1263" s="11"/>
      <c r="CJ1263" s="11"/>
      <c r="CK1263" s="11"/>
      <c r="CL1263" s="11"/>
      <c r="CM1263" s="11"/>
      <c r="CN1263" s="11"/>
    </row>
    <row r="1264" spans="1:92" x14ac:dyDescent="0.25">
      <c r="A1264"/>
      <c r="B1264"/>
      <c r="C1264"/>
      <c r="D1264"/>
      <c r="E1264"/>
      <c r="F1264"/>
      <c r="G1264"/>
      <c r="I1264"/>
      <c r="J1264"/>
      <c r="K1264"/>
      <c r="L1264"/>
      <c r="M1264"/>
      <c r="N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I1264" s="10"/>
      <c r="AJ1264" s="11"/>
      <c r="AK1264" s="10"/>
      <c r="AL1264" s="11"/>
      <c r="AM1264" s="10"/>
      <c r="AN1264" s="10"/>
      <c r="AO1264" s="10"/>
      <c r="AP1264" s="10"/>
      <c r="AQ1264" s="10"/>
      <c r="AS1264" s="10"/>
      <c r="AT1264" s="11"/>
      <c r="AU1264" s="11"/>
      <c r="AV1264" s="11"/>
      <c r="AW1264" s="11"/>
      <c r="AX1264" s="11"/>
      <c r="AY1264" s="11"/>
      <c r="AZ1264" s="11"/>
      <c r="BA1264" s="11"/>
      <c r="BC1264" s="10"/>
      <c r="BD1264" s="11"/>
      <c r="BE1264" s="11"/>
      <c r="BF1264" s="11"/>
      <c r="BG1264" s="11"/>
      <c r="BH1264" s="11"/>
      <c r="BI1264" s="11"/>
      <c r="BJ1264" s="11"/>
      <c r="BK1264" s="11"/>
      <c r="BL1264" s="11"/>
      <c r="BM1264" s="10"/>
      <c r="BN1264" s="11"/>
      <c r="BO1264" s="10"/>
      <c r="BP1264" s="10"/>
      <c r="BQ1264" s="10"/>
      <c r="BR1264" s="10"/>
      <c r="BS1264" s="10"/>
      <c r="BT1264" s="6"/>
      <c r="BU1264" s="10"/>
      <c r="BV1264" s="11"/>
      <c r="BW1264" s="11"/>
      <c r="BX1264" s="11"/>
      <c r="BY1264" s="11"/>
      <c r="BZ1264" s="11"/>
      <c r="CA1264" s="11"/>
      <c r="CB1264" s="11"/>
      <c r="CC1264" s="11"/>
      <c r="CD1264" s="11"/>
      <c r="CE1264" s="6"/>
      <c r="CF1264" s="10"/>
      <c r="CG1264" s="11"/>
      <c r="CH1264" s="11"/>
      <c r="CI1264" s="11"/>
      <c r="CJ1264" s="11"/>
      <c r="CK1264" s="11"/>
      <c r="CL1264" s="11"/>
      <c r="CM1264" s="11"/>
      <c r="CN1264" s="11"/>
    </row>
    <row r="1265" spans="1:92" x14ac:dyDescent="0.25">
      <c r="A1265"/>
      <c r="B1265"/>
      <c r="C1265"/>
      <c r="D1265"/>
      <c r="E1265"/>
      <c r="F1265"/>
      <c r="G1265"/>
      <c r="I1265"/>
      <c r="J1265"/>
      <c r="K1265"/>
      <c r="L1265"/>
      <c r="M1265"/>
      <c r="N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I1265" s="10"/>
      <c r="AJ1265" s="11"/>
      <c r="AK1265" s="10"/>
      <c r="AL1265" s="11"/>
      <c r="AM1265" s="10"/>
      <c r="AN1265" s="10"/>
      <c r="AO1265" s="10"/>
      <c r="AP1265" s="10"/>
      <c r="AQ1265" s="10"/>
      <c r="AS1265" s="10"/>
      <c r="AT1265" s="11"/>
      <c r="AU1265" s="11"/>
      <c r="AV1265" s="11"/>
      <c r="AW1265" s="11"/>
      <c r="AX1265" s="11"/>
      <c r="AY1265" s="11"/>
      <c r="AZ1265" s="11"/>
      <c r="BA1265" s="11"/>
      <c r="BC1265" s="10"/>
      <c r="BD1265" s="11"/>
      <c r="BE1265" s="11"/>
      <c r="BF1265" s="11"/>
      <c r="BG1265" s="11"/>
      <c r="BH1265" s="11"/>
      <c r="BI1265" s="11"/>
      <c r="BJ1265" s="11"/>
      <c r="BK1265" s="11"/>
      <c r="BL1265" s="11"/>
      <c r="BM1265" s="10"/>
      <c r="BN1265" s="11"/>
      <c r="BO1265" s="10"/>
      <c r="BP1265" s="10"/>
      <c r="BQ1265" s="10"/>
      <c r="BR1265" s="10"/>
      <c r="BS1265" s="10"/>
      <c r="BT1265" s="6"/>
      <c r="BU1265" s="10"/>
      <c r="BV1265" s="11"/>
      <c r="BW1265" s="11"/>
      <c r="BX1265" s="11"/>
      <c r="BY1265" s="11"/>
      <c r="BZ1265" s="11"/>
      <c r="CA1265" s="11"/>
      <c r="CB1265" s="11"/>
      <c r="CC1265" s="11"/>
      <c r="CD1265" s="11"/>
      <c r="CE1265" s="6"/>
      <c r="CF1265" s="10"/>
      <c r="CG1265" s="11"/>
      <c r="CH1265" s="11"/>
      <c r="CI1265" s="11"/>
      <c r="CJ1265" s="11"/>
      <c r="CK1265" s="11"/>
      <c r="CL1265" s="11"/>
      <c r="CM1265" s="11"/>
      <c r="CN1265" s="11"/>
    </row>
    <row r="1266" spans="1:92" x14ac:dyDescent="0.25">
      <c r="A1266"/>
      <c r="B1266"/>
      <c r="C1266"/>
      <c r="D1266"/>
      <c r="E1266"/>
      <c r="F1266"/>
      <c r="G1266"/>
      <c r="I1266"/>
      <c r="J1266"/>
      <c r="K1266"/>
      <c r="L1266"/>
      <c r="M1266"/>
      <c r="N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I1266" s="10"/>
      <c r="AJ1266" s="11"/>
      <c r="AK1266" s="10"/>
      <c r="AL1266" s="11"/>
      <c r="AM1266" s="10"/>
      <c r="AN1266" s="10"/>
      <c r="AO1266" s="10"/>
      <c r="AP1266" s="10"/>
      <c r="AQ1266" s="10"/>
      <c r="AS1266" s="10"/>
      <c r="AT1266" s="11"/>
      <c r="AU1266" s="11"/>
      <c r="AV1266" s="11"/>
      <c r="AW1266" s="11"/>
      <c r="AX1266" s="11"/>
      <c r="AY1266" s="11"/>
      <c r="AZ1266" s="11"/>
      <c r="BA1266" s="11"/>
      <c r="BC1266" s="10"/>
      <c r="BD1266" s="11"/>
      <c r="BE1266" s="11"/>
      <c r="BF1266" s="11"/>
      <c r="BG1266" s="11"/>
      <c r="BH1266" s="11"/>
      <c r="BI1266" s="11"/>
      <c r="BJ1266" s="11"/>
      <c r="BK1266" s="11"/>
      <c r="BL1266" s="11"/>
      <c r="BM1266" s="10"/>
      <c r="BN1266" s="11"/>
      <c r="BO1266" s="10"/>
      <c r="BP1266" s="10"/>
      <c r="BQ1266" s="10"/>
      <c r="BR1266" s="10"/>
      <c r="BS1266" s="10"/>
      <c r="BT1266" s="6"/>
      <c r="BU1266" s="10"/>
      <c r="BV1266" s="11"/>
      <c r="BW1266" s="11"/>
      <c r="BX1266" s="11"/>
      <c r="BY1266" s="11"/>
      <c r="BZ1266" s="11"/>
      <c r="CA1266" s="11"/>
      <c r="CB1266" s="11"/>
      <c r="CC1266" s="11"/>
      <c r="CD1266" s="11"/>
      <c r="CE1266" s="6"/>
      <c r="CF1266" s="10"/>
      <c r="CG1266" s="11"/>
      <c r="CH1266" s="11"/>
      <c r="CI1266" s="11"/>
      <c r="CJ1266" s="11"/>
      <c r="CK1266" s="11"/>
      <c r="CL1266" s="11"/>
      <c r="CM1266" s="11"/>
      <c r="CN1266" s="11"/>
    </row>
    <row r="1267" spans="1:92" x14ac:dyDescent="0.25">
      <c r="A1267"/>
      <c r="B1267"/>
      <c r="C1267"/>
      <c r="D1267"/>
      <c r="E1267"/>
      <c r="F1267"/>
      <c r="G1267"/>
      <c r="I1267"/>
      <c r="J1267"/>
      <c r="K1267"/>
      <c r="L1267"/>
      <c r="M1267"/>
      <c r="N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I1267" s="10"/>
      <c r="AJ1267" s="11"/>
      <c r="AK1267" s="10"/>
      <c r="AL1267" s="11"/>
      <c r="AM1267" s="10"/>
      <c r="AN1267" s="10"/>
      <c r="AO1267" s="10"/>
      <c r="AP1267" s="10"/>
      <c r="AQ1267" s="10"/>
      <c r="AS1267" s="10"/>
      <c r="AT1267" s="11"/>
      <c r="AU1267" s="11"/>
      <c r="AV1267" s="11"/>
      <c r="AW1267" s="11"/>
      <c r="AX1267" s="11"/>
      <c r="AY1267" s="11"/>
      <c r="AZ1267" s="11"/>
      <c r="BA1267" s="11"/>
      <c r="BC1267" s="10"/>
      <c r="BD1267" s="11"/>
      <c r="BE1267" s="11"/>
      <c r="BF1267" s="11"/>
      <c r="BG1267" s="11"/>
      <c r="BH1267" s="11"/>
      <c r="BI1267" s="11"/>
      <c r="BJ1267" s="11"/>
      <c r="BK1267" s="11"/>
      <c r="BL1267" s="11"/>
      <c r="BM1267" s="10"/>
      <c r="BN1267" s="11"/>
      <c r="BO1267" s="10"/>
      <c r="BP1267" s="10"/>
      <c r="BQ1267" s="10"/>
      <c r="BR1267" s="10"/>
      <c r="BS1267" s="10"/>
      <c r="BT1267" s="6"/>
      <c r="BU1267" s="10"/>
      <c r="BV1267" s="11"/>
      <c r="BW1267" s="11"/>
      <c r="BX1267" s="11"/>
      <c r="BY1267" s="11"/>
      <c r="BZ1267" s="11"/>
      <c r="CA1267" s="11"/>
      <c r="CB1267" s="11"/>
      <c r="CC1267" s="11"/>
      <c r="CD1267" s="11"/>
      <c r="CE1267" s="6"/>
      <c r="CF1267" s="10"/>
      <c r="CG1267" s="11"/>
      <c r="CH1267" s="11"/>
      <c r="CI1267" s="11"/>
      <c r="CJ1267" s="11"/>
      <c r="CK1267" s="11"/>
      <c r="CL1267" s="11"/>
      <c r="CM1267" s="11"/>
      <c r="CN1267" s="11"/>
    </row>
    <row r="1268" spans="1:92" x14ac:dyDescent="0.25">
      <c r="A1268"/>
      <c r="B1268"/>
      <c r="C1268"/>
      <c r="D1268"/>
      <c r="E1268"/>
      <c r="F1268"/>
      <c r="G1268"/>
      <c r="I1268"/>
      <c r="J1268"/>
      <c r="K1268"/>
      <c r="L1268"/>
      <c r="M1268"/>
      <c r="N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I1268" s="10"/>
      <c r="AJ1268" s="11"/>
      <c r="AK1268" s="10"/>
      <c r="AL1268" s="11"/>
      <c r="AM1268" s="10"/>
      <c r="AN1268" s="10"/>
      <c r="AO1268" s="10"/>
      <c r="AP1268" s="10"/>
      <c r="AQ1268" s="10"/>
      <c r="AS1268" s="10"/>
      <c r="AT1268" s="11"/>
      <c r="AU1268" s="11"/>
      <c r="AV1268" s="11"/>
      <c r="AW1268" s="11"/>
      <c r="AX1268" s="11"/>
      <c r="AY1268" s="11"/>
      <c r="AZ1268" s="11"/>
      <c r="BA1268" s="11"/>
      <c r="BC1268" s="10"/>
      <c r="BD1268" s="11"/>
      <c r="BE1268" s="11"/>
      <c r="BF1268" s="11"/>
      <c r="BG1268" s="11"/>
      <c r="BH1268" s="11"/>
      <c r="BI1268" s="11"/>
      <c r="BJ1268" s="11"/>
      <c r="BK1268" s="11"/>
      <c r="BL1268" s="11"/>
      <c r="BM1268" s="10"/>
      <c r="BN1268" s="11"/>
      <c r="BO1268" s="10"/>
      <c r="BP1268" s="10"/>
      <c r="BQ1268" s="10"/>
      <c r="BR1268" s="10"/>
      <c r="BS1268" s="10"/>
      <c r="BT1268" s="6"/>
      <c r="BU1268" s="10"/>
      <c r="BV1268" s="11"/>
      <c r="BW1268" s="11"/>
      <c r="BX1268" s="11"/>
      <c r="BY1268" s="11"/>
      <c r="BZ1268" s="11"/>
      <c r="CA1268" s="11"/>
      <c r="CB1268" s="11"/>
      <c r="CC1268" s="11"/>
      <c r="CD1268" s="11"/>
      <c r="CE1268" s="6"/>
      <c r="CF1268" s="10"/>
      <c r="CG1268" s="11"/>
      <c r="CH1268" s="11"/>
      <c r="CI1268" s="11"/>
      <c r="CJ1268" s="11"/>
      <c r="CK1268" s="11"/>
      <c r="CL1268" s="11"/>
      <c r="CM1268" s="11"/>
      <c r="CN1268" s="11"/>
    </row>
    <row r="1269" spans="1:92" x14ac:dyDescent="0.25">
      <c r="A1269"/>
      <c r="B1269"/>
      <c r="C1269"/>
      <c r="D1269"/>
      <c r="E1269"/>
      <c r="F1269"/>
      <c r="G1269"/>
      <c r="I1269"/>
      <c r="J1269"/>
      <c r="K1269"/>
      <c r="L1269"/>
      <c r="M1269"/>
      <c r="N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I1269" s="10"/>
      <c r="AJ1269" s="11"/>
      <c r="AK1269" s="10"/>
      <c r="AL1269" s="11"/>
      <c r="AM1269" s="10"/>
      <c r="AN1269" s="10"/>
      <c r="AO1269" s="10"/>
      <c r="AP1269" s="10"/>
      <c r="AQ1269" s="10"/>
      <c r="AS1269" s="10"/>
      <c r="AT1269" s="11"/>
      <c r="AU1269" s="11"/>
      <c r="AV1269" s="11"/>
      <c r="AW1269" s="11"/>
      <c r="AX1269" s="11"/>
      <c r="AY1269" s="11"/>
      <c r="AZ1269" s="11"/>
      <c r="BA1269" s="11"/>
      <c r="BC1269" s="10"/>
      <c r="BD1269" s="11"/>
      <c r="BE1269" s="11"/>
      <c r="BF1269" s="11"/>
      <c r="BG1269" s="11"/>
      <c r="BH1269" s="11"/>
      <c r="BI1269" s="11"/>
      <c r="BJ1269" s="11"/>
      <c r="BK1269" s="11"/>
      <c r="BL1269" s="11"/>
      <c r="BM1269" s="10"/>
      <c r="BN1269" s="11"/>
      <c r="BO1269" s="10"/>
      <c r="BP1269" s="10"/>
      <c r="BQ1269" s="10"/>
      <c r="BR1269" s="10"/>
      <c r="BS1269" s="10"/>
      <c r="BT1269" s="6"/>
      <c r="BU1269" s="10"/>
      <c r="BV1269" s="11"/>
      <c r="BW1269" s="11"/>
      <c r="BX1269" s="11"/>
      <c r="BY1269" s="11"/>
      <c r="BZ1269" s="11"/>
      <c r="CA1269" s="11"/>
      <c r="CB1269" s="11"/>
      <c r="CC1269" s="11"/>
      <c r="CD1269" s="11"/>
      <c r="CE1269" s="6"/>
      <c r="CF1269" s="10"/>
      <c r="CG1269" s="11"/>
      <c r="CH1269" s="11"/>
      <c r="CI1269" s="11"/>
      <c r="CJ1269" s="11"/>
      <c r="CK1269" s="11"/>
      <c r="CL1269" s="11"/>
      <c r="CM1269" s="11"/>
      <c r="CN1269" s="11"/>
    </row>
    <row r="1270" spans="1:92" x14ac:dyDescent="0.25">
      <c r="A1270"/>
      <c r="B1270"/>
      <c r="C1270"/>
      <c r="D1270"/>
      <c r="E1270"/>
      <c r="F1270"/>
      <c r="G1270"/>
      <c r="I1270"/>
      <c r="J1270"/>
      <c r="K1270"/>
      <c r="L1270"/>
      <c r="M1270"/>
      <c r="N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I1270" s="10"/>
      <c r="AJ1270" s="11"/>
      <c r="AK1270" s="10"/>
      <c r="AL1270" s="11"/>
      <c r="AM1270" s="10"/>
      <c r="AN1270" s="10"/>
      <c r="AO1270" s="10"/>
      <c r="AP1270" s="10"/>
      <c r="AQ1270" s="10"/>
      <c r="AS1270" s="10"/>
      <c r="AT1270" s="11"/>
      <c r="AU1270" s="11"/>
      <c r="AV1270" s="11"/>
      <c r="AW1270" s="11"/>
      <c r="AX1270" s="11"/>
      <c r="AY1270" s="11"/>
      <c r="AZ1270" s="11"/>
      <c r="BA1270" s="11"/>
      <c r="BC1270" s="10"/>
      <c r="BD1270" s="11"/>
      <c r="BE1270" s="11"/>
      <c r="BF1270" s="11"/>
      <c r="BG1270" s="11"/>
      <c r="BH1270" s="11"/>
      <c r="BI1270" s="11"/>
      <c r="BJ1270" s="11"/>
      <c r="BK1270" s="11"/>
      <c r="BL1270" s="11"/>
      <c r="BM1270" s="10"/>
      <c r="BN1270" s="11"/>
      <c r="BO1270" s="10"/>
      <c r="BP1270" s="10"/>
      <c r="BQ1270" s="10"/>
      <c r="BR1270" s="10"/>
      <c r="BS1270" s="10"/>
      <c r="BT1270" s="6"/>
      <c r="BU1270" s="10"/>
      <c r="BV1270" s="11"/>
      <c r="BW1270" s="11"/>
      <c r="BX1270" s="11"/>
      <c r="BY1270" s="11"/>
      <c r="BZ1270" s="11"/>
      <c r="CA1270" s="11"/>
      <c r="CB1270" s="11"/>
      <c r="CC1270" s="11"/>
      <c r="CD1270" s="11"/>
      <c r="CE1270" s="6"/>
      <c r="CF1270" s="10"/>
      <c r="CG1270" s="11"/>
      <c r="CH1270" s="11"/>
      <c r="CI1270" s="11"/>
      <c r="CJ1270" s="11"/>
      <c r="CK1270" s="11"/>
      <c r="CL1270" s="11"/>
      <c r="CM1270" s="11"/>
      <c r="CN1270" s="11"/>
    </row>
    <row r="1271" spans="1:92" x14ac:dyDescent="0.25">
      <c r="A1271"/>
      <c r="B1271"/>
      <c r="C1271"/>
      <c r="D1271"/>
      <c r="E1271"/>
      <c r="F1271"/>
      <c r="G1271"/>
      <c r="I1271"/>
      <c r="J1271"/>
      <c r="K1271"/>
      <c r="L1271"/>
      <c r="M1271"/>
      <c r="N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I1271" s="10"/>
      <c r="AJ1271" s="11"/>
      <c r="AK1271" s="10"/>
      <c r="AL1271" s="11"/>
      <c r="AM1271" s="10"/>
      <c r="AN1271" s="10"/>
      <c r="AO1271" s="10"/>
      <c r="AP1271" s="10"/>
      <c r="AQ1271" s="10"/>
      <c r="AS1271" s="10"/>
      <c r="AT1271" s="11"/>
      <c r="AU1271" s="11"/>
      <c r="AV1271" s="11"/>
      <c r="AW1271" s="11"/>
      <c r="AX1271" s="11"/>
      <c r="AY1271" s="11"/>
      <c r="AZ1271" s="11"/>
      <c r="BA1271" s="11"/>
      <c r="BC1271" s="10"/>
      <c r="BD1271" s="11"/>
      <c r="BE1271" s="11"/>
      <c r="BF1271" s="11"/>
      <c r="BG1271" s="11"/>
      <c r="BH1271" s="11"/>
      <c r="BI1271" s="11"/>
      <c r="BJ1271" s="11"/>
      <c r="BK1271" s="11"/>
      <c r="BL1271" s="11"/>
      <c r="BM1271" s="10"/>
      <c r="BN1271" s="11"/>
      <c r="BO1271" s="10"/>
      <c r="BP1271" s="10"/>
      <c r="BQ1271" s="10"/>
      <c r="BR1271" s="10"/>
      <c r="BS1271" s="10"/>
      <c r="BT1271" s="6"/>
      <c r="BU1271" s="10"/>
      <c r="BV1271" s="11"/>
      <c r="BW1271" s="11"/>
      <c r="BX1271" s="11"/>
      <c r="BY1271" s="11"/>
      <c r="BZ1271" s="11"/>
      <c r="CA1271" s="11"/>
      <c r="CB1271" s="11"/>
      <c r="CC1271" s="11"/>
      <c r="CD1271" s="11"/>
      <c r="CE1271" s="6"/>
      <c r="CF1271" s="10"/>
      <c r="CG1271" s="11"/>
      <c r="CH1271" s="11"/>
      <c r="CI1271" s="11"/>
      <c r="CJ1271" s="11"/>
      <c r="CK1271" s="11"/>
      <c r="CL1271" s="11"/>
      <c r="CM1271" s="11"/>
      <c r="CN1271" s="11"/>
    </row>
    <row r="1272" spans="1:92" x14ac:dyDescent="0.25">
      <c r="A1272"/>
      <c r="B1272"/>
      <c r="C1272"/>
      <c r="D1272"/>
      <c r="E1272"/>
      <c r="F1272"/>
      <c r="G1272"/>
      <c r="I1272"/>
      <c r="J1272"/>
      <c r="K1272"/>
      <c r="L1272"/>
      <c r="M1272"/>
      <c r="N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I1272" s="10"/>
      <c r="AJ1272" s="11"/>
      <c r="AK1272" s="10"/>
      <c r="AL1272" s="11"/>
      <c r="AM1272" s="10"/>
      <c r="AN1272" s="10"/>
      <c r="AO1272" s="10"/>
      <c r="AP1272" s="10"/>
      <c r="AQ1272" s="10"/>
      <c r="AS1272" s="10"/>
      <c r="AT1272" s="11"/>
      <c r="AU1272" s="11"/>
      <c r="AV1272" s="11"/>
      <c r="AW1272" s="11"/>
      <c r="AX1272" s="11"/>
      <c r="AY1272" s="11"/>
      <c r="AZ1272" s="11"/>
      <c r="BA1272" s="11"/>
      <c r="BC1272" s="10"/>
      <c r="BD1272" s="11"/>
      <c r="BE1272" s="11"/>
      <c r="BF1272" s="11"/>
      <c r="BG1272" s="11"/>
      <c r="BH1272" s="11"/>
      <c r="BI1272" s="11"/>
      <c r="BJ1272" s="11"/>
      <c r="BK1272" s="11"/>
      <c r="BL1272" s="11"/>
      <c r="BM1272" s="10"/>
      <c r="BN1272" s="11"/>
      <c r="BO1272" s="10"/>
      <c r="BP1272" s="10"/>
      <c r="BQ1272" s="10"/>
      <c r="BR1272" s="10"/>
      <c r="BS1272" s="10"/>
      <c r="BT1272" s="6"/>
      <c r="BU1272" s="10"/>
      <c r="BV1272" s="11"/>
      <c r="BW1272" s="11"/>
      <c r="BX1272" s="11"/>
      <c r="BY1272" s="11"/>
      <c r="BZ1272" s="11"/>
      <c r="CA1272" s="11"/>
      <c r="CB1272" s="11"/>
      <c r="CC1272" s="11"/>
      <c r="CD1272" s="11"/>
      <c r="CE1272" s="6"/>
      <c r="CF1272" s="10"/>
      <c r="CG1272" s="11"/>
      <c r="CH1272" s="11"/>
      <c r="CI1272" s="11"/>
      <c r="CJ1272" s="11"/>
      <c r="CK1272" s="11"/>
      <c r="CL1272" s="11"/>
      <c r="CM1272" s="11"/>
      <c r="CN1272" s="11"/>
    </row>
    <row r="1273" spans="1:92" x14ac:dyDescent="0.25">
      <c r="A1273"/>
      <c r="B1273"/>
      <c r="C1273"/>
      <c r="D1273"/>
      <c r="E1273"/>
      <c r="F1273"/>
      <c r="G1273"/>
      <c r="I1273"/>
      <c r="J1273"/>
      <c r="K1273"/>
      <c r="L1273"/>
      <c r="M1273"/>
      <c r="N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I1273" s="10"/>
      <c r="AJ1273" s="11"/>
      <c r="AK1273" s="10"/>
      <c r="AL1273" s="11"/>
      <c r="AM1273" s="10"/>
      <c r="AN1273" s="10"/>
      <c r="AO1273" s="10"/>
      <c r="AP1273" s="10"/>
      <c r="AQ1273" s="10"/>
      <c r="AS1273" s="10"/>
      <c r="AT1273" s="11"/>
      <c r="AU1273" s="11"/>
      <c r="AV1273" s="11"/>
      <c r="AW1273" s="11"/>
      <c r="AX1273" s="11"/>
      <c r="AY1273" s="11"/>
      <c r="AZ1273" s="11"/>
      <c r="BA1273" s="11"/>
      <c r="BC1273" s="10"/>
      <c r="BD1273" s="11"/>
      <c r="BE1273" s="11"/>
      <c r="BF1273" s="11"/>
      <c r="BG1273" s="11"/>
      <c r="BH1273" s="11"/>
      <c r="BI1273" s="11"/>
      <c r="BJ1273" s="11"/>
      <c r="BK1273" s="11"/>
      <c r="BL1273" s="11"/>
      <c r="BM1273" s="10"/>
      <c r="BN1273" s="11"/>
      <c r="BO1273" s="10"/>
      <c r="BP1273" s="10"/>
      <c r="BQ1273" s="10"/>
      <c r="BR1273" s="10"/>
      <c r="BS1273" s="10"/>
      <c r="BT1273" s="6"/>
      <c r="BU1273" s="10"/>
      <c r="BV1273" s="11"/>
      <c r="BW1273" s="11"/>
      <c r="BX1273" s="11"/>
      <c r="BY1273" s="11"/>
      <c r="BZ1273" s="11"/>
      <c r="CA1273" s="11"/>
      <c r="CB1273" s="11"/>
      <c r="CC1273" s="11"/>
      <c r="CD1273" s="11"/>
      <c r="CE1273" s="6"/>
      <c r="CF1273" s="10"/>
      <c r="CG1273" s="11"/>
      <c r="CH1273" s="11"/>
      <c r="CI1273" s="11"/>
      <c r="CJ1273" s="11"/>
      <c r="CK1273" s="11"/>
      <c r="CL1273" s="11"/>
      <c r="CM1273" s="11"/>
      <c r="CN1273" s="11"/>
    </row>
    <row r="1274" spans="1:92" x14ac:dyDescent="0.25">
      <c r="A1274"/>
      <c r="B1274"/>
      <c r="C1274"/>
      <c r="D1274"/>
      <c r="E1274"/>
      <c r="F1274"/>
      <c r="G1274"/>
      <c r="I1274"/>
      <c r="J1274"/>
      <c r="K1274"/>
      <c r="L1274"/>
      <c r="M1274"/>
      <c r="N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I1274" s="10"/>
      <c r="AJ1274" s="11"/>
      <c r="AK1274" s="10"/>
      <c r="AL1274" s="11"/>
      <c r="AM1274" s="10"/>
      <c r="AN1274" s="10"/>
      <c r="AO1274" s="10"/>
      <c r="AP1274" s="10"/>
      <c r="AQ1274" s="10"/>
      <c r="AS1274" s="10"/>
      <c r="AT1274" s="11"/>
      <c r="AU1274" s="11"/>
      <c r="AV1274" s="11"/>
      <c r="AW1274" s="11"/>
      <c r="AX1274" s="11"/>
      <c r="AY1274" s="11"/>
      <c r="AZ1274" s="11"/>
      <c r="BA1274" s="11"/>
      <c r="BC1274" s="10"/>
      <c r="BD1274" s="11"/>
      <c r="BE1274" s="11"/>
      <c r="BF1274" s="11"/>
      <c r="BG1274" s="11"/>
      <c r="BH1274" s="11"/>
      <c r="BI1274" s="11"/>
      <c r="BJ1274" s="11"/>
      <c r="BK1274" s="11"/>
      <c r="BL1274" s="11"/>
      <c r="BM1274" s="10"/>
      <c r="BN1274" s="11"/>
      <c r="BO1274" s="10"/>
      <c r="BP1274" s="10"/>
      <c r="BQ1274" s="10"/>
      <c r="BR1274" s="10"/>
      <c r="BS1274" s="10"/>
      <c r="BT1274" s="6"/>
      <c r="BU1274" s="10"/>
      <c r="BV1274" s="11"/>
      <c r="BW1274" s="11"/>
      <c r="BX1274" s="11"/>
      <c r="BY1274" s="11"/>
      <c r="BZ1274" s="11"/>
      <c r="CA1274" s="11"/>
      <c r="CB1274" s="11"/>
      <c r="CC1274" s="11"/>
      <c r="CD1274" s="11"/>
      <c r="CE1274" s="6"/>
      <c r="CF1274" s="10"/>
      <c r="CG1274" s="11"/>
      <c r="CH1274" s="11"/>
      <c r="CI1274" s="11"/>
      <c r="CJ1274" s="11"/>
      <c r="CK1274" s="11"/>
      <c r="CL1274" s="11"/>
      <c r="CM1274" s="11"/>
      <c r="CN1274" s="11"/>
    </row>
    <row r="1275" spans="1:92" x14ac:dyDescent="0.25">
      <c r="A1275"/>
      <c r="B1275"/>
      <c r="C1275"/>
      <c r="D1275"/>
      <c r="E1275"/>
      <c r="F1275"/>
      <c r="G1275"/>
      <c r="I1275"/>
      <c r="J1275"/>
      <c r="K1275"/>
      <c r="L1275"/>
      <c r="M1275"/>
      <c r="N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I1275" s="10"/>
      <c r="AJ1275" s="11"/>
      <c r="AK1275" s="10"/>
      <c r="AL1275" s="11"/>
      <c r="AM1275" s="10"/>
      <c r="AN1275" s="10"/>
      <c r="AO1275" s="10"/>
      <c r="AP1275" s="10"/>
      <c r="AQ1275" s="10"/>
      <c r="AS1275" s="10"/>
      <c r="AT1275" s="11"/>
      <c r="AU1275" s="11"/>
      <c r="AV1275" s="11"/>
      <c r="AW1275" s="11"/>
      <c r="AX1275" s="11"/>
      <c r="AY1275" s="11"/>
      <c r="AZ1275" s="11"/>
      <c r="BA1275" s="11"/>
      <c r="BC1275" s="10"/>
      <c r="BD1275" s="11"/>
      <c r="BE1275" s="11"/>
      <c r="BF1275" s="11"/>
      <c r="BG1275" s="11"/>
      <c r="BH1275" s="11"/>
      <c r="BI1275" s="11"/>
      <c r="BJ1275" s="11"/>
      <c r="BK1275" s="11"/>
      <c r="BL1275" s="11"/>
      <c r="BM1275" s="10"/>
      <c r="BN1275" s="11"/>
      <c r="BO1275" s="10"/>
      <c r="BP1275" s="10"/>
      <c r="BQ1275" s="10"/>
      <c r="BR1275" s="10"/>
      <c r="BS1275" s="10"/>
      <c r="BT1275" s="6"/>
      <c r="BU1275" s="10"/>
      <c r="BV1275" s="11"/>
      <c r="BW1275" s="11"/>
      <c r="BX1275" s="11"/>
      <c r="BY1275" s="11"/>
      <c r="BZ1275" s="11"/>
      <c r="CA1275" s="11"/>
      <c r="CB1275" s="11"/>
      <c r="CC1275" s="11"/>
      <c r="CD1275" s="11"/>
      <c r="CE1275" s="6"/>
      <c r="CF1275" s="10"/>
      <c r="CG1275" s="11"/>
      <c r="CH1275" s="11"/>
      <c r="CI1275" s="11"/>
      <c r="CJ1275" s="11"/>
      <c r="CK1275" s="11"/>
      <c r="CL1275" s="11"/>
      <c r="CM1275" s="11"/>
      <c r="CN1275" s="11"/>
    </row>
    <row r="1276" spans="1:92" x14ac:dyDescent="0.25">
      <c r="A1276"/>
      <c r="B1276"/>
      <c r="C1276"/>
      <c r="D1276"/>
      <c r="E1276"/>
      <c r="F1276"/>
      <c r="G1276"/>
      <c r="I1276"/>
      <c r="J1276"/>
      <c r="K1276"/>
      <c r="L1276"/>
      <c r="M1276"/>
      <c r="N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I1276" s="10"/>
      <c r="AJ1276" s="11"/>
      <c r="AK1276" s="10"/>
      <c r="AL1276" s="11"/>
      <c r="AM1276" s="10"/>
      <c r="AN1276" s="10"/>
      <c r="AO1276" s="10"/>
      <c r="AP1276" s="10"/>
      <c r="AQ1276" s="10"/>
      <c r="AS1276" s="10"/>
      <c r="AT1276" s="11"/>
      <c r="AU1276" s="11"/>
      <c r="AV1276" s="11"/>
      <c r="AW1276" s="11"/>
      <c r="AX1276" s="11"/>
      <c r="AY1276" s="11"/>
      <c r="AZ1276" s="11"/>
      <c r="BA1276" s="11"/>
      <c r="BC1276" s="10"/>
      <c r="BD1276" s="11"/>
      <c r="BE1276" s="11"/>
      <c r="BF1276" s="11"/>
      <c r="BG1276" s="11"/>
      <c r="BH1276" s="11"/>
      <c r="BI1276" s="11"/>
      <c r="BJ1276" s="11"/>
      <c r="BK1276" s="11"/>
      <c r="BL1276" s="11"/>
      <c r="BM1276" s="10"/>
      <c r="BN1276" s="11"/>
      <c r="BO1276" s="10"/>
      <c r="BP1276" s="10"/>
      <c r="BQ1276" s="10"/>
      <c r="BR1276" s="10"/>
      <c r="BS1276" s="10"/>
      <c r="BT1276" s="6"/>
      <c r="BU1276" s="10"/>
      <c r="BV1276" s="11"/>
      <c r="BW1276" s="11"/>
      <c r="BX1276" s="11"/>
      <c r="BY1276" s="11"/>
      <c r="BZ1276" s="11"/>
      <c r="CA1276" s="11"/>
      <c r="CB1276" s="11"/>
      <c r="CC1276" s="11"/>
      <c r="CD1276" s="11"/>
      <c r="CE1276" s="6"/>
      <c r="CF1276" s="10"/>
      <c r="CG1276" s="11"/>
      <c r="CH1276" s="11"/>
      <c r="CI1276" s="11"/>
      <c r="CJ1276" s="11"/>
      <c r="CK1276" s="11"/>
      <c r="CL1276" s="11"/>
      <c r="CM1276" s="11"/>
      <c r="CN1276" s="11"/>
    </row>
    <row r="1277" spans="1:92" x14ac:dyDescent="0.25">
      <c r="A1277"/>
      <c r="B1277"/>
      <c r="C1277"/>
      <c r="D1277"/>
      <c r="E1277"/>
      <c r="F1277"/>
      <c r="G1277"/>
      <c r="I1277"/>
      <c r="J1277"/>
      <c r="K1277"/>
      <c r="L1277"/>
      <c r="M1277"/>
      <c r="N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I1277" s="10"/>
      <c r="AJ1277" s="11"/>
      <c r="AK1277" s="10"/>
      <c r="AL1277" s="11"/>
      <c r="AM1277" s="10"/>
      <c r="AN1277" s="10"/>
      <c r="AO1277" s="10"/>
      <c r="AP1277" s="10"/>
      <c r="AQ1277" s="10"/>
      <c r="AS1277" s="10"/>
      <c r="AT1277" s="11"/>
      <c r="AU1277" s="11"/>
      <c r="AV1277" s="11"/>
      <c r="AW1277" s="11"/>
      <c r="AX1277" s="11"/>
      <c r="AY1277" s="11"/>
      <c r="AZ1277" s="11"/>
      <c r="BA1277" s="11"/>
      <c r="BC1277" s="10"/>
      <c r="BD1277" s="11"/>
      <c r="BE1277" s="11"/>
      <c r="BF1277" s="11"/>
      <c r="BG1277" s="11"/>
      <c r="BH1277" s="11"/>
      <c r="BI1277" s="11"/>
      <c r="BJ1277" s="11"/>
      <c r="BK1277" s="11"/>
      <c r="BL1277" s="11"/>
      <c r="BM1277" s="10"/>
      <c r="BN1277" s="11"/>
      <c r="BO1277" s="10"/>
      <c r="BP1277" s="10"/>
      <c r="BQ1277" s="10"/>
      <c r="BR1277" s="10"/>
      <c r="BS1277" s="10"/>
      <c r="BT1277" s="6"/>
      <c r="BU1277" s="10"/>
      <c r="BV1277" s="11"/>
      <c r="BW1277" s="11"/>
      <c r="BX1277" s="11"/>
      <c r="BY1277" s="11"/>
      <c r="BZ1277" s="11"/>
      <c r="CA1277" s="11"/>
      <c r="CB1277" s="11"/>
      <c r="CC1277" s="11"/>
      <c r="CD1277" s="11"/>
      <c r="CE1277" s="6"/>
      <c r="CF1277" s="10"/>
      <c r="CG1277" s="11"/>
      <c r="CH1277" s="11"/>
      <c r="CI1277" s="11"/>
      <c r="CJ1277" s="11"/>
      <c r="CK1277" s="11"/>
      <c r="CL1277" s="11"/>
      <c r="CM1277" s="11"/>
      <c r="CN1277" s="11"/>
    </row>
    <row r="1278" spans="1:92" x14ac:dyDescent="0.25">
      <c r="A1278"/>
      <c r="B1278"/>
      <c r="C1278"/>
      <c r="D1278"/>
      <c r="E1278"/>
      <c r="F1278"/>
      <c r="G1278"/>
      <c r="I1278"/>
      <c r="J1278"/>
      <c r="K1278"/>
      <c r="L1278"/>
      <c r="M1278"/>
      <c r="N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I1278" s="10"/>
      <c r="AJ1278" s="11"/>
      <c r="AK1278" s="10"/>
      <c r="AL1278" s="11"/>
      <c r="AM1278" s="10"/>
      <c r="AN1278" s="10"/>
      <c r="AO1278" s="10"/>
      <c r="AP1278" s="10"/>
      <c r="AQ1278" s="10"/>
      <c r="AS1278" s="10"/>
      <c r="AT1278" s="11"/>
      <c r="AU1278" s="11"/>
      <c r="AV1278" s="11"/>
      <c r="AW1278" s="11"/>
      <c r="AX1278" s="11"/>
      <c r="AY1278" s="11"/>
      <c r="AZ1278" s="11"/>
      <c r="BA1278" s="11"/>
      <c r="BC1278" s="10"/>
      <c r="BD1278" s="11"/>
      <c r="BE1278" s="11"/>
      <c r="BF1278" s="11"/>
      <c r="BG1278" s="11"/>
      <c r="BH1278" s="11"/>
      <c r="BI1278" s="11"/>
      <c r="BJ1278" s="11"/>
      <c r="BK1278" s="11"/>
      <c r="BL1278" s="11"/>
      <c r="BM1278" s="10"/>
      <c r="BN1278" s="11"/>
      <c r="BO1278" s="10"/>
      <c r="BP1278" s="10"/>
      <c r="BQ1278" s="10"/>
      <c r="BR1278" s="10"/>
      <c r="BS1278" s="10"/>
      <c r="BT1278" s="6"/>
      <c r="BU1278" s="10"/>
      <c r="BV1278" s="11"/>
      <c r="BW1278" s="11"/>
      <c r="BX1278" s="11"/>
      <c r="BY1278" s="11"/>
      <c r="BZ1278" s="11"/>
      <c r="CA1278" s="11"/>
      <c r="CB1278" s="11"/>
      <c r="CC1278" s="11"/>
      <c r="CD1278" s="11"/>
      <c r="CE1278" s="6"/>
      <c r="CF1278" s="10"/>
      <c r="CG1278" s="11"/>
      <c r="CH1278" s="11"/>
      <c r="CI1278" s="11"/>
      <c r="CJ1278" s="11"/>
      <c r="CK1278" s="11"/>
      <c r="CL1278" s="11"/>
      <c r="CM1278" s="11"/>
      <c r="CN1278" s="11"/>
    </row>
    <row r="1279" spans="1:92" x14ac:dyDescent="0.25">
      <c r="A1279"/>
      <c r="B1279"/>
      <c r="C1279"/>
      <c r="D1279"/>
      <c r="E1279"/>
      <c r="F1279"/>
      <c r="G1279"/>
      <c r="I1279"/>
      <c r="J1279"/>
      <c r="K1279"/>
      <c r="L1279"/>
      <c r="M1279"/>
      <c r="N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I1279" s="10"/>
      <c r="AJ1279" s="11"/>
      <c r="AK1279" s="10"/>
      <c r="AL1279" s="11"/>
      <c r="AM1279" s="10"/>
      <c r="AN1279" s="10"/>
      <c r="AO1279" s="10"/>
      <c r="AP1279" s="10"/>
      <c r="AQ1279" s="10"/>
      <c r="AS1279" s="10"/>
      <c r="AT1279" s="11"/>
      <c r="AU1279" s="11"/>
      <c r="AV1279" s="11"/>
      <c r="AW1279" s="11"/>
      <c r="AX1279" s="11"/>
      <c r="AY1279" s="11"/>
      <c r="AZ1279" s="11"/>
      <c r="BA1279" s="11"/>
      <c r="BC1279" s="10"/>
      <c r="BD1279" s="11"/>
      <c r="BE1279" s="11"/>
      <c r="BF1279" s="11"/>
      <c r="BG1279" s="11"/>
      <c r="BH1279" s="11"/>
      <c r="BI1279" s="11"/>
      <c r="BJ1279" s="11"/>
      <c r="BK1279" s="11"/>
      <c r="BL1279" s="11"/>
      <c r="BM1279" s="10"/>
      <c r="BN1279" s="11"/>
      <c r="BO1279" s="10"/>
      <c r="BP1279" s="10"/>
      <c r="BQ1279" s="10"/>
      <c r="BR1279" s="10"/>
      <c r="BS1279" s="10"/>
      <c r="BT1279" s="6"/>
      <c r="BU1279" s="10"/>
      <c r="BV1279" s="11"/>
      <c r="BW1279" s="11"/>
      <c r="BX1279" s="11"/>
      <c r="BY1279" s="11"/>
      <c r="BZ1279" s="11"/>
      <c r="CA1279" s="11"/>
      <c r="CB1279" s="11"/>
      <c r="CC1279" s="11"/>
      <c r="CD1279" s="11"/>
      <c r="CE1279" s="6"/>
      <c r="CF1279" s="10"/>
      <c r="CG1279" s="11"/>
      <c r="CH1279" s="11"/>
      <c r="CI1279" s="11"/>
      <c r="CJ1279" s="11"/>
      <c r="CK1279" s="11"/>
      <c r="CL1279" s="11"/>
      <c r="CM1279" s="11"/>
      <c r="CN1279" s="11"/>
    </row>
    <row r="1280" spans="1:92" x14ac:dyDescent="0.25">
      <c r="A1280"/>
      <c r="B1280"/>
      <c r="C1280"/>
      <c r="D1280"/>
      <c r="E1280"/>
      <c r="F1280"/>
      <c r="G1280"/>
      <c r="I1280"/>
      <c r="J1280"/>
      <c r="K1280"/>
      <c r="L1280"/>
      <c r="M1280"/>
      <c r="N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I1280" s="10"/>
      <c r="AJ1280" s="11"/>
      <c r="AK1280" s="10"/>
      <c r="AL1280" s="11"/>
      <c r="AM1280" s="10"/>
      <c r="AN1280" s="10"/>
      <c r="AO1280" s="10"/>
      <c r="AP1280" s="10"/>
      <c r="AQ1280" s="10"/>
      <c r="AS1280" s="10"/>
      <c r="AT1280" s="11"/>
      <c r="AU1280" s="11"/>
      <c r="AV1280" s="11"/>
      <c r="AW1280" s="11"/>
      <c r="AX1280" s="11"/>
      <c r="AY1280" s="11"/>
      <c r="AZ1280" s="11"/>
      <c r="BA1280" s="11"/>
      <c r="BC1280" s="10"/>
      <c r="BD1280" s="11"/>
      <c r="BE1280" s="11"/>
      <c r="BF1280" s="11"/>
      <c r="BG1280" s="11"/>
      <c r="BH1280" s="11"/>
      <c r="BI1280" s="11"/>
      <c r="BJ1280" s="11"/>
      <c r="BK1280" s="11"/>
      <c r="BL1280" s="11"/>
      <c r="BM1280" s="10"/>
      <c r="BN1280" s="11"/>
      <c r="BO1280" s="10"/>
      <c r="BP1280" s="10"/>
      <c r="BQ1280" s="10"/>
      <c r="BR1280" s="10"/>
      <c r="BS1280" s="10"/>
      <c r="BT1280" s="6"/>
      <c r="BU1280" s="10"/>
      <c r="BV1280" s="11"/>
      <c r="BW1280" s="11"/>
      <c r="BX1280" s="11"/>
      <c r="BY1280" s="11"/>
      <c r="BZ1280" s="11"/>
      <c r="CA1280" s="11"/>
      <c r="CB1280" s="11"/>
      <c r="CC1280" s="11"/>
      <c r="CD1280" s="11"/>
      <c r="CE1280" s="6"/>
      <c r="CF1280" s="10"/>
      <c r="CG1280" s="11"/>
      <c r="CH1280" s="11"/>
      <c r="CI1280" s="11"/>
      <c r="CJ1280" s="11"/>
      <c r="CK1280" s="11"/>
      <c r="CL1280" s="11"/>
      <c r="CM1280" s="11"/>
      <c r="CN1280" s="11"/>
    </row>
    <row r="1281" spans="1:92" x14ac:dyDescent="0.25">
      <c r="A1281"/>
      <c r="B1281"/>
      <c r="C1281"/>
      <c r="D1281"/>
      <c r="E1281"/>
      <c r="F1281"/>
      <c r="G1281"/>
      <c r="I1281"/>
      <c r="J1281"/>
      <c r="K1281"/>
      <c r="L1281"/>
      <c r="M1281"/>
      <c r="N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I1281" s="10"/>
      <c r="AJ1281" s="11"/>
      <c r="AK1281" s="10"/>
      <c r="AL1281" s="11"/>
      <c r="AM1281" s="10"/>
      <c r="AN1281" s="10"/>
      <c r="AO1281" s="10"/>
      <c r="AP1281" s="10"/>
      <c r="AQ1281" s="10"/>
      <c r="AS1281" s="10"/>
      <c r="AT1281" s="11"/>
      <c r="AU1281" s="11"/>
      <c r="AV1281" s="11"/>
      <c r="AW1281" s="11"/>
      <c r="AX1281" s="11"/>
      <c r="AY1281" s="11"/>
      <c r="AZ1281" s="11"/>
      <c r="BA1281" s="11"/>
      <c r="BC1281" s="10"/>
      <c r="BD1281" s="11"/>
      <c r="BE1281" s="11"/>
      <c r="BF1281" s="11"/>
      <c r="BG1281" s="11"/>
      <c r="BH1281" s="11"/>
      <c r="BI1281" s="11"/>
      <c r="BJ1281" s="11"/>
      <c r="BK1281" s="11"/>
      <c r="BL1281" s="11"/>
      <c r="BM1281" s="10"/>
      <c r="BN1281" s="11"/>
      <c r="BO1281" s="10"/>
      <c r="BP1281" s="10"/>
      <c r="BQ1281" s="10"/>
      <c r="BR1281" s="10"/>
      <c r="BS1281" s="10"/>
      <c r="BT1281" s="6"/>
      <c r="BU1281" s="10"/>
      <c r="BV1281" s="11"/>
      <c r="BW1281" s="11"/>
      <c r="BX1281" s="11"/>
      <c r="BY1281" s="11"/>
      <c r="BZ1281" s="11"/>
      <c r="CA1281" s="11"/>
      <c r="CB1281" s="11"/>
      <c r="CC1281" s="11"/>
      <c r="CD1281" s="11"/>
      <c r="CE1281" s="6"/>
      <c r="CF1281" s="10"/>
      <c r="CG1281" s="11"/>
      <c r="CH1281" s="11"/>
      <c r="CI1281" s="11"/>
      <c r="CJ1281" s="11"/>
      <c r="CK1281" s="11"/>
      <c r="CL1281" s="11"/>
      <c r="CM1281" s="11"/>
      <c r="CN1281" s="11"/>
    </row>
    <row r="1282" spans="1:92" x14ac:dyDescent="0.25">
      <c r="A1282"/>
      <c r="B1282"/>
      <c r="C1282"/>
      <c r="D1282"/>
      <c r="E1282"/>
      <c r="F1282"/>
      <c r="G1282"/>
      <c r="I1282"/>
      <c r="J1282"/>
      <c r="K1282"/>
      <c r="L1282"/>
      <c r="M1282"/>
      <c r="N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I1282" s="10"/>
      <c r="AJ1282" s="11"/>
      <c r="AK1282" s="10"/>
      <c r="AL1282" s="11"/>
      <c r="AM1282" s="10"/>
      <c r="AN1282" s="10"/>
      <c r="AO1282" s="10"/>
      <c r="AP1282" s="10"/>
      <c r="AQ1282" s="10"/>
      <c r="AS1282" s="10"/>
      <c r="AT1282" s="11"/>
      <c r="AU1282" s="11"/>
      <c r="AV1282" s="11"/>
      <c r="AW1282" s="11"/>
      <c r="AX1282" s="11"/>
      <c r="AY1282" s="11"/>
      <c r="AZ1282" s="11"/>
      <c r="BA1282" s="11"/>
      <c r="BC1282" s="10"/>
      <c r="BD1282" s="11"/>
      <c r="BE1282" s="11"/>
      <c r="BF1282" s="11"/>
      <c r="BG1282" s="11"/>
      <c r="BH1282" s="11"/>
      <c r="BI1282" s="11"/>
      <c r="BJ1282" s="11"/>
      <c r="BK1282" s="11"/>
      <c r="BL1282" s="11"/>
      <c r="BM1282" s="10"/>
      <c r="BN1282" s="11"/>
      <c r="BO1282" s="10"/>
      <c r="BP1282" s="10"/>
      <c r="BQ1282" s="10"/>
      <c r="BR1282" s="10"/>
      <c r="BS1282" s="10"/>
      <c r="BT1282" s="6"/>
      <c r="BU1282" s="10"/>
      <c r="BV1282" s="11"/>
      <c r="BW1282" s="11"/>
      <c r="BX1282" s="11"/>
      <c r="BY1282" s="11"/>
      <c r="BZ1282" s="11"/>
      <c r="CA1282" s="11"/>
      <c r="CB1282" s="11"/>
      <c r="CC1282" s="11"/>
      <c r="CD1282" s="11"/>
      <c r="CE1282" s="6"/>
      <c r="CF1282" s="10"/>
      <c r="CG1282" s="11"/>
      <c r="CH1282" s="11"/>
      <c r="CI1282" s="11"/>
      <c r="CJ1282" s="11"/>
      <c r="CK1282" s="11"/>
      <c r="CL1282" s="11"/>
      <c r="CM1282" s="11"/>
      <c r="CN1282" s="11"/>
    </row>
    <row r="1283" spans="1:92" x14ac:dyDescent="0.25">
      <c r="A1283"/>
      <c r="B1283"/>
      <c r="C1283"/>
      <c r="D1283"/>
      <c r="E1283"/>
      <c r="F1283"/>
      <c r="G1283"/>
      <c r="I1283"/>
      <c r="J1283"/>
      <c r="K1283"/>
      <c r="L1283"/>
      <c r="M1283"/>
      <c r="N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I1283" s="10"/>
      <c r="AJ1283" s="11"/>
      <c r="AK1283" s="10"/>
      <c r="AL1283" s="11"/>
      <c r="AM1283" s="10"/>
      <c r="AN1283" s="10"/>
      <c r="AO1283" s="10"/>
      <c r="AP1283" s="10"/>
      <c r="AQ1283" s="10"/>
      <c r="AS1283" s="10"/>
      <c r="AT1283" s="11"/>
      <c r="AU1283" s="11"/>
      <c r="AV1283" s="11"/>
      <c r="AW1283" s="11"/>
      <c r="AX1283" s="11"/>
      <c r="AY1283" s="11"/>
      <c r="AZ1283" s="11"/>
      <c r="BA1283" s="11"/>
      <c r="BC1283" s="10"/>
      <c r="BD1283" s="11"/>
      <c r="BE1283" s="11"/>
      <c r="BF1283" s="11"/>
      <c r="BG1283" s="11"/>
      <c r="BH1283" s="11"/>
      <c r="BI1283" s="11"/>
      <c r="BJ1283" s="11"/>
      <c r="BK1283" s="11"/>
      <c r="BL1283" s="11"/>
      <c r="BM1283" s="10"/>
      <c r="BN1283" s="11"/>
      <c r="BO1283" s="10"/>
      <c r="BP1283" s="10"/>
      <c r="BQ1283" s="10"/>
      <c r="BR1283" s="10"/>
      <c r="BS1283" s="10"/>
      <c r="BT1283" s="6"/>
      <c r="BU1283" s="10"/>
      <c r="BV1283" s="11"/>
      <c r="BW1283" s="11"/>
      <c r="BX1283" s="11"/>
      <c r="BY1283" s="11"/>
      <c r="BZ1283" s="11"/>
      <c r="CA1283" s="11"/>
      <c r="CB1283" s="11"/>
      <c r="CC1283" s="11"/>
      <c r="CD1283" s="11"/>
      <c r="CE1283" s="6"/>
      <c r="CF1283" s="10"/>
      <c r="CG1283" s="11"/>
      <c r="CH1283" s="11"/>
      <c r="CI1283" s="11"/>
      <c r="CJ1283" s="11"/>
      <c r="CK1283" s="11"/>
      <c r="CL1283" s="11"/>
      <c r="CM1283" s="11"/>
      <c r="CN1283" s="11"/>
    </row>
    <row r="1284" spans="1:92" x14ac:dyDescent="0.25">
      <c r="A1284"/>
      <c r="B1284"/>
      <c r="C1284"/>
      <c r="D1284"/>
      <c r="E1284"/>
      <c r="F1284"/>
      <c r="G1284"/>
      <c r="I1284"/>
      <c r="J1284"/>
      <c r="K1284"/>
      <c r="L1284"/>
      <c r="M1284"/>
      <c r="N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I1284" s="10"/>
      <c r="AJ1284" s="11"/>
      <c r="AK1284" s="10"/>
      <c r="AL1284" s="11"/>
      <c r="AM1284" s="10"/>
      <c r="AN1284" s="10"/>
      <c r="AO1284" s="10"/>
      <c r="AP1284" s="10"/>
      <c r="AQ1284" s="10"/>
      <c r="AS1284" s="10"/>
      <c r="AT1284" s="11"/>
      <c r="AU1284" s="11"/>
      <c r="AV1284" s="11"/>
      <c r="AW1284" s="11"/>
      <c r="AX1284" s="11"/>
      <c r="AY1284" s="11"/>
      <c r="AZ1284" s="11"/>
      <c r="BA1284" s="11"/>
      <c r="BC1284" s="10"/>
      <c r="BD1284" s="11"/>
      <c r="BE1284" s="11"/>
      <c r="BF1284" s="11"/>
      <c r="BG1284" s="11"/>
      <c r="BH1284" s="11"/>
      <c r="BI1284" s="11"/>
      <c r="BJ1284" s="11"/>
      <c r="BK1284" s="11"/>
      <c r="BL1284" s="11"/>
      <c r="BM1284" s="10"/>
      <c r="BN1284" s="11"/>
      <c r="BO1284" s="10"/>
      <c r="BP1284" s="10"/>
      <c r="BQ1284" s="10"/>
      <c r="BR1284" s="10"/>
      <c r="BS1284" s="10"/>
      <c r="BT1284" s="6"/>
      <c r="BU1284" s="10"/>
      <c r="BV1284" s="11"/>
      <c r="BW1284" s="11"/>
      <c r="BX1284" s="11"/>
      <c r="BY1284" s="11"/>
      <c r="BZ1284" s="11"/>
      <c r="CA1284" s="11"/>
      <c r="CB1284" s="11"/>
      <c r="CC1284" s="11"/>
      <c r="CD1284" s="11"/>
      <c r="CE1284" s="6"/>
      <c r="CF1284" s="10"/>
      <c r="CG1284" s="11"/>
      <c r="CH1284" s="11"/>
      <c r="CI1284" s="11"/>
      <c r="CJ1284" s="11"/>
      <c r="CK1284" s="11"/>
      <c r="CL1284" s="11"/>
      <c r="CM1284" s="11"/>
      <c r="CN1284" s="11"/>
    </row>
    <row r="1285" spans="1:92" x14ac:dyDescent="0.25">
      <c r="A1285"/>
      <c r="B1285"/>
      <c r="C1285"/>
      <c r="D1285"/>
      <c r="E1285"/>
      <c r="F1285"/>
      <c r="G1285"/>
      <c r="I1285"/>
      <c r="J1285"/>
      <c r="K1285"/>
      <c r="L1285"/>
      <c r="M1285"/>
      <c r="N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I1285" s="10"/>
      <c r="AJ1285" s="11"/>
      <c r="AK1285" s="10"/>
      <c r="AL1285" s="11"/>
      <c r="AM1285" s="10"/>
      <c r="AN1285" s="10"/>
      <c r="AO1285" s="10"/>
      <c r="AP1285" s="10"/>
      <c r="AQ1285" s="10"/>
      <c r="AS1285" s="10"/>
      <c r="AT1285" s="11"/>
      <c r="AU1285" s="11"/>
      <c r="AV1285" s="11"/>
      <c r="AW1285" s="11"/>
      <c r="AX1285" s="11"/>
      <c r="AY1285" s="11"/>
      <c r="AZ1285" s="11"/>
      <c r="BA1285" s="11"/>
      <c r="BC1285" s="10"/>
      <c r="BD1285" s="11"/>
      <c r="BE1285" s="11"/>
      <c r="BF1285" s="11"/>
      <c r="BG1285" s="11"/>
      <c r="BH1285" s="11"/>
      <c r="BI1285" s="11"/>
      <c r="BJ1285" s="11"/>
      <c r="BK1285" s="11"/>
      <c r="BL1285" s="11"/>
      <c r="BM1285" s="10"/>
      <c r="BN1285" s="11"/>
      <c r="BO1285" s="10"/>
      <c r="BP1285" s="10"/>
      <c r="BQ1285" s="10"/>
      <c r="BR1285" s="10"/>
      <c r="BS1285" s="10"/>
      <c r="BT1285" s="6"/>
      <c r="BU1285" s="10"/>
      <c r="BV1285" s="11"/>
      <c r="BW1285" s="11"/>
      <c r="BX1285" s="11"/>
      <c r="BY1285" s="11"/>
      <c r="BZ1285" s="11"/>
      <c r="CA1285" s="11"/>
      <c r="CB1285" s="11"/>
      <c r="CC1285" s="11"/>
      <c r="CD1285" s="11"/>
      <c r="CE1285" s="6"/>
      <c r="CF1285" s="10"/>
      <c r="CG1285" s="11"/>
      <c r="CH1285" s="11"/>
      <c r="CI1285" s="11"/>
      <c r="CJ1285" s="11"/>
      <c r="CK1285" s="11"/>
      <c r="CL1285" s="11"/>
      <c r="CM1285" s="11"/>
      <c r="CN1285" s="11"/>
    </row>
    <row r="1286" spans="1:92" x14ac:dyDescent="0.25">
      <c r="A1286"/>
      <c r="B1286"/>
      <c r="C1286"/>
      <c r="D1286"/>
      <c r="E1286"/>
      <c r="F1286"/>
      <c r="G1286"/>
      <c r="I1286"/>
      <c r="J1286"/>
      <c r="K1286"/>
      <c r="L1286"/>
      <c r="M1286"/>
      <c r="N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I1286" s="10"/>
      <c r="AJ1286" s="11"/>
      <c r="AK1286" s="10"/>
      <c r="AL1286" s="11"/>
      <c r="AM1286" s="10"/>
      <c r="AN1286" s="10"/>
      <c r="AO1286" s="10"/>
      <c r="AP1286" s="10"/>
      <c r="AQ1286" s="10"/>
      <c r="AS1286" s="10"/>
      <c r="AT1286" s="11"/>
      <c r="AU1286" s="11"/>
      <c r="AV1286" s="11"/>
      <c r="AW1286" s="11"/>
      <c r="AX1286" s="11"/>
      <c r="AY1286" s="11"/>
      <c r="AZ1286" s="11"/>
      <c r="BA1286" s="11"/>
      <c r="BC1286" s="10"/>
      <c r="BD1286" s="11"/>
      <c r="BE1286" s="11"/>
      <c r="BF1286" s="11"/>
      <c r="BG1286" s="11"/>
      <c r="BH1286" s="11"/>
      <c r="BI1286" s="11"/>
      <c r="BJ1286" s="11"/>
      <c r="BK1286" s="11"/>
      <c r="BL1286" s="11"/>
      <c r="BM1286" s="10"/>
      <c r="BN1286" s="11"/>
      <c r="BO1286" s="10"/>
      <c r="BP1286" s="10"/>
      <c r="BQ1286" s="10"/>
      <c r="BR1286" s="10"/>
      <c r="BS1286" s="10"/>
      <c r="BT1286" s="6"/>
      <c r="BU1286" s="10"/>
      <c r="BV1286" s="11"/>
      <c r="BW1286" s="11"/>
      <c r="BX1286" s="11"/>
      <c r="BY1286" s="11"/>
      <c r="BZ1286" s="11"/>
      <c r="CA1286" s="11"/>
      <c r="CB1286" s="11"/>
      <c r="CC1286" s="11"/>
      <c r="CD1286" s="11"/>
      <c r="CE1286" s="6"/>
      <c r="CF1286" s="10"/>
      <c r="CG1286" s="11"/>
      <c r="CH1286" s="11"/>
      <c r="CI1286" s="11"/>
      <c r="CJ1286" s="11"/>
      <c r="CK1286" s="11"/>
      <c r="CL1286" s="11"/>
      <c r="CM1286" s="11"/>
      <c r="CN1286" s="11"/>
    </row>
    <row r="1287" spans="1:92" x14ac:dyDescent="0.25">
      <c r="A1287"/>
      <c r="B1287"/>
      <c r="C1287"/>
      <c r="D1287"/>
      <c r="E1287"/>
      <c r="F1287"/>
      <c r="G1287"/>
      <c r="I1287"/>
      <c r="J1287"/>
      <c r="K1287"/>
      <c r="L1287"/>
      <c r="M1287"/>
      <c r="N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I1287" s="10"/>
      <c r="AJ1287" s="11"/>
      <c r="AK1287" s="10"/>
      <c r="AL1287" s="11"/>
      <c r="AM1287" s="10"/>
      <c r="AN1287" s="10"/>
      <c r="AO1287" s="10"/>
      <c r="AP1287" s="10"/>
      <c r="AQ1287" s="10"/>
      <c r="AS1287" s="10"/>
      <c r="AT1287" s="11"/>
      <c r="AU1287" s="11"/>
      <c r="AV1287" s="11"/>
      <c r="AW1287" s="11"/>
      <c r="AX1287" s="11"/>
      <c r="AY1287" s="11"/>
      <c r="AZ1287" s="11"/>
      <c r="BA1287" s="11"/>
      <c r="BC1287" s="10"/>
      <c r="BD1287" s="11"/>
      <c r="BE1287" s="11"/>
      <c r="BF1287" s="11"/>
      <c r="BG1287" s="11"/>
      <c r="BH1287" s="11"/>
      <c r="BI1287" s="11"/>
      <c r="BJ1287" s="11"/>
      <c r="BK1287" s="11"/>
      <c r="BL1287" s="11"/>
      <c r="BM1287" s="10"/>
      <c r="BN1287" s="11"/>
      <c r="BO1287" s="10"/>
      <c r="BP1287" s="10"/>
      <c r="BQ1287" s="10"/>
      <c r="BR1287" s="10"/>
      <c r="BS1287" s="10"/>
      <c r="BT1287" s="6"/>
      <c r="BU1287" s="10"/>
      <c r="BV1287" s="11"/>
      <c r="BW1287" s="11"/>
      <c r="BX1287" s="11"/>
      <c r="BY1287" s="11"/>
      <c r="BZ1287" s="11"/>
      <c r="CA1287" s="11"/>
      <c r="CB1287" s="11"/>
      <c r="CC1287" s="11"/>
      <c r="CD1287" s="11"/>
      <c r="CE1287" s="6"/>
      <c r="CF1287" s="10"/>
      <c r="CG1287" s="11"/>
      <c r="CH1287" s="11"/>
      <c r="CI1287" s="11"/>
      <c r="CJ1287" s="11"/>
      <c r="CK1287" s="11"/>
      <c r="CL1287" s="11"/>
      <c r="CM1287" s="11"/>
      <c r="CN1287" s="11"/>
    </row>
    <row r="1288" spans="1:92" x14ac:dyDescent="0.25">
      <c r="A1288"/>
      <c r="B1288"/>
      <c r="C1288"/>
      <c r="D1288"/>
      <c r="E1288"/>
      <c r="F1288"/>
      <c r="G1288"/>
      <c r="I1288"/>
      <c r="J1288"/>
      <c r="K1288"/>
      <c r="L1288"/>
      <c r="M1288"/>
      <c r="N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I1288" s="10"/>
      <c r="AJ1288" s="11"/>
      <c r="AK1288" s="10"/>
      <c r="AL1288" s="11"/>
      <c r="AM1288" s="10"/>
      <c r="AN1288" s="10"/>
      <c r="AO1288" s="10"/>
      <c r="AP1288" s="10"/>
      <c r="AQ1288" s="10"/>
      <c r="AS1288" s="10"/>
      <c r="AT1288" s="11"/>
      <c r="AU1288" s="11"/>
      <c r="AV1288" s="11"/>
      <c r="AW1288" s="11"/>
      <c r="AX1288" s="11"/>
      <c r="AY1288" s="11"/>
      <c r="AZ1288" s="11"/>
      <c r="BA1288" s="11"/>
      <c r="BC1288" s="10"/>
      <c r="BD1288" s="11"/>
      <c r="BE1288" s="11"/>
      <c r="BF1288" s="11"/>
      <c r="BG1288" s="11"/>
      <c r="BH1288" s="11"/>
      <c r="BI1288" s="11"/>
      <c r="BJ1288" s="11"/>
      <c r="BK1288" s="11"/>
      <c r="BL1288" s="11"/>
      <c r="BM1288" s="10"/>
      <c r="BN1288" s="11"/>
      <c r="BO1288" s="10"/>
      <c r="BP1288" s="10"/>
      <c r="BQ1288" s="10"/>
      <c r="BR1288" s="10"/>
      <c r="BS1288" s="10"/>
      <c r="BT1288" s="6"/>
      <c r="BU1288" s="10"/>
      <c r="BV1288" s="11"/>
      <c r="BW1288" s="11"/>
      <c r="BX1288" s="11"/>
      <c r="BY1288" s="11"/>
      <c r="BZ1288" s="11"/>
      <c r="CA1288" s="11"/>
      <c r="CB1288" s="11"/>
      <c r="CC1288" s="11"/>
      <c r="CD1288" s="11"/>
      <c r="CE1288" s="6"/>
      <c r="CF1288" s="10"/>
      <c r="CG1288" s="11"/>
      <c r="CH1288" s="11"/>
      <c r="CI1288" s="11"/>
      <c r="CJ1288" s="11"/>
      <c r="CK1288" s="11"/>
      <c r="CL1288" s="11"/>
      <c r="CM1288" s="11"/>
      <c r="CN1288" s="11"/>
    </row>
    <row r="1289" spans="1:92" x14ac:dyDescent="0.25">
      <c r="A1289"/>
      <c r="B1289"/>
      <c r="C1289"/>
      <c r="D1289"/>
      <c r="E1289"/>
      <c r="F1289"/>
      <c r="G1289"/>
      <c r="I1289"/>
      <c r="J1289"/>
      <c r="K1289"/>
      <c r="L1289"/>
      <c r="M1289"/>
      <c r="N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I1289" s="10"/>
      <c r="AJ1289" s="11"/>
      <c r="AK1289" s="10"/>
      <c r="AL1289" s="11"/>
      <c r="AM1289" s="10"/>
      <c r="AN1289" s="10"/>
      <c r="AO1289" s="10"/>
      <c r="AP1289" s="10"/>
      <c r="AQ1289" s="10"/>
      <c r="AS1289" s="10"/>
      <c r="AT1289" s="11"/>
      <c r="AU1289" s="11"/>
      <c r="AV1289" s="11"/>
      <c r="AW1289" s="11"/>
      <c r="AX1289" s="11"/>
      <c r="AY1289" s="11"/>
      <c r="AZ1289" s="11"/>
      <c r="BA1289" s="11"/>
      <c r="BC1289" s="10"/>
      <c r="BD1289" s="11"/>
      <c r="BE1289" s="11"/>
      <c r="BF1289" s="11"/>
      <c r="BG1289" s="11"/>
      <c r="BH1289" s="11"/>
      <c r="BI1289" s="11"/>
      <c r="BJ1289" s="11"/>
      <c r="BK1289" s="11"/>
      <c r="BL1289" s="11"/>
      <c r="BM1289" s="10"/>
      <c r="BN1289" s="11"/>
      <c r="BO1289" s="10"/>
      <c r="BP1289" s="10"/>
      <c r="BQ1289" s="10"/>
      <c r="BR1289" s="10"/>
      <c r="BS1289" s="10"/>
      <c r="BT1289" s="6"/>
      <c r="BU1289" s="10"/>
      <c r="BV1289" s="11"/>
      <c r="BW1289" s="11"/>
      <c r="BX1289" s="11"/>
      <c r="BY1289" s="11"/>
      <c r="BZ1289" s="11"/>
      <c r="CA1289" s="11"/>
      <c r="CB1289" s="11"/>
      <c r="CC1289" s="11"/>
      <c r="CD1289" s="11"/>
      <c r="CE1289" s="6"/>
      <c r="CF1289" s="10"/>
      <c r="CG1289" s="11"/>
      <c r="CH1289" s="11"/>
      <c r="CI1289" s="11"/>
      <c r="CJ1289" s="11"/>
      <c r="CK1289" s="11"/>
      <c r="CL1289" s="11"/>
      <c r="CM1289" s="11"/>
      <c r="CN1289" s="11"/>
    </row>
    <row r="1290" spans="1:92" x14ac:dyDescent="0.25">
      <c r="A1290"/>
      <c r="B1290"/>
      <c r="C1290"/>
      <c r="D1290"/>
      <c r="E1290"/>
      <c r="F1290"/>
      <c r="G1290"/>
      <c r="I1290"/>
      <c r="J1290"/>
      <c r="K1290"/>
      <c r="L1290"/>
      <c r="M1290"/>
      <c r="N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I1290" s="10"/>
      <c r="AJ1290" s="11"/>
      <c r="AK1290" s="10"/>
      <c r="AL1290" s="11"/>
      <c r="AM1290" s="10"/>
      <c r="AN1290" s="10"/>
      <c r="AO1290" s="10"/>
      <c r="AP1290" s="10"/>
      <c r="AQ1290" s="10"/>
      <c r="AS1290" s="10"/>
      <c r="AT1290" s="11"/>
      <c r="AU1290" s="11"/>
      <c r="AV1290" s="11"/>
      <c r="AW1290" s="11"/>
      <c r="AX1290" s="11"/>
      <c r="AY1290" s="11"/>
      <c r="AZ1290" s="11"/>
      <c r="BA1290" s="11"/>
      <c r="BC1290" s="10"/>
      <c r="BD1290" s="11"/>
      <c r="BE1290" s="11"/>
      <c r="BF1290" s="11"/>
      <c r="BG1290" s="11"/>
      <c r="BH1290" s="11"/>
      <c r="BI1290" s="11"/>
      <c r="BJ1290" s="11"/>
      <c r="BK1290" s="11"/>
      <c r="BL1290" s="11"/>
      <c r="BM1290" s="10"/>
      <c r="BN1290" s="11"/>
      <c r="BO1290" s="10"/>
      <c r="BP1290" s="10"/>
      <c r="BQ1290" s="10"/>
      <c r="BR1290" s="10"/>
      <c r="BS1290" s="10"/>
      <c r="BT1290" s="6"/>
      <c r="BU1290" s="10"/>
      <c r="BV1290" s="11"/>
      <c r="BW1290" s="11"/>
      <c r="BX1290" s="11"/>
      <c r="BY1290" s="11"/>
      <c r="BZ1290" s="11"/>
      <c r="CA1290" s="11"/>
      <c r="CB1290" s="11"/>
      <c r="CC1290" s="11"/>
      <c r="CD1290" s="11"/>
      <c r="CE1290" s="6"/>
      <c r="CF1290" s="10"/>
      <c r="CG1290" s="11"/>
      <c r="CH1290" s="11"/>
      <c r="CI1290" s="11"/>
      <c r="CJ1290" s="11"/>
      <c r="CK1290" s="11"/>
      <c r="CL1290" s="11"/>
      <c r="CM1290" s="11"/>
      <c r="CN1290" s="11"/>
    </row>
    <row r="1291" spans="1:92" x14ac:dyDescent="0.25">
      <c r="A1291"/>
      <c r="B1291"/>
      <c r="C1291"/>
      <c r="D1291"/>
      <c r="E1291"/>
      <c r="F1291"/>
      <c r="G1291"/>
      <c r="I1291"/>
      <c r="J1291"/>
      <c r="K1291"/>
      <c r="L1291"/>
      <c r="M1291"/>
      <c r="N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I1291" s="10"/>
      <c r="AJ1291" s="11"/>
      <c r="AK1291" s="10"/>
      <c r="AL1291" s="11"/>
      <c r="AM1291" s="10"/>
      <c r="AN1291" s="10"/>
      <c r="AO1291" s="10"/>
      <c r="AP1291" s="10"/>
      <c r="AQ1291" s="10"/>
      <c r="AS1291" s="10"/>
      <c r="AT1291" s="11"/>
      <c r="AU1291" s="11"/>
      <c r="AV1291" s="11"/>
      <c r="AW1291" s="11"/>
      <c r="AX1291" s="11"/>
      <c r="AY1291" s="11"/>
      <c r="AZ1291" s="11"/>
      <c r="BA1291" s="11"/>
      <c r="BC1291" s="10"/>
      <c r="BD1291" s="11"/>
      <c r="BE1291" s="11"/>
      <c r="BF1291" s="11"/>
      <c r="BG1291" s="11"/>
      <c r="BH1291" s="11"/>
      <c r="BI1291" s="11"/>
      <c r="BJ1291" s="11"/>
      <c r="BK1291" s="11"/>
      <c r="BL1291" s="11"/>
      <c r="BM1291" s="10"/>
      <c r="BN1291" s="11"/>
      <c r="BO1291" s="10"/>
      <c r="BP1291" s="10"/>
      <c r="BQ1291" s="10"/>
      <c r="BR1291" s="10"/>
      <c r="BS1291" s="10"/>
      <c r="BT1291" s="6"/>
      <c r="BU1291" s="10"/>
      <c r="BV1291" s="11"/>
      <c r="BW1291" s="11"/>
      <c r="BX1291" s="11"/>
      <c r="BY1291" s="11"/>
      <c r="BZ1291" s="11"/>
      <c r="CA1291" s="11"/>
      <c r="CB1291" s="11"/>
      <c r="CC1291" s="11"/>
      <c r="CD1291" s="11"/>
      <c r="CE1291" s="6"/>
      <c r="CF1291" s="10"/>
      <c r="CG1291" s="11"/>
      <c r="CH1291" s="11"/>
      <c r="CI1291" s="11"/>
      <c r="CJ1291" s="11"/>
      <c r="CK1291" s="11"/>
      <c r="CL1291" s="11"/>
      <c r="CM1291" s="11"/>
      <c r="CN1291" s="11"/>
    </row>
    <row r="1292" spans="1:92" x14ac:dyDescent="0.25">
      <c r="A1292"/>
      <c r="B1292"/>
      <c r="C1292"/>
      <c r="D1292"/>
      <c r="E1292"/>
      <c r="F1292"/>
      <c r="G1292"/>
      <c r="I1292"/>
      <c r="J1292"/>
      <c r="K1292"/>
      <c r="L1292"/>
      <c r="M1292"/>
      <c r="N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I1292" s="10"/>
      <c r="AJ1292" s="11"/>
      <c r="AK1292" s="10"/>
      <c r="AL1292" s="11"/>
      <c r="AM1292" s="10"/>
      <c r="AN1292" s="10"/>
      <c r="AO1292" s="10"/>
      <c r="AP1292" s="10"/>
      <c r="AQ1292" s="10"/>
      <c r="AS1292" s="10"/>
      <c r="AT1292" s="11"/>
      <c r="AU1292" s="11"/>
      <c r="AV1292" s="11"/>
      <c r="AW1292" s="11"/>
      <c r="AX1292" s="11"/>
      <c r="AY1292" s="11"/>
      <c r="AZ1292" s="11"/>
      <c r="BA1292" s="11"/>
      <c r="BC1292" s="10"/>
      <c r="BD1292" s="11"/>
      <c r="BE1292" s="11"/>
      <c r="BF1292" s="11"/>
      <c r="BG1292" s="11"/>
      <c r="BH1292" s="11"/>
      <c r="BI1292" s="11"/>
      <c r="BJ1292" s="11"/>
      <c r="BK1292" s="11"/>
      <c r="BL1292" s="11"/>
      <c r="BM1292" s="10"/>
      <c r="BN1292" s="11"/>
      <c r="BO1292" s="10"/>
      <c r="BP1292" s="10"/>
      <c r="BQ1292" s="10"/>
      <c r="BR1292" s="10"/>
      <c r="BS1292" s="10"/>
      <c r="BT1292" s="6"/>
      <c r="BU1292" s="10"/>
      <c r="BV1292" s="11"/>
      <c r="BW1292" s="11"/>
      <c r="BX1292" s="11"/>
      <c r="BY1292" s="11"/>
      <c r="BZ1292" s="11"/>
      <c r="CA1292" s="11"/>
      <c r="CB1292" s="11"/>
      <c r="CC1292" s="11"/>
      <c r="CD1292" s="11"/>
      <c r="CE1292" s="6"/>
      <c r="CF1292" s="10"/>
      <c r="CG1292" s="11"/>
      <c r="CH1292" s="11"/>
      <c r="CI1292" s="11"/>
      <c r="CJ1292" s="11"/>
      <c r="CK1292" s="11"/>
      <c r="CL1292" s="11"/>
      <c r="CM1292" s="11"/>
      <c r="CN1292" s="11"/>
    </row>
    <row r="1293" spans="1:92" x14ac:dyDescent="0.25">
      <c r="A1293"/>
      <c r="B1293"/>
      <c r="C1293"/>
      <c r="D1293"/>
      <c r="E1293"/>
      <c r="F1293"/>
      <c r="G1293"/>
      <c r="I1293"/>
      <c r="J1293"/>
      <c r="K1293"/>
      <c r="L1293"/>
      <c r="M1293"/>
      <c r="N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I1293" s="10"/>
      <c r="AJ1293" s="11"/>
      <c r="AK1293" s="10"/>
      <c r="AL1293" s="11"/>
      <c r="AM1293" s="10"/>
      <c r="AN1293" s="10"/>
      <c r="AO1293" s="10"/>
      <c r="AP1293" s="10"/>
      <c r="AQ1293" s="10"/>
      <c r="AS1293" s="10"/>
      <c r="AT1293" s="11"/>
      <c r="AU1293" s="11"/>
      <c r="AV1293" s="11"/>
      <c r="AW1293" s="11"/>
      <c r="AX1293" s="11"/>
      <c r="AY1293" s="11"/>
      <c r="AZ1293" s="11"/>
      <c r="BA1293" s="11"/>
      <c r="BC1293" s="10"/>
      <c r="BD1293" s="11"/>
      <c r="BE1293" s="11"/>
      <c r="BF1293" s="11"/>
      <c r="BG1293" s="11"/>
      <c r="BH1293" s="11"/>
      <c r="BI1293" s="11"/>
      <c r="BJ1293" s="11"/>
      <c r="BK1293" s="11"/>
      <c r="BL1293" s="11"/>
      <c r="BM1293" s="10"/>
      <c r="BN1293" s="11"/>
      <c r="BO1293" s="10"/>
      <c r="BP1293" s="10"/>
      <c r="BQ1293" s="10"/>
      <c r="BR1293" s="10"/>
      <c r="BS1293" s="10"/>
      <c r="BT1293" s="6"/>
      <c r="BU1293" s="10"/>
      <c r="BV1293" s="11"/>
      <c r="BW1293" s="11"/>
      <c r="BX1293" s="11"/>
      <c r="BY1293" s="11"/>
      <c r="BZ1293" s="11"/>
      <c r="CA1293" s="11"/>
      <c r="CB1293" s="11"/>
      <c r="CC1293" s="11"/>
      <c r="CD1293" s="11"/>
      <c r="CE1293" s="6"/>
      <c r="CF1293" s="10"/>
      <c r="CG1293" s="11"/>
      <c r="CH1293" s="11"/>
      <c r="CI1293" s="11"/>
      <c r="CJ1293" s="11"/>
      <c r="CK1293" s="11"/>
      <c r="CL1293" s="11"/>
      <c r="CM1293" s="11"/>
      <c r="CN1293" s="11"/>
    </row>
    <row r="1294" spans="1:92" x14ac:dyDescent="0.25">
      <c r="A1294"/>
      <c r="B1294"/>
      <c r="C1294"/>
      <c r="D1294"/>
      <c r="E1294"/>
      <c r="F1294"/>
      <c r="G1294"/>
      <c r="I1294"/>
      <c r="J1294"/>
      <c r="K1294"/>
      <c r="L1294"/>
      <c r="M1294"/>
      <c r="N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I1294" s="10"/>
      <c r="AJ1294" s="11"/>
      <c r="AK1294" s="10"/>
      <c r="AL1294" s="11"/>
      <c r="AM1294" s="10"/>
      <c r="AN1294" s="10"/>
      <c r="AO1294" s="10"/>
      <c r="AP1294" s="10"/>
      <c r="AQ1294" s="10"/>
      <c r="AS1294" s="10"/>
      <c r="AT1294" s="11"/>
      <c r="AU1294" s="11"/>
      <c r="AV1294" s="11"/>
      <c r="AW1294" s="11"/>
      <c r="AX1294" s="11"/>
      <c r="AY1294" s="11"/>
      <c r="AZ1294" s="11"/>
      <c r="BA1294" s="11"/>
      <c r="BC1294" s="10"/>
      <c r="BD1294" s="11"/>
      <c r="BE1294" s="11"/>
      <c r="BF1294" s="11"/>
      <c r="BG1294" s="11"/>
      <c r="BH1294" s="11"/>
      <c r="BI1294" s="11"/>
      <c r="BJ1294" s="11"/>
      <c r="BK1294" s="11"/>
      <c r="BL1294" s="11"/>
      <c r="BM1294" s="10"/>
      <c r="BN1294" s="11"/>
      <c r="BO1294" s="10"/>
      <c r="BP1294" s="10"/>
      <c r="BQ1294" s="10"/>
      <c r="BR1294" s="10"/>
      <c r="BS1294" s="10"/>
      <c r="BT1294" s="6"/>
      <c r="BU1294" s="10"/>
      <c r="BV1294" s="11"/>
      <c r="BW1294" s="11"/>
      <c r="BX1294" s="11"/>
      <c r="BY1294" s="11"/>
      <c r="BZ1294" s="11"/>
      <c r="CA1294" s="11"/>
      <c r="CB1294" s="11"/>
      <c r="CC1294" s="11"/>
      <c r="CD1294" s="11"/>
      <c r="CE1294" s="6"/>
      <c r="CF1294" s="10"/>
      <c r="CG1294" s="11"/>
      <c r="CH1294" s="11"/>
      <c r="CI1294" s="11"/>
      <c r="CJ1294" s="11"/>
      <c r="CK1294" s="11"/>
      <c r="CL1294" s="11"/>
      <c r="CM1294" s="11"/>
      <c r="CN1294" s="11"/>
    </row>
    <row r="1295" spans="1:92" x14ac:dyDescent="0.25">
      <c r="A1295"/>
      <c r="B1295"/>
      <c r="C1295"/>
      <c r="D1295"/>
      <c r="E1295"/>
      <c r="F1295"/>
      <c r="G1295"/>
      <c r="I1295"/>
      <c r="J1295"/>
      <c r="K1295"/>
      <c r="L1295"/>
      <c r="M1295"/>
      <c r="N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I1295" s="10"/>
      <c r="AJ1295" s="11"/>
      <c r="AK1295" s="10"/>
      <c r="AL1295" s="11"/>
      <c r="AM1295" s="10"/>
      <c r="AN1295" s="10"/>
      <c r="AO1295" s="10"/>
      <c r="AP1295" s="10"/>
      <c r="AQ1295" s="10"/>
      <c r="AS1295" s="10"/>
      <c r="AT1295" s="11"/>
      <c r="AU1295" s="11"/>
      <c r="AV1295" s="11"/>
      <c r="AW1295" s="11"/>
      <c r="AX1295" s="11"/>
      <c r="AY1295" s="11"/>
      <c r="AZ1295" s="11"/>
      <c r="BA1295" s="11"/>
      <c r="BC1295" s="10"/>
      <c r="BD1295" s="11"/>
      <c r="BE1295" s="11"/>
      <c r="BF1295" s="11"/>
      <c r="BG1295" s="11"/>
      <c r="BH1295" s="11"/>
      <c r="BI1295" s="11"/>
      <c r="BJ1295" s="11"/>
      <c r="BK1295" s="11"/>
      <c r="BL1295" s="11"/>
      <c r="BM1295" s="10"/>
      <c r="BN1295" s="11"/>
      <c r="BO1295" s="10"/>
      <c r="BP1295" s="10"/>
      <c r="BQ1295" s="10"/>
      <c r="BR1295" s="10"/>
      <c r="BS1295" s="10"/>
      <c r="BT1295" s="6"/>
      <c r="BU1295" s="10"/>
      <c r="BV1295" s="11"/>
      <c r="BW1295" s="11"/>
      <c r="BX1295" s="11"/>
      <c r="BY1295" s="11"/>
      <c r="BZ1295" s="11"/>
      <c r="CA1295" s="11"/>
      <c r="CB1295" s="11"/>
      <c r="CC1295" s="11"/>
      <c r="CD1295" s="11"/>
      <c r="CE1295" s="6"/>
      <c r="CF1295" s="10"/>
      <c r="CG1295" s="11"/>
      <c r="CH1295" s="11"/>
      <c r="CI1295" s="11"/>
      <c r="CJ1295" s="11"/>
      <c r="CK1295" s="11"/>
      <c r="CL1295" s="11"/>
      <c r="CM1295" s="11"/>
      <c r="CN1295" s="11"/>
    </row>
    <row r="1296" spans="1:92" x14ac:dyDescent="0.25">
      <c r="A1296"/>
      <c r="B1296"/>
      <c r="C1296"/>
      <c r="D1296"/>
      <c r="E1296"/>
      <c r="F1296"/>
      <c r="G1296"/>
      <c r="I1296"/>
      <c r="J1296"/>
      <c r="K1296"/>
      <c r="L1296"/>
      <c r="M1296"/>
      <c r="N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I1296" s="10"/>
      <c r="AJ1296" s="11"/>
      <c r="AK1296" s="10"/>
      <c r="AL1296" s="11"/>
      <c r="AM1296" s="10"/>
      <c r="AN1296" s="10"/>
      <c r="AO1296" s="10"/>
      <c r="AP1296" s="10"/>
      <c r="AQ1296" s="10"/>
      <c r="AS1296" s="10"/>
      <c r="AT1296" s="11"/>
      <c r="AU1296" s="11"/>
      <c r="AV1296" s="11"/>
      <c r="AW1296" s="11"/>
      <c r="AX1296" s="11"/>
      <c r="AY1296" s="11"/>
      <c r="AZ1296" s="11"/>
      <c r="BA1296" s="11"/>
      <c r="BC1296" s="10"/>
      <c r="BD1296" s="11"/>
      <c r="BE1296" s="11"/>
      <c r="BF1296" s="11"/>
      <c r="BG1296" s="11"/>
      <c r="BH1296" s="11"/>
      <c r="BI1296" s="11"/>
      <c r="BJ1296" s="11"/>
      <c r="BK1296" s="11"/>
      <c r="BL1296" s="11"/>
      <c r="BM1296" s="10"/>
      <c r="BN1296" s="11"/>
      <c r="BO1296" s="10"/>
      <c r="BP1296" s="10"/>
      <c r="BQ1296" s="10"/>
      <c r="BR1296" s="10"/>
      <c r="BS1296" s="10"/>
      <c r="BT1296" s="6"/>
      <c r="BU1296" s="10"/>
      <c r="BV1296" s="11"/>
      <c r="BW1296" s="11"/>
      <c r="BX1296" s="11"/>
      <c r="BY1296" s="11"/>
      <c r="BZ1296" s="11"/>
      <c r="CA1296" s="11"/>
      <c r="CB1296" s="11"/>
      <c r="CC1296" s="11"/>
      <c r="CD1296" s="11"/>
      <c r="CE1296" s="6"/>
      <c r="CF1296" s="10"/>
      <c r="CG1296" s="11"/>
      <c r="CH1296" s="11"/>
      <c r="CI1296" s="11"/>
      <c r="CJ1296" s="11"/>
      <c r="CK1296" s="11"/>
      <c r="CL1296" s="11"/>
      <c r="CM1296" s="11"/>
      <c r="CN1296" s="11"/>
    </row>
    <row r="1297" spans="1:92" x14ac:dyDescent="0.25">
      <c r="A1297"/>
      <c r="B1297"/>
      <c r="C1297"/>
      <c r="D1297"/>
      <c r="E1297"/>
      <c r="F1297"/>
      <c r="G1297"/>
      <c r="I1297"/>
      <c r="J1297"/>
      <c r="K1297"/>
      <c r="L1297"/>
      <c r="M1297"/>
      <c r="N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I1297" s="10"/>
      <c r="AJ1297" s="11"/>
      <c r="AK1297" s="10"/>
      <c r="AL1297" s="11"/>
      <c r="AM1297" s="10"/>
      <c r="AN1297" s="10"/>
      <c r="AO1297" s="10"/>
      <c r="AP1297" s="10"/>
      <c r="AQ1297" s="10"/>
      <c r="AS1297" s="10"/>
      <c r="AT1297" s="11"/>
      <c r="AU1297" s="11"/>
      <c r="AV1297" s="11"/>
      <c r="AW1297" s="11"/>
      <c r="AX1297" s="11"/>
      <c r="AY1297" s="11"/>
      <c r="AZ1297" s="11"/>
      <c r="BA1297" s="11"/>
      <c r="BC1297" s="10"/>
      <c r="BD1297" s="11"/>
      <c r="BE1297" s="11"/>
      <c r="BF1297" s="11"/>
      <c r="BG1297" s="11"/>
      <c r="BH1297" s="11"/>
      <c r="BI1297" s="11"/>
      <c r="BJ1297" s="11"/>
      <c r="BK1297" s="11"/>
      <c r="BL1297" s="11"/>
      <c r="BM1297" s="10"/>
      <c r="BN1297" s="11"/>
      <c r="BO1297" s="10"/>
      <c r="BP1297" s="10"/>
      <c r="BQ1297" s="10"/>
      <c r="BR1297" s="10"/>
      <c r="BS1297" s="10"/>
      <c r="BT1297" s="6"/>
      <c r="BU1297" s="10"/>
      <c r="BV1297" s="11"/>
      <c r="BW1297" s="11"/>
      <c r="BX1297" s="11"/>
      <c r="BY1297" s="11"/>
      <c r="BZ1297" s="11"/>
      <c r="CA1297" s="11"/>
      <c r="CB1297" s="11"/>
      <c r="CC1297" s="11"/>
      <c r="CD1297" s="11"/>
      <c r="CE1297" s="6"/>
      <c r="CF1297" s="10"/>
      <c r="CG1297" s="11"/>
      <c r="CH1297" s="11"/>
      <c r="CI1297" s="11"/>
      <c r="CJ1297" s="11"/>
      <c r="CK1297" s="11"/>
      <c r="CL1297" s="11"/>
      <c r="CM1297" s="11"/>
      <c r="CN1297" s="11"/>
    </row>
    <row r="1298" spans="1:92" x14ac:dyDescent="0.25">
      <c r="A1298"/>
      <c r="B1298"/>
      <c r="C1298"/>
      <c r="D1298"/>
      <c r="E1298"/>
      <c r="F1298"/>
      <c r="G1298"/>
      <c r="I1298"/>
      <c r="J1298"/>
      <c r="K1298"/>
      <c r="L1298"/>
      <c r="M1298"/>
      <c r="N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I1298" s="10"/>
      <c r="AJ1298" s="11"/>
      <c r="AK1298" s="10"/>
      <c r="AL1298" s="11"/>
      <c r="AM1298" s="10"/>
      <c r="AN1298" s="10"/>
      <c r="AO1298" s="10"/>
      <c r="AP1298" s="10"/>
      <c r="AQ1298" s="10"/>
      <c r="AS1298" s="10"/>
      <c r="AT1298" s="11"/>
      <c r="AU1298" s="11"/>
      <c r="AV1298" s="11"/>
      <c r="AW1298" s="11"/>
      <c r="AX1298" s="11"/>
      <c r="AY1298" s="11"/>
      <c r="AZ1298" s="11"/>
      <c r="BA1298" s="11"/>
      <c r="BC1298" s="10"/>
      <c r="BD1298" s="11"/>
      <c r="BE1298" s="11"/>
      <c r="BF1298" s="11"/>
      <c r="BG1298" s="11"/>
      <c r="BH1298" s="11"/>
      <c r="BI1298" s="11"/>
      <c r="BJ1298" s="11"/>
      <c r="BK1298" s="11"/>
      <c r="BL1298" s="11"/>
      <c r="BM1298" s="10"/>
      <c r="BN1298" s="11"/>
      <c r="BO1298" s="10"/>
      <c r="BP1298" s="10"/>
      <c r="BQ1298" s="10"/>
      <c r="BR1298" s="10"/>
      <c r="BS1298" s="10"/>
      <c r="BT1298" s="6"/>
      <c r="BU1298" s="10"/>
      <c r="BV1298" s="11"/>
      <c r="BW1298" s="11"/>
      <c r="BX1298" s="11"/>
      <c r="BY1298" s="11"/>
      <c r="BZ1298" s="11"/>
      <c r="CA1298" s="11"/>
      <c r="CB1298" s="11"/>
      <c r="CC1298" s="11"/>
      <c r="CD1298" s="11"/>
      <c r="CE1298" s="6"/>
      <c r="CF1298" s="10"/>
      <c r="CG1298" s="11"/>
      <c r="CH1298" s="11"/>
      <c r="CI1298" s="11"/>
      <c r="CJ1298" s="11"/>
      <c r="CK1298" s="11"/>
      <c r="CL1298" s="11"/>
      <c r="CM1298" s="11"/>
      <c r="CN1298" s="11"/>
    </row>
    <row r="1299" spans="1:92" x14ac:dyDescent="0.25">
      <c r="A1299"/>
      <c r="B1299"/>
      <c r="C1299"/>
      <c r="D1299"/>
      <c r="E1299"/>
      <c r="F1299"/>
      <c r="G1299"/>
      <c r="I1299"/>
      <c r="J1299"/>
      <c r="K1299"/>
      <c r="L1299"/>
      <c r="M1299"/>
      <c r="N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I1299" s="10"/>
      <c r="AJ1299" s="11"/>
      <c r="AK1299" s="10"/>
      <c r="AL1299" s="11"/>
      <c r="AM1299" s="10"/>
      <c r="AN1299" s="10"/>
      <c r="AO1299" s="10"/>
      <c r="AP1299" s="10"/>
      <c r="AQ1299" s="10"/>
      <c r="AS1299" s="10"/>
      <c r="AT1299" s="11"/>
      <c r="AU1299" s="11"/>
      <c r="AV1299" s="11"/>
      <c r="AW1299" s="11"/>
      <c r="AX1299" s="11"/>
      <c r="AY1299" s="11"/>
      <c r="AZ1299" s="11"/>
      <c r="BA1299" s="11"/>
      <c r="BC1299" s="10"/>
      <c r="BD1299" s="11"/>
      <c r="BE1299" s="11"/>
      <c r="BF1299" s="11"/>
      <c r="BG1299" s="11"/>
      <c r="BH1299" s="11"/>
      <c r="BI1299" s="11"/>
      <c r="BJ1299" s="11"/>
      <c r="BK1299" s="11"/>
      <c r="BL1299" s="11"/>
      <c r="BM1299" s="10"/>
      <c r="BN1299" s="11"/>
      <c r="BO1299" s="10"/>
      <c r="BP1299" s="10"/>
      <c r="BQ1299" s="10"/>
      <c r="BR1299" s="10"/>
      <c r="BS1299" s="10"/>
      <c r="BT1299" s="6"/>
      <c r="BU1299" s="10"/>
      <c r="BV1299" s="11"/>
      <c r="BW1299" s="11"/>
      <c r="BX1299" s="11"/>
      <c r="BY1299" s="11"/>
      <c r="BZ1299" s="11"/>
      <c r="CA1299" s="11"/>
      <c r="CB1299" s="11"/>
      <c r="CC1299" s="11"/>
      <c r="CD1299" s="11"/>
      <c r="CE1299" s="6"/>
      <c r="CF1299" s="10"/>
      <c r="CG1299" s="11"/>
      <c r="CH1299" s="11"/>
      <c r="CI1299" s="11"/>
      <c r="CJ1299" s="11"/>
      <c r="CK1299" s="11"/>
      <c r="CL1299" s="11"/>
      <c r="CM1299" s="11"/>
      <c r="CN1299" s="11"/>
    </row>
    <row r="1300" spans="1:92" x14ac:dyDescent="0.25">
      <c r="A1300"/>
      <c r="B1300"/>
      <c r="C1300"/>
      <c r="D1300"/>
      <c r="E1300"/>
      <c r="F1300"/>
      <c r="G1300"/>
      <c r="I1300"/>
      <c r="J1300"/>
      <c r="K1300"/>
      <c r="L1300"/>
      <c r="M1300"/>
      <c r="N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I1300" s="10"/>
      <c r="AJ1300" s="11"/>
      <c r="AK1300" s="10"/>
      <c r="AL1300" s="11"/>
      <c r="AM1300" s="10"/>
      <c r="AN1300" s="10"/>
      <c r="AO1300" s="10"/>
      <c r="AP1300" s="10"/>
      <c r="AQ1300" s="10"/>
      <c r="AS1300" s="10"/>
      <c r="AT1300" s="11"/>
      <c r="AU1300" s="11"/>
      <c r="AV1300" s="11"/>
      <c r="AW1300" s="11"/>
      <c r="AX1300" s="11"/>
      <c r="AY1300" s="11"/>
      <c r="AZ1300" s="11"/>
      <c r="BA1300" s="11"/>
      <c r="BC1300" s="10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0"/>
      <c r="BN1300" s="11"/>
      <c r="BO1300" s="10"/>
      <c r="BP1300" s="10"/>
      <c r="BQ1300" s="10"/>
      <c r="BR1300" s="10"/>
      <c r="BS1300" s="10"/>
      <c r="BT1300" s="6"/>
      <c r="BU1300" s="10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6"/>
      <c r="CF1300" s="10"/>
      <c r="CG1300" s="11"/>
      <c r="CH1300" s="11"/>
      <c r="CI1300" s="11"/>
      <c r="CJ1300" s="11"/>
      <c r="CK1300" s="11"/>
      <c r="CL1300" s="11"/>
      <c r="CM1300" s="11"/>
      <c r="CN1300" s="11"/>
    </row>
    <row r="1301" spans="1:92" x14ac:dyDescent="0.25">
      <c r="A1301"/>
      <c r="B1301"/>
      <c r="C1301"/>
      <c r="D1301"/>
      <c r="E1301"/>
      <c r="F1301"/>
      <c r="G1301"/>
      <c r="I1301"/>
      <c r="J1301"/>
      <c r="K1301"/>
      <c r="L1301"/>
      <c r="M1301"/>
      <c r="N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I1301" s="10"/>
      <c r="AJ1301" s="11"/>
      <c r="AK1301" s="10"/>
      <c r="AL1301" s="11"/>
      <c r="AM1301" s="10"/>
      <c r="AN1301" s="10"/>
      <c r="AO1301" s="10"/>
      <c r="AP1301" s="10"/>
      <c r="AQ1301" s="10"/>
      <c r="AS1301" s="10"/>
      <c r="AT1301" s="11"/>
      <c r="AU1301" s="11"/>
      <c r="AV1301" s="11"/>
      <c r="AW1301" s="11"/>
      <c r="AX1301" s="11"/>
      <c r="AY1301" s="11"/>
      <c r="AZ1301" s="11"/>
      <c r="BA1301" s="11"/>
      <c r="BC1301" s="10"/>
      <c r="BD1301" s="11"/>
      <c r="BE1301" s="11"/>
      <c r="BF1301" s="11"/>
      <c r="BG1301" s="11"/>
      <c r="BH1301" s="11"/>
      <c r="BI1301" s="11"/>
      <c r="BJ1301" s="11"/>
      <c r="BK1301" s="11"/>
      <c r="BL1301" s="11"/>
      <c r="BM1301" s="10"/>
      <c r="BN1301" s="11"/>
      <c r="BO1301" s="10"/>
      <c r="BP1301" s="10"/>
      <c r="BQ1301" s="10"/>
      <c r="BR1301" s="10"/>
      <c r="BS1301" s="10"/>
      <c r="BT1301" s="6"/>
      <c r="BU1301" s="10"/>
      <c r="BV1301" s="11"/>
      <c r="BW1301" s="11"/>
      <c r="BX1301" s="11"/>
      <c r="BY1301" s="11"/>
      <c r="BZ1301" s="11"/>
      <c r="CA1301" s="11"/>
      <c r="CB1301" s="11"/>
      <c r="CC1301" s="11"/>
      <c r="CD1301" s="11"/>
      <c r="CE1301" s="6"/>
      <c r="CF1301" s="10"/>
      <c r="CG1301" s="11"/>
      <c r="CH1301" s="11"/>
      <c r="CI1301" s="11"/>
      <c r="CJ1301" s="11"/>
      <c r="CK1301" s="11"/>
      <c r="CL1301" s="11"/>
      <c r="CM1301" s="11"/>
      <c r="CN1301" s="11"/>
    </row>
    <row r="1302" spans="1:92" x14ac:dyDescent="0.25">
      <c r="A1302"/>
      <c r="B1302"/>
      <c r="C1302"/>
      <c r="D1302"/>
      <c r="E1302"/>
      <c r="F1302"/>
      <c r="G1302"/>
      <c r="I1302"/>
      <c r="J1302"/>
      <c r="K1302"/>
      <c r="L1302"/>
      <c r="M1302"/>
      <c r="N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I1302" s="10"/>
      <c r="AJ1302" s="11"/>
      <c r="AK1302" s="10"/>
      <c r="AL1302" s="11"/>
      <c r="AM1302" s="10"/>
      <c r="AN1302" s="10"/>
      <c r="AO1302" s="10"/>
      <c r="AP1302" s="10"/>
      <c r="AQ1302" s="10"/>
      <c r="AS1302" s="10"/>
      <c r="AT1302" s="11"/>
      <c r="AU1302" s="11"/>
      <c r="AV1302" s="11"/>
      <c r="AW1302" s="11"/>
      <c r="AX1302" s="11"/>
      <c r="AY1302" s="11"/>
      <c r="AZ1302" s="11"/>
      <c r="BA1302" s="11"/>
      <c r="BC1302" s="10"/>
      <c r="BD1302" s="11"/>
      <c r="BE1302" s="11"/>
      <c r="BF1302" s="11"/>
      <c r="BG1302" s="11"/>
      <c r="BH1302" s="11"/>
      <c r="BI1302" s="11"/>
      <c r="BJ1302" s="11"/>
      <c r="BK1302" s="11"/>
      <c r="BL1302" s="11"/>
      <c r="BM1302" s="10"/>
      <c r="BN1302" s="11"/>
      <c r="BO1302" s="10"/>
      <c r="BP1302" s="10"/>
      <c r="BQ1302" s="10"/>
      <c r="BR1302" s="10"/>
      <c r="BS1302" s="10"/>
      <c r="BT1302" s="6"/>
      <c r="BU1302" s="10"/>
      <c r="BV1302" s="11"/>
      <c r="BW1302" s="11"/>
      <c r="BX1302" s="11"/>
      <c r="BY1302" s="11"/>
      <c r="BZ1302" s="11"/>
      <c r="CA1302" s="11"/>
      <c r="CB1302" s="11"/>
      <c r="CC1302" s="11"/>
      <c r="CD1302" s="11"/>
      <c r="CE1302" s="6"/>
      <c r="CF1302" s="10"/>
      <c r="CG1302" s="11"/>
      <c r="CH1302" s="11"/>
      <c r="CI1302" s="11"/>
      <c r="CJ1302" s="11"/>
      <c r="CK1302" s="11"/>
      <c r="CL1302" s="11"/>
      <c r="CM1302" s="11"/>
      <c r="CN1302" s="11"/>
    </row>
    <row r="1303" spans="1:92" x14ac:dyDescent="0.25">
      <c r="A1303"/>
      <c r="B1303"/>
      <c r="C1303"/>
      <c r="D1303"/>
      <c r="E1303"/>
      <c r="F1303"/>
      <c r="G1303"/>
      <c r="I1303"/>
      <c r="J1303"/>
      <c r="K1303"/>
      <c r="L1303"/>
      <c r="M1303"/>
      <c r="N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I1303" s="10"/>
      <c r="AJ1303" s="11"/>
      <c r="AK1303" s="10"/>
      <c r="AL1303" s="11"/>
      <c r="AM1303" s="10"/>
      <c r="AN1303" s="10"/>
      <c r="AO1303" s="10"/>
      <c r="AP1303" s="10"/>
      <c r="AQ1303" s="10"/>
      <c r="AS1303" s="10"/>
      <c r="AT1303" s="11"/>
      <c r="AU1303" s="11"/>
      <c r="AV1303" s="11"/>
      <c r="AW1303" s="11"/>
      <c r="AX1303" s="11"/>
      <c r="AY1303" s="11"/>
      <c r="AZ1303" s="11"/>
      <c r="BA1303" s="11"/>
      <c r="BC1303" s="10"/>
      <c r="BD1303" s="11"/>
      <c r="BE1303" s="11"/>
      <c r="BF1303" s="11"/>
      <c r="BG1303" s="11"/>
      <c r="BH1303" s="11"/>
      <c r="BI1303" s="11"/>
      <c r="BJ1303" s="11"/>
      <c r="BK1303" s="11"/>
      <c r="BL1303" s="11"/>
      <c r="BM1303" s="10"/>
      <c r="BN1303" s="11"/>
      <c r="BO1303" s="10"/>
      <c r="BP1303" s="10"/>
      <c r="BQ1303" s="10"/>
      <c r="BR1303" s="10"/>
      <c r="BS1303" s="10"/>
      <c r="BT1303" s="6"/>
      <c r="BU1303" s="10"/>
      <c r="BV1303" s="11"/>
      <c r="BW1303" s="11"/>
      <c r="BX1303" s="11"/>
      <c r="BY1303" s="11"/>
      <c r="BZ1303" s="11"/>
      <c r="CA1303" s="11"/>
      <c r="CB1303" s="11"/>
      <c r="CC1303" s="11"/>
      <c r="CD1303" s="11"/>
      <c r="CE1303" s="6"/>
      <c r="CF1303" s="10"/>
      <c r="CG1303" s="11"/>
      <c r="CH1303" s="11"/>
      <c r="CI1303" s="11"/>
      <c r="CJ1303" s="11"/>
      <c r="CK1303" s="11"/>
      <c r="CL1303" s="11"/>
      <c r="CM1303" s="11"/>
      <c r="CN1303" s="11"/>
    </row>
    <row r="1304" spans="1:92" x14ac:dyDescent="0.25">
      <c r="A1304"/>
      <c r="B1304"/>
      <c r="C1304"/>
      <c r="D1304"/>
      <c r="E1304"/>
      <c r="F1304"/>
      <c r="G1304"/>
      <c r="I1304"/>
      <c r="J1304"/>
      <c r="K1304"/>
      <c r="L1304"/>
      <c r="M1304"/>
      <c r="N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I1304" s="10"/>
      <c r="AJ1304" s="11"/>
      <c r="AK1304" s="10"/>
      <c r="AL1304" s="11"/>
      <c r="AM1304" s="10"/>
      <c r="AN1304" s="10"/>
      <c r="AO1304" s="10"/>
      <c r="AP1304" s="10"/>
      <c r="AQ1304" s="10"/>
      <c r="AS1304" s="10"/>
      <c r="AT1304" s="11"/>
      <c r="AU1304" s="11"/>
      <c r="AV1304" s="11"/>
      <c r="AW1304" s="11"/>
      <c r="AX1304" s="11"/>
      <c r="AY1304" s="11"/>
      <c r="AZ1304" s="11"/>
      <c r="BA1304" s="11"/>
      <c r="BC1304" s="10"/>
      <c r="BD1304" s="11"/>
      <c r="BE1304" s="11"/>
      <c r="BF1304" s="11"/>
      <c r="BG1304" s="11"/>
      <c r="BH1304" s="11"/>
      <c r="BI1304" s="11"/>
      <c r="BJ1304" s="11"/>
      <c r="BK1304" s="11"/>
      <c r="BL1304" s="11"/>
      <c r="BM1304" s="10"/>
      <c r="BN1304" s="11"/>
      <c r="BO1304" s="10"/>
      <c r="BP1304" s="10"/>
      <c r="BQ1304" s="10"/>
      <c r="BR1304" s="10"/>
      <c r="BS1304" s="10"/>
      <c r="BT1304" s="6"/>
      <c r="BU1304" s="10"/>
      <c r="BV1304" s="11"/>
      <c r="BW1304" s="11"/>
      <c r="BX1304" s="11"/>
      <c r="BY1304" s="11"/>
      <c r="BZ1304" s="11"/>
      <c r="CA1304" s="11"/>
      <c r="CB1304" s="11"/>
      <c r="CC1304" s="11"/>
      <c r="CD1304" s="11"/>
      <c r="CE1304" s="6"/>
      <c r="CF1304" s="10"/>
      <c r="CG1304" s="11"/>
      <c r="CH1304" s="11"/>
      <c r="CI1304" s="11"/>
      <c r="CJ1304" s="11"/>
      <c r="CK1304" s="11"/>
      <c r="CL1304" s="11"/>
      <c r="CM1304" s="11"/>
      <c r="CN1304" s="11"/>
    </row>
    <row r="1305" spans="1:92" x14ac:dyDescent="0.25">
      <c r="A1305"/>
      <c r="B1305"/>
      <c r="C1305"/>
      <c r="D1305"/>
      <c r="E1305"/>
      <c r="F1305"/>
      <c r="G1305"/>
      <c r="I1305"/>
      <c r="J1305"/>
      <c r="K1305"/>
      <c r="L1305"/>
      <c r="M1305"/>
      <c r="N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I1305" s="10"/>
      <c r="AJ1305" s="11"/>
      <c r="AK1305" s="10"/>
      <c r="AL1305" s="11"/>
      <c r="AM1305" s="10"/>
      <c r="AN1305" s="10"/>
      <c r="AO1305" s="10"/>
      <c r="AP1305" s="10"/>
      <c r="AQ1305" s="10"/>
      <c r="AS1305" s="10"/>
      <c r="AT1305" s="11"/>
      <c r="AU1305" s="11"/>
      <c r="AV1305" s="11"/>
      <c r="AW1305" s="11"/>
      <c r="AX1305" s="11"/>
      <c r="AY1305" s="11"/>
      <c r="AZ1305" s="11"/>
      <c r="BA1305" s="11"/>
      <c r="BC1305" s="10"/>
      <c r="BD1305" s="11"/>
      <c r="BE1305" s="11"/>
      <c r="BF1305" s="11"/>
      <c r="BG1305" s="11"/>
      <c r="BH1305" s="11"/>
      <c r="BI1305" s="11"/>
      <c r="BJ1305" s="11"/>
      <c r="BK1305" s="11"/>
      <c r="BL1305" s="11"/>
      <c r="BM1305" s="10"/>
      <c r="BN1305" s="11"/>
      <c r="BO1305" s="10"/>
      <c r="BP1305" s="10"/>
      <c r="BQ1305" s="10"/>
      <c r="BR1305" s="10"/>
      <c r="BS1305" s="10"/>
      <c r="BT1305" s="6"/>
      <c r="BU1305" s="10"/>
      <c r="BV1305" s="11"/>
      <c r="BW1305" s="11"/>
      <c r="BX1305" s="11"/>
      <c r="BY1305" s="11"/>
      <c r="BZ1305" s="11"/>
      <c r="CA1305" s="11"/>
      <c r="CB1305" s="11"/>
      <c r="CC1305" s="11"/>
      <c r="CD1305" s="11"/>
      <c r="CE1305" s="6"/>
      <c r="CF1305" s="10"/>
      <c r="CG1305" s="11"/>
      <c r="CH1305" s="11"/>
      <c r="CI1305" s="11"/>
      <c r="CJ1305" s="11"/>
      <c r="CK1305" s="11"/>
      <c r="CL1305" s="11"/>
      <c r="CM1305" s="11"/>
      <c r="CN1305" s="11"/>
    </row>
    <row r="1306" spans="1:92" x14ac:dyDescent="0.25">
      <c r="A1306"/>
      <c r="B1306"/>
      <c r="C1306"/>
      <c r="D1306"/>
      <c r="E1306"/>
      <c r="F1306"/>
      <c r="G1306"/>
      <c r="I1306"/>
      <c r="J1306"/>
      <c r="K1306"/>
      <c r="L1306"/>
      <c r="M1306"/>
      <c r="N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I1306" s="10"/>
      <c r="AJ1306" s="11"/>
      <c r="AK1306" s="10"/>
      <c r="AL1306" s="11"/>
      <c r="AM1306" s="10"/>
      <c r="AN1306" s="10"/>
      <c r="AO1306" s="10"/>
      <c r="AP1306" s="10"/>
      <c r="AQ1306" s="10"/>
      <c r="AS1306" s="10"/>
      <c r="AT1306" s="11"/>
      <c r="AU1306" s="11"/>
      <c r="AV1306" s="11"/>
      <c r="AW1306" s="11"/>
      <c r="AX1306" s="11"/>
      <c r="AY1306" s="11"/>
      <c r="AZ1306" s="11"/>
      <c r="BA1306" s="11"/>
      <c r="BC1306" s="10"/>
      <c r="BD1306" s="11"/>
      <c r="BE1306" s="11"/>
      <c r="BF1306" s="11"/>
      <c r="BG1306" s="11"/>
      <c r="BH1306" s="11"/>
      <c r="BI1306" s="11"/>
      <c r="BJ1306" s="11"/>
      <c r="BK1306" s="11"/>
      <c r="BL1306" s="11"/>
      <c r="BM1306" s="10"/>
      <c r="BN1306" s="11"/>
      <c r="BO1306" s="10"/>
      <c r="BP1306" s="10"/>
      <c r="BQ1306" s="10"/>
      <c r="BR1306" s="10"/>
      <c r="BS1306" s="10"/>
      <c r="BT1306" s="6"/>
      <c r="BU1306" s="10"/>
      <c r="BV1306" s="11"/>
      <c r="BW1306" s="11"/>
      <c r="BX1306" s="11"/>
      <c r="BY1306" s="11"/>
      <c r="BZ1306" s="11"/>
      <c r="CA1306" s="11"/>
      <c r="CB1306" s="11"/>
      <c r="CC1306" s="11"/>
      <c r="CD1306" s="11"/>
      <c r="CE1306" s="6"/>
      <c r="CF1306" s="10"/>
      <c r="CG1306" s="11"/>
      <c r="CH1306" s="11"/>
      <c r="CI1306" s="11"/>
      <c r="CJ1306" s="11"/>
      <c r="CK1306" s="11"/>
      <c r="CL1306" s="11"/>
      <c r="CM1306" s="11"/>
      <c r="CN1306" s="11"/>
    </row>
    <row r="1307" spans="1:92" x14ac:dyDescent="0.25">
      <c r="A1307"/>
      <c r="B1307"/>
      <c r="C1307"/>
      <c r="D1307"/>
      <c r="E1307"/>
      <c r="F1307"/>
      <c r="G1307"/>
      <c r="I1307"/>
      <c r="J1307"/>
      <c r="K1307"/>
      <c r="L1307"/>
      <c r="M1307"/>
      <c r="N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I1307" s="10"/>
      <c r="AJ1307" s="11"/>
      <c r="AK1307" s="10"/>
      <c r="AL1307" s="11"/>
      <c r="AM1307" s="10"/>
      <c r="AN1307" s="10"/>
      <c r="AO1307" s="10"/>
      <c r="AP1307" s="10"/>
      <c r="AQ1307" s="10"/>
      <c r="AS1307" s="10"/>
      <c r="AT1307" s="11"/>
      <c r="AU1307" s="11"/>
      <c r="AV1307" s="11"/>
      <c r="AW1307" s="11"/>
      <c r="AX1307" s="11"/>
      <c r="AY1307" s="11"/>
      <c r="AZ1307" s="11"/>
      <c r="BA1307" s="11"/>
      <c r="BC1307" s="10"/>
      <c r="BD1307" s="11"/>
      <c r="BE1307" s="11"/>
      <c r="BF1307" s="11"/>
      <c r="BG1307" s="11"/>
      <c r="BH1307" s="11"/>
      <c r="BI1307" s="11"/>
      <c r="BJ1307" s="11"/>
      <c r="BK1307" s="11"/>
      <c r="BL1307" s="11"/>
      <c r="BM1307" s="10"/>
      <c r="BN1307" s="11"/>
      <c r="BO1307" s="10"/>
      <c r="BP1307" s="10"/>
      <c r="BQ1307" s="10"/>
      <c r="BR1307" s="10"/>
      <c r="BS1307" s="10"/>
      <c r="BT1307" s="6"/>
      <c r="BU1307" s="10"/>
      <c r="BV1307" s="11"/>
      <c r="BW1307" s="11"/>
      <c r="BX1307" s="11"/>
      <c r="BY1307" s="11"/>
      <c r="BZ1307" s="11"/>
      <c r="CA1307" s="11"/>
      <c r="CB1307" s="11"/>
      <c r="CC1307" s="11"/>
      <c r="CD1307" s="11"/>
      <c r="CE1307" s="6"/>
      <c r="CF1307" s="10"/>
      <c r="CG1307" s="11"/>
      <c r="CH1307" s="11"/>
      <c r="CI1307" s="11"/>
      <c r="CJ1307" s="11"/>
      <c r="CK1307" s="11"/>
      <c r="CL1307" s="11"/>
      <c r="CM1307" s="11"/>
      <c r="CN1307" s="11"/>
    </row>
    <row r="1308" spans="1:92" x14ac:dyDescent="0.25">
      <c r="A1308"/>
      <c r="B1308"/>
      <c r="C1308"/>
      <c r="D1308"/>
      <c r="E1308"/>
      <c r="F1308"/>
      <c r="G1308"/>
      <c r="I1308"/>
      <c r="J1308"/>
      <c r="K1308"/>
      <c r="L1308"/>
      <c r="M1308"/>
      <c r="N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I1308" s="10"/>
      <c r="AJ1308" s="11"/>
      <c r="AK1308" s="10"/>
      <c r="AL1308" s="11"/>
      <c r="AM1308" s="10"/>
      <c r="AN1308" s="10"/>
      <c r="AO1308" s="10"/>
      <c r="AP1308" s="10"/>
      <c r="AQ1308" s="10"/>
      <c r="AS1308" s="10"/>
      <c r="AT1308" s="11"/>
      <c r="AU1308" s="11"/>
      <c r="AV1308" s="11"/>
      <c r="AW1308" s="11"/>
      <c r="AX1308" s="11"/>
      <c r="AY1308" s="11"/>
      <c r="AZ1308" s="11"/>
      <c r="BA1308" s="11"/>
      <c r="BC1308" s="10"/>
      <c r="BD1308" s="11"/>
      <c r="BE1308" s="11"/>
      <c r="BF1308" s="11"/>
      <c r="BG1308" s="11"/>
      <c r="BH1308" s="11"/>
      <c r="BI1308" s="11"/>
      <c r="BJ1308" s="11"/>
      <c r="BK1308" s="11"/>
      <c r="BL1308" s="11"/>
      <c r="BM1308" s="10"/>
      <c r="BN1308" s="11"/>
      <c r="BO1308" s="10"/>
      <c r="BP1308" s="10"/>
      <c r="BQ1308" s="10"/>
      <c r="BR1308" s="10"/>
      <c r="BS1308" s="10"/>
      <c r="BT1308" s="6"/>
      <c r="BU1308" s="10"/>
      <c r="BV1308" s="11"/>
      <c r="BW1308" s="11"/>
      <c r="BX1308" s="11"/>
      <c r="BY1308" s="11"/>
      <c r="BZ1308" s="11"/>
      <c r="CA1308" s="11"/>
      <c r="CB1308" s="11"/>
      <c r="CC1308" s="11"/>
      <c r="CD1308" s="11"/>
      <c r="CE1308" s="6"/>
      <c r="CF1308" s="10"/>
      <c r="CG1308" s="11"/>
      <c r="CH1308" s="11"/>
      <c r="CI1308" s="11"/>
      <c r="CJ1308" s="11"/>
      <c r="CK1308" s="11"/>
      <c r="CL1308" s="11"/>
      <c r="CM1308" s="11"/>
      <c r="CN1308" s="11"/>
    </row>
    <row r="1309" spans="1:92" x14ac:dyDescent="0.25">
      <c r="A1309"/>
      <c r="B1309"/>
      <c r="C1309"/>
      <c r="D1309"/>
      <c r="E1309"/>
      <c r="F1309"/>
      <c r="G1309"/>
      <c r="I1309"/>
      <c r="J1309"/>
      <c r="K1309"/>
      <c r="L1309"/>
      <c r="M1309"/>
      <c r="N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I1309" s="10"/>
      <c r="AJ1309" s="11"/>
      <c r="AK1309" s="10"/>
      <c r="AL1309" s="11"/>
      <c r="AM1309" s="10"/>
      <c r="AN1309" s="10"/>
      <c r="AO1309" s="10"/>
      <c r="AP1309" s="10"/>
      <c r="AQ1309" s="10"/>
      <c r="AS1309" s="10"/>
      <c r="AT1309" s="11"/>
      <c r="AU1309" s="11"/>
      <c r="AV1309" s="11"/>
      <c r="AW1309" s="11"/>
      <c r="AX1309" s="11"/>
      <c r="AY1309" s="11"/>
      <c r="AZ1309" s="11"/>
      <c r="BA1309" s="11"/>
      <c r="BC1309" s="10"/>
      <c r="BD1309" s="11"/>
      <c r="BE1309" s="11"/>
      <c r="BF1309" s="11"/>
      <c r="BG1309" s="11"/>
      <c r="BH1309" s="11"/>
      <c r="BI1309" s="11"/>
      <c r="BJ1309" s="11"/>
      <c r="BK1309" s="11"/>
      <c r="BL1309" s="11"/>
      <c r="BM1309" s="10"/>
      <c r="BN1309" s="11"/>
      <c r="BO1309" s="10"/>
      <c r="BP1309" s="10"/>
      <c r="BQ1309" s="10"/>
      <c r="BR1309" s="10"/>
      <c r="BS1309" s="10"/>
      <c r="BT1309" s="6"/>
      <c r="BU1309" s="10"/>
      <c r="BV1309" s="11"/>
      <c r="BW1309" s="11"/>
      <c r="BX1309" s="11"/>
      <c r="BY1309" s="11"/>
      <c r="BZ1309" s="11"/>
      <c r="CA1309" s="11"/>
      <c r="CB1309" s="11"/>
      <c r="CC1309" s="11"/>
      <c r="CD1309" s="11"/>
      <c r="CE1309" s="6"/>
      <c r="CF1309" s="10"/>
      <c r="CG1309" s="11"/>
      <c r="CH1309" s="11"/>
      <c r="CI1309" s="11"/>
      <c r="CJ1309" s="11"/>
      <c r="CK1309" s="11"/>
      <c r="CL1309" s="11"/>
      <c r="CM1309" s="11"/>
      <c r="CN1309" s="11"/>
    </row>
    <row r="1310" spans="1:92" x14ac:dyDescent="0.25">
      <c r="A1310"/>
      <c r="B1310"/>
      <c r="C1310"/>
      <c r="D1310"/>
      <c r="E1310"/>
      <c r="F1310"/>
      <c r="G1310"/>
      <c r="I1310"/>
      <c r="J1310"/>
      <c r="K1310"/>
      <c r="L1310"/>
      <c r="M1310"/>
      <c r="N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I1310" s="10"/>
      <c r="AJ1310" s="11"/>
      <c r="AK1310" s="10"/>
      <c r="AL1310" s="11"/>
      <c r="AM1310" s="10"/>
      <c r="AN1310" s="10"/>
      <c r="AO1310" s="10"/>
      <c r="AP1310" s="10"/>
      <c r="AQ1310" s="10"/>
      <c r="AS1310" s="10"/>
      <c r="AT1310" s="11"/>
      <c r="AU1310" s="11"/>
      <c r="AV1310" s="11"/>
      <c r="AW1310" s="11"/>
      <c r="AX1310" s="11"/>
      <c r="AY1310" s="11"/>
      <c r="AZ1310" s="11"/>
      <c r="BA1310" s="11"/>
      <c r="BC1310" s="10"/>
      <c r="BD1310" s="11"/>
      <c r="BE1310" s="11"/>
      <c r="BF1310" s="11"/>
      <c r="BG1310" s="11"/>
      <c r="BH1310" s="11"/>
      <c r="BI1310" s="11"/>
      <c r="BJ1310" s="11"/>
      <c r="BK1310" s="11"/>
      <c r="BL1310" s="11"/>
      <c r="BM1310" s="10"/>
      <c r="BN1310" s="11"/>
      <c r="BO1310" s="10"/>
      <c r="BP1310" s="10"/>
      <c r="BQ1310" s="10"/>
      <c r="BR1310" s="10"/>
      <c r="BS1310" s="10"/>
      <c r="BT1310" s="6"/>
      <c r="BU1310" s="10"/>
      <c r="BV1310" s="11"/>
      <c r="BW1310" s="11"/>
      <c r="BX1310" s="11"/>
      <c r="BY1310" s="11"/>
      <c r="BZ1310" s="11"/>
      <c r="CA1310" s="11"/>
      <c r="CB1310" s="11"/>
      <c r="CC1310" s="11"/>
      <c r="CD1310" s="11"/>
      <c r="CE1310" s="6"/>
      <c r="CF1310" s="10"/>
      <c r="CG1310" s="11"/>
      <c r="CH1310" s="11"/>
      <c r="CI1310" s="11"/>
      <c r="CJ1310" s="11"/>
      <c r="CK1310" s="11"/>
      <c r="CL1310" s="11"/>
      <c r="CM1310" s="11"/>
      <c r="CN1310" s="11"/>
    </row>
    <row r="1311" spans="1:92" x14ac:dyDescent="0.25">
      <c r="A1311"/>
      <c r="B1311"/>
      <c r="C1311"/>
      <c r="D1311"/>
      <c r="E1311"/>
      <c r="F1311"/>
      <c r="G1311"/>
      <c r="I1311"/>
      <c r="J1311"/>
      <c r="K1311"/>
      <c r="L1311"/>
      <c r="M1311"/>
      <c r="N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I1311" s="10"/>
      <c r="AJ1311" s="11"/>
      <c r="AK1311" s="10"/>
      <c r="AL1311" s="11"/>
      <c r="AM1311" s="10"/>
      <c r="AN1311" s="10"/>
      <c r="AO1311" s="10"/>
      <c r="AP1311" s="10"/>
      <c r="AQ1311" s="10"/>
      <c r="AS1311" s="10"/>
      <c r="AT1311" s="11"/>
      <c r="AU1311" s="11"/>
      <c r="AV1311" s="11"/>
      <c r="AW1311" s="11"/>
      <c r="AX1311" s="11"/>
      <c r="AY1311" s="11"/>
      <c r="AZ1311" s="11"/>
      <c r="BA1311" s="11"/>
      <c r="BC1311" s="10"/>
      <c r="BD1311" s="11"/>
      <c r="BE1311" s="11"/>
      <c r="BF1311" s="11"/>
      <c r="BG1311" s="11"/>
      <c r="BH1311" s="11"/>
      <c r="BI1311" s="11"/>
      <c r="BJ1311" s="11"/>
      <c r="BK1311" s="11"/>
      <c r="BL1311" s="11"/>
      <c r="BM1311" s="10"/>
      <c r="BN1311" s="11"/>
      <c r="BO1311" s="10"/>
      <c r="BP1311" s="10"/>
      <c r="BQ1311" s="10"/>
      <c r="BR1311" s="10"/>
      <c r="BS1311" s="10"/>
      <c r="BT1311" s="6"/>
      <c r="BU1311" s="10"/>
      <c r="BV1311" s="11"/>
      <c r="BW1311" s="11"/>
      <c r="BX1311" s="11"/>
      <c r="BY1311" s="11"/>
      <c r="BZ1311" s="11"/>
      <c r="CA1311" s="11"/>
      <c r="CB1311" s="11"/>
      <c r="CC1311" s="11"/>
      <c r="CD1311" s="11"/>
      <c r="CE1311" s="6"/>
      <c r="CF1311" s="10"/>
      <c r="CG1311" s="11"/>
      <c r="CH1311" s="11"/>
      <c r="CI1311" s="11"/>
      <c r="CJ1311" s="11"/>
      <c r="CK1311" s="11"/>
      <c r="CL1311" s="11"/>
      <c r="CM1311" s="11"/>
      <c r="CN1311" s="11"/>
    </row>
    <row r="1312" spans="1:92" x14ac:dyDescent="0.25">
      <c r="A1312"/>
      <c r="B1312"/>
      <c r="C1312"/>
      <c r="D1312"/>
      <c r="E1312"/>
      <c r="F1312"/>
      <c r="G1312"/>
      <c r="I1312"/>
      <c r="J1312"/>
      <c r="K1312"/>
      <c r="L1312"/>
      <c r="M1312"/>
      <c r="N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I1312" s="10"/>
      <c r="AJ1312" s="11"/>
      <c r="AK1312" s="10"/>
      <c r="AL1312" s="11"/>
      <c r="AM1312" s="10"/>
      <c r="AN1312" s="10"/>
      <c r="AO1312" s="10"/>
      <c r="AP1312" s="10"/>
      <c r="AQ1312" s="10"/>
      <c r="AS1312" s="10"/>
      <c r="AT1312" s="11"/>
      <c r="AU1312" s="11"/>
      <c r="AV1312" s="11"/>
      <c r="AW1312" s="11"/>
      <c r="AX1312" s="11"/>
      <c r="AY1312" s="11"/>
      <c r="AZ1312" s="11"/>
      <c r="BA1312" s="11"/>
      <c r="BC1312" s="10"/>
      <c r="BD1312" s="11"/>
      <c r="BE1312" s="11"/>
      <c r="BF1312" s="11"/>
      <c r="BG1312" s="11"/>
      <c r="BH1312" s="11"/>
      <c r="BI1312" s="11"/>
      <c r="BJ1312" s="11"/>
      <c r="BK1312" s="11"/>
      <c r="BL1312" s="11"/>
      <c r="BM1312" s="10"/>
      <c r="BN1312" s="11"/>
      <c r="BO1312" s="10"/>
      <c r="BP1312" s="10"/>
      <c r="BQ1312" s="10"/>
      <c r="BR1312" s="10"/>
      <c r="BS1312" s="10"/>
      <c r="BT1312" s="6"/>
      <c r="BU1312" s="10"/>
      <c r="BV1312" s="11"/>
      <c r="BW1312" s="11"/>
      <c r="BX1312" s="11"/>
      <c r="BY1312" s="11"/>
      <c r="BZ1312" s="11"/>
      <c r="CA1312" s="11"/>
      <c r="CB1312" s="11"/>
      <c r="CC1312" s="11"/>
      <c r="CD1312" s="11"/>
      <c r="CE1312" s="6"/>
      <c r="CF1312" s="10"/>
      <c r="CG1312" s="11"/>
      <c r="CH1312" s="11"/>
      <c r="CI1312" s="11"/>
      <c r="CJ1312" s="11"/>
      <c r="CK1312" s="11"/>
      <c r="CL1312" s="11"/>
      <c r="CM1312" s="11"/>
      <c r="CN1312" s="11"/>
    </row>
    <row r="1313" spans="1:92" x14ac:dyDescent="0.25">
      <c r="A1313"/>
      <c r="B1313"/>
      <c r="C1313"/>
      <c r="D1313"/>
      <c r="E1313"/>
      <c r="F1313"/>
      <c r="G1313"/>
      <c r="I1313"/>
      <c r="J1313"/>
      <c r="K1313"/>
      <c r="L1313"/>
      <c r="M1313"/>
      <c r="N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I1313" s="10"/>
      <c r="AJ1313" s="11"/>
      <c r="AK1313" s="10"/>
      <c r="AL1313" s="11"/>
      <c r="AM1313" s="10"/>
      <c r="AN1313" s="10"/>
      <c r="AO1313" s="10"/>
      <c r="AP1313" s="10"/>
      <c r="AQ1313" s="10"/>
      <c r="AS1313" s="10"/>
      <c r="AT1313" s="11"/>
      <c r="AU1313" s="11"/>
      <c r="AV1313" s="11"/>
      <c r="AW1313" s="11"/>
      <c r="AX1313" s="11"/>
      <c r="AY1313" s="11"/>
      <c r="AZ1313" s="11"/>
      <c r="BA1313" s="11"/>
      <c r="BC1313" s="10"/>
      <c r="BD1313" s="11"/>
      <c r="BE1313" s="11"/>
      <c r="BF1313" s="11"/>
      <c r="BG1313" s="11"/>
      <c r="BH1313" s="11"/>
      <c r="BI1313" s="11"/>
      <c r="BJ1313" s="11"/>
      <c r="BK1313" s="11"/>
      <c r="BL1313" s="11"/>
      <c r="BM1313" s="10"/>
      <c r="BN1313" s="11"/>
      <c r="BO1313" s="10"/>
      <c r="BP1313" s="10"/>
      <c r="BQ1313" s="10"/>
      <c r="BR1313" s="10"/>
      <c r="BS1313" s="10"/>
      <c r="BT1313" s="6"/>
      <c r="BU1313" s="10"/>
      <c r="BV1313" s="11"/>
      <c r="BW1313" s="11"/>
      <c r="BX1313" s="11"/>
      <c r="BY1313" s="11"/>
      <c r="BZ1313" s="11"/>
      <c r="CA1313" s="11"/>
      <c r="CB1313" s="11"/>
      <c r="CC1313" s="11"/>
      <c r="CD1313" s="11"/>
      <c r="CE1313" s="6"/>
      <c r="CF1313" s="10"/>
      <c r="CG1313" s="11"/>
      <c r="CH1313" s="11"/>
      <c r="CI1313" s="11"/>
      <c r="CJ1313" s="11"/>
      <c r="CK1313" s="11"/>
      <c r="CL1313" s="11"/>
      <c r="CM1313" s="11"/>
      <c r="CN1313" s="11"/>
    </row>
    <row r="1314" spans="1:92" x14ac:dyDescent="0.25">
      <c r="A1314"/>
      <c r="B1314"/>
      <c r="C1314"/>
      <c r="D1314"/>
      <c r="E1314"/>
      <c r="F1314"/>
      <c r="G1314"/>
      <c r="I1314"/>
      <c r="J1314"/>
      <c r="K1314"/>
      <c r="L1314"/>
      <c r="M1314"/>
      <c r="N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I1314" s="10"/>
      <c r="AJ1314" s="11"/>
      <c r="AK1314" s="10"/>
      <c r="AL1314" s="11"/>
      <c r="AM1314" s="10"/>
      <c r="AN1314" s="10"/>
      <c r="AO1314" s="10"/>
      <c r="AP1314" s="10"/>
      <c r="AQ1314" s="10"/>
      <c r="AS1314" s="10"/>
      <c r="AT1314" s="11"/>
      <c r="AU1314" s="11"/>
      <c r="AV1314" s="11"/>
      <c r="AW1314" s="11"/>
      <c r="AX1314" s="11"/>
      <c r="AY1314" s="11"/>
      <c r="AZ1314" s="11"/>
      <c r="BA1314" s="11"/>
      <c r="BC1314" s="10"/>
      <c r="BD1314" s="11"/>
      <c r="BE1314" s="11"/>
      <c r="BF1314" s="11"/>
      <c r="BG1314" s="11"/>
      <c r="BH1314" s="11"/>
      <c r="BI1314" s="11"/>
      <c r="BJ1314" s="11"/>
      <c r="BK1314" s="11"/>
      <c r="BL1314" s="11"/>
      <c r="BM1314" s="10"/>
      <c r="BN1314" s="11"/>
      <c r="BO1314" s="10"/>
      <c r="BP1314" s="10"/>
      <c r="BQ1314" s="10"/>
      <c r="BR1314" s="10"/>
      <c r="BS1314" s="10"/>
      <c r="BT1314" s="6"/>
      <c r="BU1314" s="10"/>
      <c r="BV1314" s="11"/>
      <c r="BW1314" s="11"/>
      <c r="BX1314" s="11"/>
      <c r="BY1314" s="11"/>
      <c r="BZ1314" s="11"/>
      <c r="CA1314" s="11"/>
      <c r="CB1314" s="11"/>
      <c r="CC1314" s="11"/>
      <c r="CD1314" s="11"/>
      <c r="CE1314" s="6"/>
      <c r="CF1314" s="10"/>
      <c r="CG1314" s="11"/>
      <c r="CH1314" s="11"/>
      <c r="CI1314" s="11"/>
      <c r="CJ1314" s="11"/>
      <c r="CK1314" s="11"/>
      <c r="CL1314" s="11"/>
      <c r="CM1314" s="11"/>
      <c r="CN1314" s="11"/>
    </row>
    <row r="1315" spans="1:92" x14ac:dyDescent="0.25">
      <c r="A1315"/>
      <c r="B1315"/>
      <c r="C1315"/>
      <c r="D1315"/>
      <c r="E1315"/>
      <c r="F1315"/>
      <c r="G1315"/>
      <c r="I1315"/>
      <c r="J1315"/>
      <c r="K1315"/>
      <c r="L1315"/>
      <c r="M1315"/>
      <c r="N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I1315" s="10"/>
      <c r="AJ1315" s="11"/>
      <c r="AK1315" s="10"/>
      <c r="AL1315" s="11"/>
      <c r="AM1315" s="10"/>
      <c r="AN1315" s="10"/>
      <c r="AO1315" s="10"/>
      <c r="AP1315" s="10"/>
      <c r="AQ1315" s="10"/>
      <c r="AS1315" s="10"/>
      <c r="AT1315" s="11"/>
      <c r="AU1315" s="11"/>
      <c r="AV1315" s="11"/>
      <c r="AW1315" s="11"/>
      <c r="AX1315" s="11"/>
      <c r="AY1315" s="11"/>
      <c r="AZ1315" s="11"/>
      <c r="BA1315" s="11"/>
      <c r="BC1315" s="10"/>
      <c r="BD1315" s="11"/>
      <c r="BE1315" s="11"/>
      <c r="BF1315" s="11"/>
      <c r="BG1315" s="11"/>
      <c r="BH1315" s="11"/>
      <c r="BI1315" s="11"/>
      <c r="BJ1315" s="11"/>
      <c r="BK1315" s="11"/>
      <c r="BL1315" s="11"/>
      <c r="BM1315" s="10"/>
      <c r="BN1315" s="11"/>
      <c r="BO1315" s="10"/>
      <c r="BP1315" s="10"/>
      <c r="BQ1315" s="10"/>
      <c r="BR1315" s="10"/>
      <c r="BS1315" s="10"/>
      <c r="BT1315" s="6"/>
      <c r="BU1315" s="10"/>
      <c r="BV1315" s="11"/>
      <c r="BW1315" s="11"/>
      <c r="BX1315" s="11"/>
      <c r="BY1315" s="11"/>
      <c r="BZ1315" s="11"/>
      <c r="CA1315" s="11"/>
      <c r="CB1315" s="11"/>
      <c r="CC1315" s="11"/>
      <c r="CD1315" s="11"/>
      <c r="CE1315" s="6"/>
      <c r="CF1315" s="10"/>
      <c r="CG1315" s="11"/>
      <c r="CH1315" s="11"/>
      <c r="CI1315" s="11"/>
      <c r="CJ1315" s="11"/>
      <c r="CK1315" s="11"/>
      <c r="CL1315" s="11"/>
      <c r="CM1315" s="11"/>
      <c r="CN1315" s="11"/>
    </row>
    <row r="1316" spans="1:92" x14ac:dyDescent="0.25">
      <c r="A1316"/>
      <c r="B1316"/>
      <c r="C1316"/>
      <c r="D1316"/>
      <c r="E1316"/>
      <c r="F1316"/>
      <c r="G1316"/>
      <c r="I1316"/>
      <c r="J1316"/>
      <c r="K1316"/>
      <c r="L1316"/>
      <c r="M1316"/>
      <c r="N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I1316" s="10"/>
      <c r="AJ1316" s="11"/>
      <c r="AK1316" s="10"/>
      <c r="AL1316" s="11"/>
      <c r="AM1316" s="10"/>
      <c r="AN1316" s="10"/>
      <c r="AO1316" s="10"/>
      <c r="AP1316" s="10"/>
      <c r="AQ1316" s="10"/>
      <c r="AS1316" s="10"/>
      <c r="AT1316" s="11"/>
      <c r="AU1316" s="11"/>
      <c r="AV1316" s="11"/>
      <c r="AW1316" s="11"/>
      <c r="AX1316" s="11"/>
      <c r="AY1316" s="11"/>
      <c r="AZ1316" s="11"/>
      <c r="BA1316" s="11"/>
      <c r="BC1316" s="10"/>
      <c r="BD1316" s="11"/>
      <c r="BE1316" s="11"/>
      <c r="BF1316" s="11"/>
      <c r="BG1316" s="11"/>
      <c r="BH1316" s="11"/>
      <c r="BI1316" s="11"/>
      <c r="BJ1316" s="11"/>
      <c r="BK1316" s="11"/>
      <c r="BL1316" s="11"/>
      <c r="BM1316" s="10"/>
      <c r="BN1316" s="11"/>
      <c r="BO1316" s="10"/>
      <c r="BP1316" s="10"/>
      <c r="BQ1316" s="10"/>
      <c r="BR1316" s="10"/>
      <c r="BS1316" s="10"/>
      <c r="BT1316" s="6"/>
      <c r="BU1316" s="10"/>
      <c r="BV1316" s="11"/>
      <c r="BW1316" s="11"/>
      <c r="BX1316" s="11"/>
      <c r="BY1316" s="11"/>
      <c r="BZ1316" s="11"/>
      <c r="CA1316" s="11"/>
      <c r="CB1316" s="11"/>
      <c r="CC1316" s="11"/>
      <c r="CD1316" s="11"/>
      <c r="CE1316" s="6"/>
      <c r="CF1316" s="10"/>
      <c r="CG1316" s="11"/>
      <c r="CH1316" s="11"/>
      <c r="CI1316" s="11"/>
      <c r="CJ1316" s="11"/>
      <c r="CK1316" s="11"/>
      <c r="CL1316" s="11"/>
      <c r="CM1316" s="11"/>
      <c r="CN1316" s="11"/>
    </row>
    <row r="1317" spans="1:92" x14ac:dyDescent="0.25">
      <c r="A1317"/>
      <c r="B1317"/>
      <c r="C1317"/>
      <c r="D1317"/>
      <c r="E1317"/>
      <c r="F1317"/>
      <c r="G1317"/>
      <c r="I1317"/>
      <c r="J1317"/>
      <c r="K1317"/>
      <c r="L1317"/>
      <c r="M1317"/>
      <c r="N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I1317" s="10"/>
      <c r="AJ1317" s="11"/>
      <c r="AK1317" s="10"/>
      <c r="AL1317" s="11"/>
      <c r="AM1317" s="10"/>
      <c r="AN1317" s="10"/>
      <c r="AO1317" s="10"/>
      <c r="AP1317" s="10"/>
      <c r="AQ1317" s="10"/>
      <c r="AS1317" s="10"/>
      <c r="AT1317" s="11"/>
      <c r="AU1317" s="11"/>
      <c r="AV1317" s="11"/>
      <c r="AW1317" s="11"/>
      <c r="AX1317" s="11"/>
      <c r="AY1317" s="11"/>
      <c r="AZ1317" s="11"/>
      <c r="BA1317" s="11"/>
      <c r="BC1317" s="10"/>
      <c r="BD1317" s="11"/>
      <c r="BE1317" s="11"/>
      <c r="BF1317" s="11"/>
      <c r="BG1317" s="11"/>
      <c r="BH1317" s="11"/>
      <c r="BI1317" s="11"/>
      <c r="BJ1317" s="11"/>
      <c r="BK1317" s="11"/>
      <c r="BL1317" s="11"/>
      <c r="BM1317" s="10"/>
      <c r="BN1317" s="11"/>
      <c r="BO1317" s="10"/>
      <c r="BP1317" s="10"/>
      <c r="BQ1317" s="10"/>
      <c r="BR1317" s="10"/>
      <c r="BS1317" s="10"/>
      <c r="BT1317" s="6"/>
      <c r="BU1317" s="10"/>
      <c r="BV1317" s="11"/>
      <c r="BW1317" s="11"/>
      <c r="BX1317" s="11"/>
      <c r="BY1317" s="11"/>
      <c r="BZ1317" s="11"/>
      <c r="CA1317" s="11"/>
      <c r="CB1317" s="11"/>
      <c r="CC1317" s="11"/>
      <c r="CD1317" s="11"/>
      <c r="CE1317" s="6"/>
      <c r="CF1317" s="10"/>
      <c r="CG1317" s="11"/>
      <c r="CH1317" s="11"/>
      <c r="CI1317" s="11"/>
      <c r="CJ1317" s="11"/>
      <c r="CK1317" s="11"/>
      <c r="CL1317" s="11"/>
      <c r="CM1317" s="11"/>
      <c r="CN1317" s="11"/>
    </row>
    <row r="1318" spans="1:92" x14ac:dyDescent="0.25">
      <c r="A1318"/>
      <c r="B1318"/>
      <c r="C1318"/>
      <c r="D1318"/>
      <c r="E1318"/>
      <c r="F1318"/>
      <c r="G1318"/>
      <c r="I1318"/>
      <c r="J1318"/>
      <c r="K1318"/>
      <c r="L1318"/>
      <c r="M1318"/>
      <c r="N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I1318" s="10"/>
      <c r="AJ1318" s="11"/>
      <c r="AK1318" s="10"/>
      <c r="AL1318" s="11"/>
      <c r="AM1318" s="10"/>
      <c r="AN1318" s="10"/>
      <c r="AO1318" s="10"/>
      <c r="AP1318" s="10"/>
      <c r="AQ1318" s="10"/>
      <c r="AS1318" s="10"/>
      <c r="AT1318" s="11"/>
      <c r="AU1318" s="11"/>
      <c r="AV1318" s="11"/>
      <c r="AW1318" s="11"/>
      <c r="AX1318" s="11"/>
      <c r="AY1318" s="11"/>
      <c r="AZ1318" s="11"/>
      <c r="BA1318" s="11"/>
      <c r="BC1318" s="10"/>
      <c r="BD1318" s="11"/>
      <c r="BE1318" s="11"/>
      <c r="BF1318" s="11"/>
      <c r="BG1318" s="11"/>
      <c r="BH1318" s="11"/>
      <c r="BI1318" s="11"/>
      <c r="BJ1318" s="11"/>
      <c r="BK1318" s="11"/>
      <c r="BL1318" s="11"/>
      <c r="BM1318" s="10"/>
      <c r="BN1318" s="11"/>
      <c r="BO1318" s="10"/>
      <c r="BP1318" s="10"/>
      <c r="BQ1318" s="10"/>
      <c r="BR1318" s="10"/>
      <c r="BS1318" s="10"/>
      <c r="BT1318" s="6"/>
      <c r="BU1318" s="10"/>
      <c r="BV1318" s="11"/>
      <c r="BW1318" s="11"/>
      <c r="BX1318" s="11"/>
      <c r="BY1318" s="11"/>
      <c r="BZ1318" s="11"/>
      <c r="CA1318" s="11"/>
      <c r="CB1318" s="11"/>
      <c r="CC1318" s="11"/>
      <c r="CD1318" s="11"/>
      <c r="CE1318" s="6"/>
      <c r="CF1318" s="10"/>
      <c r="CG1318" s="11"/>
      <c r="CH1318" s="11"/>
      <c r="CI1318" s="11"/>
      <c r="CJ1318" s="11"/>
      <c r="CK1318" s="11"/>
      <c r="CL1318" s="11"/>
      <c r="CM1318" s="11"/>
      <c r="CN1318" s="11"/>
    </row>
    <row r="1319" spans="1:92" x14ac:dyDescent="0.25">
      <c r="A1319"/>
      <c r="B1319"/>
      <c r="C1319"/>
      <c r="D1319"/>
      <c r="E1319"/>
      <c r="F1319"/>
      <c r="G1319"/>
      <c r="I1319"/>
      <c r="J1319"/>
      <c r="K1319"/>
      <c r="L1319"/>
      <c r="M1319"/>
      <c r="N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I1319" s="10"/>
      <c r="AJ1319" s="11"/>
      <c r="AK1319" s="10"/>
      <c r="AL1319" s="11"/>
      <c r="AM1319" s="10"/>
      <c r="AN1319" s="10"/>
      <c r="AO1319" s="10"/>
      <c r="AP1319" s="10"/>
      <c r="AQ1319" s="10"/>
      <c r="AS1319" s="10"/>
      <c r="AT1319" s="11"/>
      <c r="AU1319" s="11"/>
      <c r="AV1319" s="11"/>
      <c r="AW1319" s="11"/>
      <c r="AX1319" s="11"/>
      <c r="AY1319" s="11"/>
      <c r="AZ1319" s="11"/>
      <c r="BA1319" s="11"/>
      <c r="BC1319" s="10"/>
      <c r="BD1319" s="11"/>
      <c r="BE1319" s="11"/>
      <c r="BF1319" s="11"/>
      <c r="BG1319" s="11"/>
      <c r="BH1319" s="11"/>
      <c r="BI1319" s="11"/>
      <c r="BJ1319" s="11"/>
      <c r="BK1319" s="11"/>
      <c r="BL1319" s="11"/>
      <c r="BM1319" s="10"/>
      <c r="BN1319" s="11"/>
      <c r="BO1319" s="10"/>
      <c r="BP1319" s="10"/>
      <c r="BQ1319" s="10"/>
      <c r="BR1319" s="10"/>
      <c r="BS1319" s="10"/>
      <c r="BT1319" s="6"/>
      <c r="BU1319" s="10"/>
      <c r="BV1319" s="11"/>
      <c r="BW1319" s="11"/>
      <c r="BX1319" s="11"/>
      <c r="BY1319" s="11"/>
      <c r="BZ1319" s="11"/>
      <c r="CA1319" s="11"/>
      <c r="CB1319" s="11"/>
      <c r="CC1319" s="11"/>
      <c r="CD1319" s="11"/>
      <c r="CE1319" s="6"/>
      <c r="CF1319" s="10"/>
      <c r="CG1319" s="11"/>
      <c r="CH1319" s="11"/>
      <c r="CI1319" s="11"/>
      <c r="CJ1319" s="11"/>
      <c r="CK1319" s="11"/>
      <c r="CL1319" s="11"/>
      <c r="CM1319" s="11"/>
      <c r="CN1319" s="11"/>
    </row>
    <row r="1320" spans="1:92" x14ac:dyDescent="0.25">
      <c r="A1320"/>
      <c r="B1320"/>
      <c r="C1320"/>
      <c r="D1320"/>
      <c r="E1320"/>
      <c r="F1320"/>
      <c r="G1320"/>
      <c r="I1320"/>
      <c r="J1320"/>
      <c r="K1320"/>
      <c r="L1320"/>
      <c r="M1320"/>
      <c r="N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I1320" s="10"/>
      <c r="AJ1320" s="11"/>
      <c r="AK1320" s="10"/>
      <c r="AL1320" s="11"/>
      <c r="AM1320" s="10"/>
      <c r="AN1320" s="10"/>
      <c r="AO1320" s="10"/>
      <c r="AP1320" s="10"/>
      <c r="AQ1320" s="10"/>
      <c r="AS1320" s="10"/>
      <c r="AT1320" s="11"/>
      <c r="AU1320" s="11"/>
      <c r="AV1320" s="11"/>
      <c r="AW1320" s="11"/>
      <c r="AX1320" s="11"/>
      <c r="AY1320" s="11"/>
      <c r="AZ1320" s="11"/>
      <c r="BA1320" s="11"/>
      <c r="BC1320" s="10"/>
      <c r="BD1320" s="11"/>
      <c r="BE1320" s="11"/>
      <c r="BF1320" s="11"/>
      <c r="BG1320" s="11"/>
      <c r="BH1320" s="11"/>
      <c r="BI1320" s="11"/>
      <c r="BJ1320" s="11"/>
      <c r="BK1320" s="11"/>
      <c r="BL1320" s="11"/>
      <c r="BM1320" s="10"/>
      <c r="BN1320" s="11"/>
      <c r="BO1320" s="10"/>
      <c r="BP1320" s="10"/>
      <c r="BQ1320" s="10"/>
      <c r="BR1320" s="10"/>
      <c r="BS1320" s="10"/>
      <c r="BT1320" s="6"/>
      <c r="BU1320" s="10"/>
      <c r="BV1320" s="11"/>
      <c r="BW1320" s="11"/>
      <c r="BX1320" s="11"/>
      <c r="BY1320" s="11"/>
      <c r="BZ1320" s="11"/>
      <c r="CA1320" s="11"/>
      <c r="CB1320" s="11"/>
      <c r="CC1320" s="11"/>
      <c r="CD1320" s="11"/>
      <c r="CE1320" s="6"/>
      <c r="CF1320" s="10"/>
      <c r="CG1320" s="11"/>
      <c r="CH1320" s="11"/>
      <c r="CI1320" s="11"/>
      <c r="CJ1320" s="11"/>
      <c r="CK1320" s="11"/>
      <c r="CL1320" s="11"/>
      <c r="CM1320" s="11"/>
      <c r="CN1320" s="11"/>
    </row>
    <row r="1321" spans="1:92" x14ac:dyDescent="0.25">
      <c r="A1321"/>
      <c r="B1321"/>
      <c r="C1321"/>
      <c r="D1321"/>
      <c r="E1321"/>
      <c r="F1321"/>
      <c r="G1321"/>
      <c r="I1321"/>
      <c r="J1321"/>
      <c r="K1321"/>
      <c r="L1321"/>
      <c r="M1321"/>
      <c r="N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I1321" s="10"/>
      <c r="AJ1321" s="11"/>
      <c r="AK1321" s="10"/>
      <c r="AL1321" s="11"/>
      <c r="AM1321" s="10"/>
      <c r="AN1321" s="10"/>
      <c r="AO1321" s="10"/>
      <c r="AP1321" s="10"/>
      <c r="AQ1321" s="10"/>
      <c r="AS1321" s="10"/>
      <c r="AT1321" s="11"/>
      <c r="AU1321" s="11"/>
      <c r="AV1321" s="11"/>
      <c r="AW1321" s="11"/>
      <c r="AX1321" s="11"/>
      <c r="AY1321" s="11"/>
      <c r="AZ1321" s="11"/>
      <c r="BA1321" s="11"/>
      <c r="BC1321" s="10"/>
      <c r="BD1321" s="11"/>
      <c r="BE1321" s="11"/>
      <c r="BF1321" s="11"/>
      <c r="BG1321" s="11"/>
      <c r="BH1321" s="11"/>
      <c r="BI1321" s="11"/>
      <c r="BJ1321" s="11"/>
      <c r="BK1321" s="11"/>
      <c r="BL1321" s="11"/>
      <c r="BM1321" s="10"/>
      <c r="BN1321" s="11"/>
      <c r="BO1321" s="10"/>
      <c r="BP1321" s="10"/>
      <c r="BQ1321" s="10"/>
      <c r="BR1321" s="10"/>
      <c r="BS1321" s="10"/>
      <c r="BT1321" s="6"/>
      <c r="BU1321" s="10"/>
      <c r="BV1321" s="11"/>
      <c r="BW1321" s="11"/>
      <c r="BX1321" s="11"/>
      <c r="BY1321" s="11"/>
      <c r="BZ1321" s="11"/>
      <c r="CA1321" s="11"/>
      <c r="CB1321" s="11"/>
      <c r="CC1321" s="11"/>
      <c r="CD1321" s="11"/>
      <c r="CE1321" s="6"/>
      <c r="CF1321" s="10"/>
      <c r="CG1321" s="11"/>
      <c r="CH1321" s="11"/>
      <c r="CI1321" s="11"/>
      <c r="CJ1321" s="11"/>
      <c r="CK1321" s="11"/>
      <c r="CL1321" s="11"/>
      <c r="CM1321" s="11"/>
      <c r="CN1321" s="11"/>
    </row>
    <row r="1322" spans="1:92" x14ac:dyDescent="0.25">
      <c r="A1322"/>
      <c r="B1322"/>
      <c r="C1322"/>
      <c r="D1322"/>
      <c r="E1322"/>
      <c r="F1322"/>
      <c r="G1322"/>
      <c r="I1322"/>
      <c r="J1322"/>
      <c r="K1322"/>
      <c r="L1322"/>
      <c r="M1322"/>
      <c r="N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I1322" s="10"/>
      <c r="AJ1322" s="11"/>
      <c r="AK1322" s="10"/>
      <c r="AL1322" s="11"/>
      <c r="AM1322" s="10"/>
      <c r="AN1322" s="10"/>
      <c r="AO1322" s="10"/>
      <c r="AP1322" s="10"/>
      <c r="AQ1322" s="10"/>
      <c r="AS1322" s="10"/>
      <c r="AT1322" s="11"/>
      <c r="AU1322" s="11"/>
      <c r="AV1322" s="11"/>
      <c r="AW1322" s="11"/>
      <c r="AX1322" s="11"/>
      <c r="AY1322" s="11"/>
      <c r="AZ1322" s="11"/>
      <c r="BA1322" s="11"/>
      <c r="BC1322" s="10"/>
      <c r="BD1322" s="11"/>
      <c r="BE1322" s="11"/>
      <c r="BF1322" s="11"/>
      <c r="BG1322" s="11"/>
      <c r="BH1322" s="11"/>
      <c r="BI1322" s="11"/>
      <c r="BJ1322" s="11"/>
      <c r="BK1322" s="11"/>
      <c r="BL1322" s="11"/>
      <c r="BM1322" s="10"/>
      <c r="BN1322" s="11"/>
      <c r="BO1322" s="10"/>
      <c r="BP1322" s="10"/>
      <c r="BQ1322" s="10"/>
      <c r="BR1322" s="10"/>
      <c r="BS1322" s="10"/>
      <c r="BT1322" s="6"/>
      <c r="BU1322" s="10"/>
      <c r="BV1322" s="11"/>
      <c r="BW1322" s="11"/>
      <c r="BX1322" s="11"/>
      <c r="BY1322" s="11"/>
      <c r="BZ1322" s="11"/>
      <c r="CA1322" s="11"/>
      <c r="CB1322" s="11"/>
      <c r="CC1322" s="11"/>
      <c r="CD1322" s="11"/>
      <c r="CE1322" s="6"/>
      <c r="CF1322" s="10"/>
      <c r="CG1322" s="11"/>
      <c r="CH1322" s="11"/>
      <c r="CI1322" s="11"/>
      <c r="CJ1322" s="11"/>
      <c r="CK1322" s="11"/>
      <c r="CL1322" s="11"/>
      <c r="CM1322" s="11"/>
      <c r="CN1322" s="11"/>
    </row>
    <row r="1323" spans="1:92" x14ac:dyDescent="0.25">
      <c r="A1323"/>
      <c r="B1323"/>
      <c r="C1323"/>
      <c r="D1323"/>
      <c r="E1323"/>
      <c r="F1323"/>
      <c r="G1323"/>
      <c r="I1323"/>
      <c r="J1323"/>
      <c r="K1323"/>
      <c r="L1323"/>
      <c r="M1323"/>
      <c r="N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I1323" s="10"/>
      <c r="AJ1323" s="11"/>
      <c r="AK1323" s="10"/>
      <c r="AL1323" s="11"/>
      <c r="AM1323" s="10"/>
      <c r="AN1323" s="10"/>
      <c r="AO1323" s="10"/>
      <c r="AP1323" s="10"/>
      <c r="AQ1323" s="10"/>
      <c r="AS1323" s="10"/>
      <c r="AT1323" s="11"/>
      <c r="AU1323" s="11"/>
      <c r="AV1323" s="11"/>
      <c r="AW1323" s="11"/>
      <c r="AX1323" s="11"/>
      <c r="AY1323" s="11"/>
      <c r="AZ1323" s="11"/>
      <c r="BA1323" s="11"/>
      <c r="BC1323" s="10"/>
      <c r="BD1323" s="11"/>
      <c r="BE1323" s="11"/>
      <c r="BF1323" s="11"/>
      <c r="BG1323" s="11"/>
      <c r="BH1323" s="11"/>
      <c r="BI1323" s="11"/>
      <c r="BJ1323" s="11"/>
      <c r="BK1323" s="11"/>
      <c r="BL1323" s="11"/>
      <c r="BM1323" s="10"/>
      <c r="BN1323" s="11"/>
      <c r="BO1323" s="10"/>
      <c r="BP1323" s="10"/>
      <c r="BQ1323" s="10"/>
      <c r="BR1323" s="10"/>
      <c r="BS1323" s="10"/>
      <c r="BT1323" s="6"/>
      <c r="BU1323" s="10"/>
      <c r="BV1323" s="11"/>
      <c r="BW1323" s="11"/>
      <c r="BX1323" s="11"/>
      <c r="BY1323" s="11"/>
      <c r="BZ1323" s="11"/>
      <c r="CA1323" s="11"/>
      <c r="CB1323" s="11"/>
      <c r="CC1323" s="11"/>
      <c r="CD1323" s="11"/>
      <c r="CE1323" s="6"/>
      <c r="CF1323" s="10"/>
      <c r="CG1323" s="11"/>
      <c r="CH1323" s="11"/>
      <c r="CI1323" s="11"/>
      <c r="CJ1323" s="11"/>
      <c r="CK1323" s="11"/>
      <c r="CL1323" s="11"/>
      <c r="CM1323" s="11"/>
      <c r="CN1323" s="11"/>
    </row>
    <row r="1324" spans="1:92" x14ac:dyDescent="0.25">
      <c r="A1324"/>
      <c r="B1324"/>
      <c r="C1324"/>
      <c r="D1324"/>
      <c r="E1324"/>
      <c r="F1324"/>
      <c r="G1324"/>
      <c r="I1324"/>
      <c r="J1324"/>
      <c r="K1324"/>
      <c r="L1324"/>
      <c r="M1324"/>
      <c r="N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I1324" s="10"/>
      <c r="AJ1324" s="11"/>
      <c r="AK1324" s="10"/>
      <c r="AL1324" s="11"/>
      <c r="AM1324" s="10"/>
      <c r="AN1324" s="10"/>
      <c r="AO1324" s="10"/>
      <c r="AP1324" s="10"/>
      <c r="AQ1324" s="10"/>
      <c r="AS1324" s="10"/>
      <c r="AT1324" s="11"/>
      <c r="AU1324" s="11"/>
      <c r="AV1324" s="11"/>
      <c r="AW1324" s="11"/>
      <c r="AX1324" s="11"/>
      <c r="AY1324" s="11"/>
      <c r="AZ1324" s="11"/>
      <c r="BA1324" s="11"/>
      <c r="BC1324" s="10"/>
      <c r="BD1324" s="11"/>
      <c r="BE1324" s="11"/>
      <c r="BF1324" s="11"/>
      <c r="BG1324" s="11"/>
      <c r="BH1324" s="11"/>
      <c r="BI1324" s="11"/>
      <c r="BJ1324" s="11"/>
      <c r="BK1324" s="11"/>
      <c r="BL1324" s="11"/>
      <c r="BM1324" s="10"/>
      <c r="BN1324" s="11"/>
      <c r="BO1324" s="10"/>
      <c r="BP1324" s="10"/>
      <c r="BQ1324" s="10"/>
      <c r="BR1324" s="10"/>
      <c r="BS1324" s="10"/>
      <c r="BT1324" s="6"/>
      <c r="BU1324" s="10"/>
      <c r="BV1324" s="11"/>
      <c r="BW1324" s="11"/>
      <c r="BX1324" s="11"/>
      <c r="BY1324" s="11"/>
      <c r="BZ1324" s="11"/>
      <c r="CA1324" s="11"/>
      <c r="CB1324" s="11"/>
      <c r="CC1324" s="11"/>
      <c r="CD1324" s="11"/>
      <c r="CE1324" s="6"/>
      <c r="CF1324" s="10"/>
      <c r="CG1324" s="11"/>
      <c r="CH1324" s="11"/>
      <c r="CI1324" s="11"/>
      <c r="CJ1324" s="11"/>
      <c r="CK1324" s="11"/>
      <c r="CL1324" s="11"/>
      <c r="CM1324" s="11"/>
      <c r="CN1324" s="11"/>
    </row>
    <row r="1325" spans="1:92" x14ac:dyDescent="0.25">
      <c r="A1325"/>
      <c r="B1325"/>
      <c r="C1325"/>
      <c r="D1325"/>
      <c r="E1325"/>
      <c r="F1325"/>
      <c r="G1325"/>
      <c r="I1325"/>
      <c r="J1325"/>
      <c r="K1325"/>
      <c r="L1325"/>
      <c r="M1325"/>
      <c r="N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I1325" s="10"/>
      <c r="AJ1325" s="11"/>
      <c r="AK1325" s="10"/>
      <c r="AL1325" s="11"/>
      <c r="AM1325" s="10"/>
      <c r="AN1325" s="10"/>
      <c r="AO1325" s="10"/>
      <c r="AP1325" s="10"/>
      <c r="AQ1325" s="10"/>
      <c r="AS1325" s="10"/>
      <c r="AT1325" s="11"/>
      <c r="AU1325" s="11"/>
      <c r="AV1325" s="11"/>
      <c r="AW1325" s="11"/>
      <c r="AX1325" s="11"/>
      <c r="AY1325" s="11"/>
      <c r="AZ1325" s="11"/>
      <c r="BA1325" s="11"/>
      <c r="BC1325" s="10"/>
      <c r="BD1325" s="11"/>
      <c r="BE1325" s="11"/>
      <c r="BF1325" s="11"/>
      <c r="BG1325" s="11"/>
      <c r="BH1325" s="11"/>
      <c r="BI1325" s="11"/>
      <c r="BJ1325" s="11"/>
      <c r="BK1325" s="11"/>
      <c r="BL1325" s="11"/>
      <c r="BM1325" s="10"/>
      <c r="BN1325" s="11"/>
      <c r="BO1325" s="10"/>
      <c r="BP1325" s="10"/>
      <c r="BQ1325" s="10"/>
      <c r="BR1325" s="10"/>
      <c r="BS1325" s="10"/>
      <c r="BT1325" s="6"/>
      <c r="BU1325" s="10"/>
      <c r="BV1325" s="11"/>
      <c r="BW1325" s="11"/>
      <c r="BX1325" s="11"/>
      <c r="BY1325" s="11"/>
      <c r="BZ1325" s="11"/>
      <c r="CA1325" s="11"/>
      <c r="CB1325" s="11"/>
      <c r="CC1325" s="11"/>
      <c r="CD1325" s="11"/>
      <c r="CE1325" s="6"/>
      <c r="CF1325" s="10"/>
      <c r="CG1325" s="11"/>
      <c r="CH1325" s="11"/>
      <c r="CI1325" s="11"/>
      <c r="CJ1325" s="11"/>
      <c r="CK1325" s="11"/>
      <c r="CL1325" s="11"/>
      <c r="CM1325" s="11"/>
      <c r="CN1325" s="11"/>
    </row>
    <row r="1326" spans="1:92" x14ac:dyDescent="0.25">
      <c r="A1326"/>
      <c r="B1326"/>
      <c r="C1326"/>
      <c r="D1326"/>
      <c r="E1326"/>
      <c r="F1326"/>
      <c r="G1326"/>
      <c r="I1326"/>
      <c r="J1326"/>
      <c r="K1326"/>
      <c r="L1326"/>
      <c r="M1326"/>
      <c r="N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I1326" s="10"/>
      <c r="AJ1326" s="11"/>
      <c r="AK1326" s="10"/>
      <c r="AL1326" s="11"/>
      <c r="AM1326" s="10"/>
      <c r="AN1326" s="10"/>
      <c r="AO1326" s="10"/>
      <c r="AP1326" s="10"/>
      <c r="AQ1326" s="10"/>
      <c r="AS1326" s="10"/>
      <c r="AT1326" s="11"/>
      <c r="AU1326" s="11"/>
      <c r="AV1326" s="11"/>
      <c r="AW1326" s="11"/>
      <c r="AX1326" s="11"/>
      <c r="AY1326" s="11"/>
      <c r="AZ1326" s="11"/>
      <c r="BA1326" s="11"/>
      <c r="BC1326" s="10"/>
      <c r="BD1326" s="11"/>
      <c r="BE1326" s="11"/>
      <c r="BF1326" s="11"/>
      <c r="BG1326" s="11"/>
      <c r="BH1326" s="11"/>
      <c r="BI1326" s="11"/>
      <c r="BJ1326" s="11"/>
      <c r="BK1326" s="11"/>
      <c r="BL1326" s="11"/>
      <c r="BM1326" s="10"/>
      <c r="BN1326" s="11"/>
      <c r="BO1326" s="10"/>
      <c r="BP1326" s="10"/>
      <c r="BQ1326" s="10"/>
      <c r="BR1326" s="10"/>
      <c r="BS1326" s="10"/>
      <c r="BT1326" s="6"/>
      <c r="BU1326" s="10"/>
      <c r="BV1326" s="11"/>
      <c r="BW1326" s="11"/>
      <c r="BX1326" s="11"/>
      <c r="BY1326" s="11"/>
      <c r="BZ1326" s="11"/>
      <c r="CA1326" s="11"/>
      <c r="CB1326" s="11"/>
      <c r="CC1326" s="11"/>
      <c r="CD1326" s="11"/>
      <c r="CE1326" s="6"/>
      <c r="CF1326" s="10"/>
      <c r="CG1326" s="11"/>
      <c r="CH1326" s="11"/>
      <c r="CI1326" s="11"/>
      <c r="CJ1326" s="11"/>
      <c r="CK1326" s="11"/>
      <c r="CL1326" s="11"/>
      <c r="CM1326" s="11"/>
      <c r="CN1326" s="11"/>
    </row>
    <row r="1327" spans="1:92" x14ac:dyDescent="0.25">
      <c r="A1327"/>
      <c r="B1327"/>
      <c r="C1327"/>
      <c r="D1327"/>
      <c r="E1327"/>
      <c r="F1327"/>
      <c r="G1327"/>
      <c r="I1327"/>
      <c r="J1327"/>
      <c r="K1327"/>
      <c r="L1327"/>
      <c r="M1327"/>
      <c r="N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I1327" s="10"/>
      <c r="AJ1327" s="11"/>
      <c r="AK1327" s="10"/>
      <c r="AL1327" s="11"/>
      <c r="AM1327" s="10"/>
      <c r="AN1327" s="10"/>
      <c r="AO1327" s="10"/>
      <c r="AP1327" s="10"/>
      <c r="AQ1327" s="10"/>
      <c r="AS1327" s="10"/>
      <c r="AT1327" s="11"/>
      <c r="AU1327" s="11"/>
      <c r="AV1327" s="11"/>
      <c r="AW1327" s="11"/>
      <c r="AX1327" s="11"/>
      <c r="AY1327" s="11"/>
      <c r="AZ1327" s="11"/>
      <c r="BA1327" s="11"/>
      <c r="BC1327" s="10"/>
      <c r="BD1327" s="11"/>
      <c r="BE1327" s="11"/>
      <c r="BF1327" s="11"/>
      <c r="BG1327" s="11"/>
      <c r="BH1327" s="11"/>
      <c r="BI1327" s="11"/>
      <c r="BJ1327" s="11"/>
      <c r="BK1327" s="11"/>
      <c r="BL1327" s="11"/>
      <c r="BM1327" s="10"/>
      <c r="BN1327" s="11"/>
      <c r="BO1327" s="10"/>
      <c r="BP1327" s="10"/>
      <c r="BQ1327" s="10"/>
      <c r="BR1327" s="10"/>
      <c r="BS1327" s="10"/>
      <c r="BT1327" s="6"/>
      <c r="BU1327" s="10"/>
      <c r="BV1327" s="11"/>
      <c r="BW1327" s="11"/>
      <c r="BX1327" s="11"/>
      <c r="BY1327" s="11"/>
      <c r="BZ1327" s="11"/>
      <c r="CA1327" s="11"/>
      <c r="CB1327" s="11"/>
      <c r="CC1327" s="11"/>
      <c r="CD1327" s="11"/>
      <c r="CE1327" s="6"/>
      <c r="CF1327" s="10"/>
      <c r="CG1327" s="11"/>
      <c r="CH1327" s="11"/>
      <c r="CI1327" s="11"/>
      <c r="CJ1327" s="11"/>
      <c r="CK1327" s="11"/>
      <c r="CL1327" s="11"/>
      <c r="CM1327" s="11"/>
      <c r="CN1327" s="11"/>
    </row>
    <row r="1328" spans="1:92" x14ac:dyDescent="0.25">
      <c r="A1328"/>
      <c r="B1328"/>
      <c r="C1328"/>
      <c r="D1328"/>
      <c r="E1328"/>
      <c r="F1328"/>
      <c r="G1328"/>
      <c r="I1328"/>
      <c r="J1328"/>
      <c r="K1328"/>
      <c r="L1328"/>
      <c r="M1328"/>
      <c r="N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I1328" s="10"/>
      <c r="AJ1328" s="11"/>
      <c r="AK1328" s="10"/>
      <c r="AL1328" s="11"/>
      <c r="AM1328" s="10"/>
      <c r="AN1328" s="10"/>
      <c r="AO1328" s="10"/>
      <c r="AP1328" s="10"/>
      <c r="AQ1328" s="10"/>
      <c r="AS1328" s="10"/>
      <c r="AT1328" s="11"/>
      <c r="AU1328" s="11"/>
      <c r="AV1328" s="11"/>
      <c r="AW1328" s="11"/>
      <c r="AX1328" s="11"/>
      <c r="AY1328" s="11"/>
      <c r="AZ1328" s="11"/>
      <c r="BA1328" s="11"/>
      <c r="BC1328" s="10"/>
      <c r="BD1328" s="11"/>
      <c r="BE1328" s="11"/>
      <c r="BF1328" s="11"/>
      <c r="BG1328" s="11"/>
      <c r="BH1328" s="11"/>
      <c r="BI1328" s="11"/>
      <c r="BJ1328" s="11"/>
      <c r="BK1328" s="11"/>
      <c r="BL1328" s="11"/>
      <c r="BM1328" s="10"/>
      <c r="BN1328" s="11"/>
      <c r="BO1328" s="10"/>
      <c r="BP1328" s="10"/>
      <c r="BQ1328" s="10"/>
      <c r="BR1328" s="10"/>
      <c r="BS1328" s="10"/>
      <c r="BT1328" s="6"/>
      <c r="BU1328" s="10"/>
      <c r="BV1328" s="11"/>
      <c r="BW1328" s="11"/>
      <c r="BX1328" s="11"/>
      <c r="BY1328" s="11"/>
      <c r="BZ1328" s="11"/>
      <c r="CA1328" s="11"/>
      <c r="CB1328" s="11"/>
      <c r="CC1328" s="11"/>
      <c r="CD1328" s="11"/>
      <c r="CE1328" s="6"/>
      <c r="CF1328" s="10"/>
      <c r="CG1328" s="11"/>
      <c r="CH1328" s="11"/>
      <c r="CI1328" s="11"/>
      <c r="CJ1328" s="11"/>
      <c r="CK1328" s="11"/>
      <c r="CL1328" s="11"/>
      <c r="CM1328" s="11"/>
      <c r="CN1328" s="11"/>
    </row>
    <row r="1329" spans="1:92" x14ac:dyDescent="0.25">
      <c r="A1329"/>
      <c r="B1329"/>
      <c r="C1329"/>
      <c r="D1329"/>
      <c r="E1329"/>
      <c r="F1329"/>
      <c r="G1329"/>
      <c r="I1329"/>
      <c r="J1329"/>
      <c r="K1329"/>
      <c r="L1329"/>
      <c r="M1329"/>
      <c r="N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I1329" s="10"/>
      <c r="AJ1329" s="11"/>
      <c r="AK1329" s="10"/>
      <c r="AL1329" s="11"/>
      <c r="AM1329" s="10"/>
      <c r="AN1329" s="10"/>
      <c r="AO1329" s="10"/>
      <c r="AP1329" s="10"/>
      <c r="AQ1329" s="10"/>
      <c r="AS1329" s="10"/>
      <c r="AT1329" s="11"/>
      <c r="AU1329" s="11"/>
      <c r="AV1329" s="11"/>
      <c r="AW1329" s="11"/>
      <c r="AX1329" s="11"/>
      <c r="AY1329" s="11"/>
      <c r="AZ1329" s="11"/>
      <c r="BA1329" s="11"/>
      <c r="BC1329" s="10"/>
      <c r="BD1329" s="11"/>
      <c r="BE1329" s="11"/>
      <c r="BF1329" s="11"/>
      <c r="BG1329" s="11"/>
      <c r="BH1329" s="11"/>
      <c r="BI1329" s="11"/>
      <c r="BJ1329" s="11"/>
      <c r="BK1329" s="11"/>
      <c r="BL1329" s="11"/>
      <c r="BM1329" s="10"/>
      <c r="BN1329" s="11"/>
      <c r="BO1329" s="10"/>
      <c r="BP1329" s="10"/>
      <c r="BQ1329" s="10"/>
      <c r="BR1329" s="10"/>
      <c r="BS1329" s="10"/>
      <c r="BT1329" s="6"/>
      <c r="BU1329" s="10"/>
      <c r="BV1329" s="11"/>
      <c r="BW1329" s="11"/>
      <c r="BX1329" s="11"/>
      <c r="BY1329" s="11"/>
      <c r="BZ1329" s="11"/>
      <c r="CA1329" s="11"/>
      <c r="CB1329" s="11"/>
      <c r="CC1329" s="11"/>
      <c r="CD1329" s="11"/>
      <c r="CE1329" s="6"/>
      <c r="CF1329" s="10"/>
      <c r="CG1329" s="11"/>
      <c r="CH1329" s="11"/>
      <c r="CI1329" s="11"/>
      <c r="CJ1329" s="11"/>
      <c r="CK1329" s="11"/>
      <c r="CL1329" s="11"/>
      <c r="CM1329" s="11"/>
      <c r="CN1329" s="11"/>
    </row>
    <row r="1330" spans="1:92" x14ac:dyDescent="0.25">
      <c r="A1330"/>
      <c r="B1330"/>
      <c r="C1330"/>
      <c r="D1330"/>
      <c r="E1330"/>
      <c r="F1330"/>
      <c r="G1330"/>
      <c r="I1330"/>
      <c r="J1330"/>
      <c r="K1330"/>
      <c r="L1330"/>
      <c r="M1330"/>
      <c r="N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I1330" s="10"/>
      <c r="AJ1330" s="11"/>
      <c r="AK1330" s="10"/>
      <c r="AL1330" s="11"/>
      <c r="AM1330" s="10"/>
      <c r="AN1330" s="10"/>
      <c r="AO1330" s="10"/>
      <c r="AP1330" s="10"/>
      <c r="AQ1330" s="10"/>
      <c r="AS1330" s="10"/>
      <c r="AT1330" s="11"/>
      <c r="AU1330" s="11"/>
      <c r="AV1330" s="11"/>
      <c r="AW1330" s="11"/>
      <c r="AX1330" s="11"/>
      <c r="AY1330" s="11"/>
      <c r="AZ1330" s="11"/>
      <c r="BA1330" s="11"/>
      <c r="BC1330" s="10"/>
      <c r="BD1330" s="11"/>
      <c r="BE1330" s="11"/>
      <c r="BF1330" s="11"/>
      <c r="BG1330" s="11"/>
      <c r="BH1330" s="11"/>
      <c r="BI1330" s="11"/>
      <c r="BJ1330" s="11"/>
      <c r="BK1330" s="11"/>
      <c r="BL1330" s="11"/>
      <c r="BM1330" s="10"/>
      <c r="BN1330" s="11"/>
      <c r="BO1330" s="10"/>
      <c r="BP1330" s="10"/>
      <c r="BQ1330" s="10"/>
      <c r="BR1330" s="10"/>
      <c r="BS1330" s="10"/>
      <c r="BT1330" s="6"/>
      <c r="BU1330" s="10"/>
      <c r="BV1330" s="11"/>
      <c r="BW1330" s="11"/>
      <c r="BX1330" s="11"/>
      <c r="BY1330" s="11"/>
      <c r="BZ1330" s="11"/>
      <c r="CA1330" s="11"/>
      <c r="CB1330" s="11"/>
      <c r="CC1330" s="11"/>
      <c r="CD1330" s="11"/>
      <c r="CE1330" s="6"/>
      <c r="CF1330" s="10"/>
      <c r="CG1330" s="11"/>
      <c r="CH1330" s="11"/>
      <c r="CI1330" s="11"/>
      <c r="CJ1330" s="11"/>
      <c r="CK1330" s="11"/>
      <c r="CL1330" s="11"/>
      <c r="CM1330" s="11"/>
      <c r="CN1330" s="11"/>
    </row>
    <row r="1331" spans="1:92" x14ac:dyDescent="0.25">
      <c r="A1331"/>
      <c r="B1331"/>
      <c r="C1331"/>
      <c r="D1331"/>
      <c r="E1331"/>
      <c r="F1331"/>
      <c r="G1331"/>
      <c r="I1331"/>
      <c r="J1331"/>
      <c r="K1331"/>
      <c r="L1331"/>
      <c r="M1331"/>
      <c r="N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I1331" s="10"/>
      <c r="AJ1331" s="11"/>
      <c r="AK1331" s="10"/>
      <c r="AL1331" s="11"/>
      <c r="AM1331" s="10"/>
      <c r="AN1331" s="10"/>
      <c r="AO1331" s="10"/>
      <c r="AP1331" s="10"/>
      <c r="AQ1331" s="10"/>
      <c r="AS1331" s="10"/>
      <c r="AT1331" s="11"/>
      <c r="AU1331" s="11"/>
      <c r="AV1331" s="11"/>
      <c r="AW1331" s="11"/>
      <c r="AX1331" s="11"/>
      <c r="AY1331" s="11"/>
      <c r="AZ1331" s="11"/>
      <c r="BA1331" s="11"/>
      <c r="BC1331" s="10"/>
      <c r="BD1331" s="11"/>
      <c r="BE1331" s="11"/>
      <c r="BF1331" s="11"/>
      <c r="BG1331" s="11"/>
      <c r="BH1331" s="11"/>
      <c r="BI1331" s="11"/>
      <c r="BJ1331" s="11"/>
      <c r="BK1331" s="11"/>
      <c r="BL1331" s="11"/>
      <c r="BM1331" s="10"/>
      <c r="BN1331" s="11"/>
      <c r="BO1331" s="10"/>
      <c r="BP1331" s="10"/>
      <c r="BQ1331" s="10"/>
      <c r="BR1331" s="10"/>
      <c r="BS1331" s="10"/>
      <c r="BT1331" s="6"/>
      <c r="BU1331" s="10"/>
      <c r="BV1331" s="11"/>
      <c r="BW1331" s="11"/>
      <c r="BX1331" s="11"/>
      <c r="BY1331" s="11"/>
      <c r="BZ1331" s="11"/>
      <c r="CA1331" s="11"/>
      <c r="CB1331" s="11"/>
      <c r="CC1331" s="11"/>
      <c r="CD1331" s="11"/>
      <c r="CE1331" s="6"/>
      <c r="CF1331" s="10"/>
      <c r="CG1331" s="11"/>
      <c r="CH1331" s="11"/>
      <c r="CI1331" s="11"/>
      <c r="CJ1331" s="11"/>
      <c r="CK1331" s="11"/>
      <c r="CL1331" s="11"/>
      <c r="CM1331" s="11"/>
      <c r="CN1331" s="11"/>
    </row>
    <row r="1332" spans="1:92" x14ac:dyDescent="0.25">
      <c r="A1332"/>
      <c r="B1332"/>
      <c r="C1332"/>
      <c r="D1332"/>
      <c r="E1332"/>
      <c r="F1332"/>
      <c r="G1332"/>
      <c r="I1332"/>
      <c r="J1332"/>
      <c r="K1332"/>
      <c r="L1332"/>
      <c r="M1332"/>
      <c r="N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I1332" s="10"/>
      <c r="AJ1332" s="11"/>
      <c r="AK1332" s="10"/>
      <c r="AL1332" s="11"/>
      <c r="AM1332" s="10"/>
      <c r="AN1332" s="10"/>
      <c r="AO1332" s="10"/>
      <c r="AP1332" s="10"/>
      <c r="AQ1332" s="10"/>
      <c r="AS1332" s="10"/>
      <c r="AT1332" s="11"/>
      <c r="AU1332" s="11"/>
      <c r="AV1332" s="11"/>
      <c r="AW1332" s="11"/>
      <c r="AX1332" s="11"/>
      <c r="AY1332" s="11"/>
      <c r="AZ1332" s="11"/>
      <c r="BA1332" s="11"/>
      <c r="BC1332" s="10"/>
      <c r="BD1332" s="11"/>
      <c r="BE1332" s="11"/>
      <c r="BF1332" s="11"/>
      <c r="BG1332" s="11"/>
      <c r="BH1332" s="11"/>
      <c r="BI1332" s="11"/>
      <c r="BJ1332" s="11"/>
      <c r="BK1332" s="11"/>
      <c r="BL1332" s="11"/>
      <c r="BM1332" s="10"/>
      <c r="BN1332" s="11"/>
      <c r="BO1332" s="10"/>
      <c r="BP1332" s="10"/>
      <c r="BQ1332" s="10"/>
      <c r="BR1332" s="10"/>
      <c r="BS1332" s="10"/>
      <c r="BT1332" s="6"/>
      <c r="BU1332" s="10"/>
      <c r="BV1332" s="11"/>
      <c r="BW1332" s="11"/>
      <c r="BX1332" s="11"/>
      <c r="BY1332" s="11"/>
      <c r="BZ1332" s="11"/>
      <c r="CA1332" s="11"/>
      <c r="CB1332" s="11"/>
      <c r="CC1332" s="11"/>
      <c r="CD1332" s="11"/>
      <c r="CE1332" s="6"/>
      <c r="CF1332" s="10"/>
      <c r="CG1332" s="11"/>
      <c r="CH1332" s="11"/>
      <c r="CI1332" s="11"/>
      <c r="CJ1332" s="11"/>
      <c r="CK1332" s="11"/>
      <c r="CL1332" s="11"/>
      <c r="CM1332" s="11"/>
      <c r="CN1332" s="11"/>
    </row>
    <row r="1333" spans="1:92" x14ac:dyDescent="0.25">
      <c r="A1333"/>
      <c r="B1333"/>
      <c r="C1333"/>
      <c r="D1333"/>
      <c r="E1333"/>
      <c r="F1333"/>
      <c r="G1333"/>
      <c r="I1333"/>
      <c r="J1333"/>
      <c r="K1333"/>
      <c r="L1333"/>
      <c r="M1333"/>
      <c r="N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I1333" s="10"/>
      <c r="AJ1333" s="11"/>
      <c r="AK1333" s="10"/>
      <c r="AL1333" s="11"/>
      <c r="AM1333" s="10"/>
      <c r="AN1333" s="10"/>
      <c r="AO1333" s="10"/>
      <c r="AP1333" s="10"/>
      <c r="AQ1333" s="10"/>
      <c r="AS1333" s="10"/>
      <c r="AT1333" s="11"/>
      <c r="AU1333" s="11"/>
      <c r="AV1333" s="11"/>
      <c r="AW1333" s="11"/>
      <c r="AX1333" s="11"/>
      <c r="AY1333" s="11"/>
      <c r="AZ1333" s="11"/>
      <c r="BA1333" s="11"/>
      <c r="BC1333" s="10"/>
      <c r="BD1333" s="11"/>
      <c r="BE1333" s="11"/>
      <c r="BF1333" s="11"/>
      <c r="BG1333" s="11"/>
      <c r="BH1333" s="11"/>
      <c r="BI1333" s="11"/>
      <c r="BJ1333" s="11"/>
      <c r="BK1333" s="11"/>
      <c r="BL1333" s="11"/>
      <c r="BM1333" s="10"/>
      <c r="BN1333" s="11"/>
      <c r="BO1333" s="10"/>
      <c r="BP1333" s="10"/>
      <c r="BQ1333" s="10"/>
      <c r="BR1333" s="10"/>
      <c r="BS1333" s="10"/>
      <c r="BT1333" s="6"/>
      <c r="BU1333" s="10"/>
      <c r="BV1333" s="11"/>
      <c r="BW1333" s="11"/>
      <c r="BX1333" s="11"/>
      <c r="BY1333" s="11"/>
      <c r="BZ1333" s="11"/>
      <c r="CA1333" s="11"/>
      <c r="CB1333" s="11"/>
      <c r="CC1333" s="11"/>
      <c r="CD1333" s="11"/>
      <c r="CE1333" s="6"/>
      <c r="CF1333" s="10"/>
      <c r="CG1333" s="11"/>
      <c r="CH1333" s="11"/>
      <c r="CI1333" s="11"/>
      <c r="CJ1333" s="11"/>
      <c r="CK1333" s="11"/>
      <c r="CL1333" s="11"/>
      <c r="CM1333" s="11"/>
      <c r="CN1333" s="11"/>
    </row>
    <row r="1334" spans="1:92" x14ac:dyDescent="0.25">
      <c r="A1334"/>
      <c r="B1334"/>
      <c r="C1334"/>
      <c r="D1334"/>
      <c r="E1334"/>
      <c r="F1334"/>
      <c r="G1334"/>
      <c r="I1334"/>
      <c r="J1334"/>
      <c r="K1334"/>
      <c r="L1334"/>
      <c r="M1334"/>
      <c r="N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I1334" s="10"/>
      <c r="AJ1334" s="11"/>
      <c r="AK1334" s="10"/>
      <c r="AL1334" s="11"/>
      <c r="AM1334" s="10"/>
      <c r="AN1334" s="10"/>
      <c r="AO1334" s="10"/>
      <c r="AP1334" s="10"/>
      <c r="AQ1334" s="10"/>
      <c r="AS1334" s="10"/>
      <c r="AT1334" s="11"/>
      <c r="AU1334" s="11"/>
      <c r="AV1334" s="11"/>
      <c r="AW1334" s="11"/>
      <c r="AX1334" s="11"/>
      <c r="AY1334" s="11"/>
      <c r="AZ1334" s="11"/>
      <c r="BA1334" s="11"/>
      <c r="BC1334" s="10"/>
      <c r="BD1334" s="11"/>
      <c r="BE1334" s="11"/>
      <c r="BF1334" s="11"/>
      <c r="BG1334" s="11"/>
      <c r="BH1334" s="11"/>
      <c r="BI1334" s="11"/>
      <c r="BJ1334" s="11"/>
      <c r="BK1334" s="11"/>
      <c r="BL1334" s="11"/>
      <c r="BM1334" s="10"/>
      <c r="BN1334" s="11"/>
      <c r="BO1334" s="10"/>
      <c r="BP1334" s="10"/>
      <c r="BQ1334" s="10"/>
      <c r="BR1334" s="10"/>
      <c r="BS1334" s="10"/>
      <c r="BT1334" s="6"/>
      <c r="BU1334" s="10"/>
      <c r="BV1334" s="11"/>
      <c r="BW1334" s="11"/>
      <c r="BX1334" s="11"/>
      <c r="BY1334" s="11"/>
      <c r="BZ1334" s="11"/>
      <c r="CA1334" s="11"/>
      <c r="CB1334" s="11"/>
      <c r="CC1334" s="11"/>
      <c r="CD1334" s="11"/>
      <c r="CE1334" s="6"/>
      <c r="CF1334" s="10"/>
      <c r="CG1334" s="11"/>
      <c r="CH1334" s="11"/>
      <c r="CI1334" s="11"/>
      <c r="CJ1334" s="11"/>
      <c r="CK1334" s="11"/>
      <c r="CL1334" s="11"/>
      <c r="CM1334" s="11"/>
      <c r="CN1334" s="11"/>
    </row>
    <row r="1335" spans="1:92" x14ac:dyDescent="0.25">
      <c r="A1335"/>
      <c r="B1335"/>
      <c r="C1335"/>
      <c r="D1335"/>
      <c r="E1335"/>
      <c r="F1335"/>
      <c r="G1335"/>
      <c r="I1335"/>
      <c r="J1335"/>
      <c r="K1335"/>
      <c r="L1335"/>
      <c r="M1335"/>
      <c r="N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I1335" s="10"/>
      <c r="AJ1335" s="11"/>
      <c r="AK1335" s="10"/>
      <c r="AL1335" s="11"/>
      <c r="AM1335" s="10"/>
      <c r="AN1335" s="10"/>
      <c r="AO1335" s="10"/>
      <c r="AP1335" s="10"/>
      <c r="AQ1335" s="10"/>
      <c r="AS1335" s="10"/>
      <c r="AT1335" s="11"/>
      <c r="AU1335" s="11"/>
      <c r="AV1335" s="11"/>
      <c r="AW1335" s="11"/>
      <c r="AX1335" s="11"/>
      <c r="AY1335" s="11"/>
      <c r="AZ1335" s="11"/>
      <c r="BA1335" s="11"/>
      <c r="BC1335" s="10"/>
      <c r="BD1335" s="11"/>
      <c r="BE1335" s="11"/>
      <c r="BF1335" s="11"/>
      <c r="BG1335" s="11"/>
      <c r="BH1335" s="11"/>
      <c r="BI1335" s="11"/>
      <c r="BJ1335" s="11"/>
      <c r="BK1335" s="11"/>
      <c r="BL1335" s="11"/>
      <c r="BM1335" s="10"/>
      <c r="BN1335" s="11"/>
      <c r="BO1335" s="10"/>
      <c r="BP1335" s="10"/>
      <c r="BQ1335" s="10"/>
      <c r="BR1335" s="10"/>
      <c r="BS1335" s="10"/>
      <c r="BT1335" s="6"/>
      <c r="BU1335" s="10"/>
      <c r="BV1335" s="11"/>
      <c r="BW1335" s="11"/>
      <c r="BX1335" s="11"/>
      <c r="BY1335" s="11"/>
      <c r="BZ1335" s="11"/>
      <c r="CA1335" s="11"/>
      <c r="CB1335" s="11"/>
      <c r="CC1335" s="11"/>
      <c r="CD1335" s="11"/>
      <c r="CE1335" s="6"/>
      <c r="CF1335" s="10"/>
      <c r="CG1335" s="11"/>
      <c r="CH1335" s="11"/>
      <c r="CI1335" s="11"/>
      <c r="CJ1335" s="11"/>
      <c r="CK1335" s="11"/>
      <c r="CL1335" s="11"/>
      <c r="CM1335" s="11"/>
      <c r="CN1335" s="11"/>
    </row>
    <row r="1336" spans="1:92" x14ac:dyDescent="0.25">
      <c r="A1336"/>
      <c r="B1336"/>
      <c r="C1336"/>
      <c r="D1336"/>
      <c r="E1336"/>
      <c r="F1336"/>
      <c r="G1336"/>
      <c r="I1336"/>
      <c r="J1336"/>
      <c r="K1336"/>
      <c r="L1336"/>
      <c r="M1336"/>
      <c r="N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I1336" s="10"/>
      <c r="AJ1336" s="11"/>
      <c r="AK1336" s="10"/>
      <c r="AL1336" s="11"/>
      <c r="AM1336" s="10"/>
      <c r="AN1336" s="10"/>
      <c r="AO1336" s="10"/>
      <c r="AP1336" s="10"/>
      <c r="AQ1336" s="10"/>
      <c r="AS1336" s="10"/>
      <c r="AT1336" s="11"/>
      <c r="AU1336" s="11"/>
      <c r="AV1336" s="11"/>
      <c r="AW1336" s="11"/>
      <c r="AX1336" s="11"/>
      <c r="AY1336" s="11"/>
      <c r="AZ1336" s="11"/>
      <c r="BA1336" s="11"/>
      <c r="BC1336" s="10"/>
      <c r="BD1336" s="11"/>
      <c r="BE1336" s="11"/>
      <c r="BF1336" s="11"/>
      <c r="BG1336" s="11"/>
      <c r="BH1336" s="11"/>
      <c r="BI1336" s="11"/>
      <c r="BJ1336" s="11"/>
      <c r="BK1336" s="11"/>
      <c r="BL1336" s="11"/>
      <c r="BM1336" s="10"/>
      <c r="BN1336" s="11"/>
      <c r="BO1336" s="10"/>
      <c r="BP1336" s="10"/>
      <c r="BQ1336" s="10"/>
      <c r="BR1336" s="10"/>
      <c r="BS1336" s="10"/>
      <c r="BT1336" s="6"/>
      <c r="BU1336" s="10"/>
      <c r="BV1336" s="11"/>
      <c r="BW1336" s="11"/>
      <c r="BX1336" s="11"/>
      <c r="BY1336" s="11"/>
      <c r="BZ1336" s="11"/>
      <c r="CA1336" s="11"/>
      <c r="CB1336" s="11"/>
      <c r="CC1336" s="11"/>
      <c r="CD1336" s="11"/>
      <c r="CE1336" s="6"/>
      <c r="CF1336" s="10"/>
      <c r="CG1336" s="11"/>
      <c r="CH1336" s="11"/>
      <c r="CI1336" s="11"/>
      <c r="CJ1336" s="11"/>
      <c r="CK1336" s="11"/>
      <c r="CL1336" s="11"/>
      <c r="CM1336" s="11"/>
      <c r="CN1336" s="11"/>
    </row>
    <row r="1337" spans="1:92" x14ac:dyDescent="0.25">
      <c r="A1337"/>
      <c r="B1337"/>
      <c r="C1337"/>
      <c r="D1337"/>
      <c r="E1337"/>
      <c r="F1337"/>
      <c r="G1337"/>
      <c r="I1337"/>
      <c r="J1337"/>
      <c r="K1337"/>
      <c r="L1337"/>
      <c r="M1337"/>
      <c r="N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I1337" s="10"/>
      <c r="AJ1337" s="11"/>
      <c r="AK1337" s="10"/>
      <c r="AL1337" s="11"/>
      <c r="AM1337" s="10"/>
      <c r="AN1337" s="10"/>
      <c r="AO1337" s="10"/>
      <c r="AP1337" s="10"/>
      <c r="AQ1337" s="10"/>
      <c r="AS1337" s="10"/>
      <c r="AT1337" s="11"/>
      <c r="AU1337" s="11"/>
      <c r="AV1337" s="11"/>
      <c r="AW1337" s="11"/>
      <c r="AX1337" s="11"/>
      <c r="AY1337" s="11"/>
      <c r="AZ1337" s="11"/>
      <c r="BA1337" s="11"/>
      <c r="BC1337" s="10"/>
      <c r="BD1337" s="11"/>
      <c r="BE1337" s="11"/>
      <c r="BF1337" s="11"/>
      <c r="BG1337" s="11"/>
      <c r="BH1337" s="11"/>
      <c r="BI1337" s="11"/>
      <c r="BJ1337" s="11"/>
      <c r="BK1337" s="11"/>
      <c r="BL1337" s="11"/>
      <c r="BM1337" s="10"/>
      <c r="BN1337" s="11"/>
      <c r="BO1337" s="10"/>
      <c r="BP1337" s="10"/>
      <c r="BQ1337" s="10"/>
      <c r="BR1337" s="10"/>
      <c r="BS1337" s="10"/>
      <c r="BT1337" s="6"/>
      <c r="BU1337" s="10"/>
      <c r="BV1337" s="11"/>
      <c r="BW1337" s="11"/>
      <c r="BX1337" s="11"/>
      <c r="BY1337" s="11"/>
      <c r="BZ1337" s="11"/>
      <c r="CA1337" s="11"/>
      <c r="CB1337" s="11"/>
      <c r="CC1337" s="11"/>
      <c r="CD1337" s="11"/>
      <c r="CE1337" s="6"/>
      <c r="CF1337" s="10"/>
      <c r="CG1337" s="11"/>
      <c r="CH1337" s="11"/>
      <c r="CI1337" s="11"/>
      <c r="CJ1337" s="11"/>
      <c r="CK1337" s="11"/>
      <c r="CL1337" s="11"/>
      <c r="CM1337" s="11"/>
      <c r="CN1337" s="11"/>
    </row>
    <row r="1338" spans="1:92" x14ac:dyDescent="0.25">
      <c r="A1338"/>
      <c r="B1338"/>
      <c r="C1338"/>
      <c r="D1338"/>
      <c r="E1338"/>
      <c r="F1338"/>
      <c r="G1338"/>
      <c r="I1338"/>
      <c r="J1338"/>
      <c r="K1338"/>
      <c r="L1338"/>
      <c r="M1338"/>
      <c r="N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I1338" s="10"/>
      <c r="AJ1338" s="11"/>
      <c r="AK1338" s="10"/>
      <c r="AL1338" s="11"/>
      <c r="AM1338" s="10"/>
      <c r="AN1338" s="10"/>
      <c r="AO1338" s="10"/>
      <c r="AP1338" s="10"/>
      <c r="AQ1338" s="10"/>
      <c r="AS1338" s="10"/>
      <c r="AT1338" s="11"/>
      <c r="AU1338" s="11"/>
      <c r="AV1338" s="11"/>
      <c r="AW1338" s="11"/>
      <c r="AX1338" s="11"/>
      <c r="AY1338" s="11"/>
      <c r="AZ1338" s="11"/>
      <c r="BA1338" s="11"/>
      <c r="BC1338" s="10"/>
      <c r="BD1338" s="11"/>
      <c r="BE1338" s="11"/>
      <c r="BF1338" s="11"/>
      <c r="BG1338" s="11"/>
      <c r="BH1338" s="11"/>
      <c r="BI1338" s="11"/>
      <c r="BJ1338" s="11"/>
      <c r="BK1338" s="11"/>
      <c r="BL1338" s="11"/>
      <c r="BM1338" s="10"/>
      <c r="BN1338" s="11"/>
      <c r="BO1338" s="10"/>
      <c r="BP1338" s="10"/>
      <c r="BQ1338" s="10"/>
      <c r="BR1338" s="10"/>
      <c r="BS1338" s="10"/>
      <c r="BT1338" s="6"/>
      <c r="BU1338" s="10"/>
      <c r="BV1338" s="11"/>
      <c r="BW1338" s="11"/>
      <c r="BX1338" s="11"/>
      <c r="BY1338" s="11"/>
      <c r="BZ1338" s="11"/>
      <c r="CA1338" s="11"/>
      <c r="CB1338" s="11"/>
      <c r="CC1338" s="11"/>
      <c r="CD1338" s="11"/>
      <c r="CE1338" s="6"/>
      <c r="CF1338" s="10"/>
      <c r="CG1338" s="11"/>
      <c r="CH1338" s="11"/>
      <c r="CI1338" s="11"/>
      <c r="CJ1338" s="11"/>
      <c r="CK1338" s="11"/>
      <c r="CL1338" s="11"/>
      <c r="CM1338" s="11"/>
      <c r="CN1338" s="11"/>
    </row>
    <row r="1339" spans="1:92" x14ac:dyDescent="0.25">
      <c r="A1339"/>
      <c r="B1339"/>
      <c r="C1339"/>
      <c r="D1339"/>
      <c r="E1339"/>
      <c r="F1339"/>
      <c r="G1339"/>
      <c r="I1339"/>
      <c r="J1339"/>
      <c r="K1339"/>
      <c r="L1339"/>
      <c r="M1339"/>
      <c r="N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I1339" s="10"/>
      <c r="AJ1339" s="11"/>
      <c r="AK1339" s="10"/>
      <c r="AL1339" s="11"/>
      <c r="AM1339" s="10"/>
      <c r="AN1339" s="10"/>
      <c r="AO1339" s="10"/>
      <c r="AP1339" s="10"/>
      <c r="AQ1339" s="10"/>
      <c r="AS1339" s="10"/>
      <c r="AT1339" s="11"/>
      <c r="AU1339" s="11"/>
      <c r="AV1339" s="11"/>
      <c r="AW1339" s="11"/>
      <c r="AX1339" s="11"/>
      <c r="AY1339" s="11"/>
      <c r="AZ1339" s="11"/>
      <c r="BA1339" s="11"/>
      <c r="BC1339" s="10"/>
      <c r="BD1339" s="11"/>
      <c r="BE1339" s="11"/>
      <c r="BF1339" s="11"/>
      <c r="BG1339" s="11"/>
      <c r="BH1339" s="11"/>
      <c r="BI1339" s="11"/>
      <c r="BJ1339" s="11"/>
      <c r="BK1339" s="11"/>
      <c r="BL1339" s="11"/>
      <c r="BM1339" s="10"/>
      <c r="BN1339" s="11"/>
      <c r="BO1339" s="10"/>
      <c r="BP1339" s="10"/>
      <c r="BQ1339" s="10"/>
      <c r="BR1339" s="10"/>
      <c r="BS1339" s="10"/>
      <c r="BT1339" s="6"/>
      <c r="BU1339" s="10"/>
      <c r="BV1339" s="11"/>
      <c r="BW1339" s="11"/>
      <c r="BX1339" s="11"/>
      <c r="BY1339" s="11"/>
      <c r="BZ1339" s="11"/>
      <c r="CA1339" s="11"/>
      <c r="CB1339" s="11"/>
      <c r="CC1339" s="11"/>
      <c r="CD1339" s="11"/>
      <c r="CE1339" s="6"/>
      <c r="CF1339" s="10"/>
      <c r="CG1339" s="11"/>
      <c r="CH1339" s="11"/>
      <c r="CI1339" s="11"/>
      <c r="CJ1339" s="11"/>
      <c r="CK1339" s="11"/>
      <c r="CL1339" s="11"/>
      <c r="CM1339" s="11"/>
      <c r="CN1339" s="11"/>
    </row>
    <row r="1340" spans="1:92" x14ac:dyDescent="0.25">
      <c r="A1340"/>
      <c r="B1340"/>
      <c r="C1340"/>
      <c r="D1340"/>
      <c r="E1340"/>
      <c r="F1340"/>
      <c r="G1340"/>
      <c r="I1340"/>
      <c r="J1340"/>
      <c r="K1340"/>
      <c r="L1340"/>
      <c r="M1340"/>
      <c r="N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I1340" s="10"/>
      <c r="AJ1340" s="11"/>
      <c r="AK1340" s="10"/>
      <c r="AL1340" s="11"/>
      <c r="AM1340" s="10"/>
      <c r="AN1340" s="10"/>
      <c r="AO1340" s="10"/>
      <c r="AP1340" s="10"/>
      <c r="AQ1340" s="10"/>
      <c r="AS1340" s="10"/>
      <c r="AT1340" s="11"/>
      <c r="AU1340" s="11"/>
      <c r="AV1340" s="11"/>
      <c r="AW1340" s="11"/>
      <c r="AX1340" s="11"/>
      <c r="AY1340" s="11"/>
      <c r="AZ1340" s="11"/>
      <c r="BA1340" s="11"/>
      <c r="BC1340" s="10"/>
      <c r="BD1340" s="11"/>
      <c r="BE1340" s="11"/>
      <c r="BF1340" s="11"/>
      <c r="BG1340" s="11"/>
      <c r="BH1340" s="11"/>
      <c r="BI1340" s="11"/>
      <c r="BJ1340" s="11"/>
      <c r="BK1340" s="11"/>
      <c r="BL1340" s="11"/>
      <c r="BM1340" s="10"/>
      <c r="BN1340" s="11"/>
      <c r="BO1340" s="10"/>
      <c r="BP1340" s="10"/>
      <c r="BQ1340" s="10"/>
      <c r="BR1340" s="10"/>
      <c r="BS1340" s="10"/>
      <c r="BT1340" s="6"/>
      <c r="BU1340" s="10"/>
      <c r="BV1340" s="11"/>
      <c r="BW1340" s="11"/>
      <c r="BX1340" s="11"/>
      <c r="BY1340" s="11"/>
      <c r="BZ1340" s="11"/>
      <c r="CA1340" s="11"/>
      <c r="CB1340" s="11"/>
      <c r="CC1340" s="11"/>
      <c r="CD1340" s="11"/>
      <c r="CE1340" s="6"/>
      <c r="CF1340" s="10"/>
      <c r="CG1340" s="11"/>
      <c r="CH1340" s="11"/>
      <c r="CI1340" s="11"/>
      <c r="CJ1340" s="11"/>
      <c r="CK1340" s="11"/>
      <c r="CL1340" s="11"/>
      <c r="CM1340" s="11"/>
      <c r="CN1340" s="11"/>
    </row>
    <row r="1341" spans="1:92" x14ac:dyDescent="0.25">
      <c r="A1341"/>
      <c r="B1341"/>
      <c r="C1341"/>
      <c r="D1341"/>
      <c r="E1341"/>
      <c r="F1341"/>
      <c r="G1341"/>
      <c r="I1341"/>
      <c r="J1341"/>
      <c r="K1341"/>
      <c r="L1341"/>
      <c r="M1341"/>
      <c r="N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I1341" s="10"/>
      <c r="AJ1341" s="11"/>
      <c r="AK1341" s="10"/>
      <c r="AL1341" s="11"/>
      <c r="AM1341" s="10"/>
      <c r="AN1341" s="10"/>
      <c r="AO1341" s="10"/>
      <c r="AP1341" s="10"/>
      <c r="AQ1341" s="10"/>
      <c r="AS1341" s="10"/>
      <c r="AT1341" s="11"/>
      <c r="AU1341" s="11"/>
      <c r="AV1341" s="11"/>
      <c r="AW1341" s="11"/>
      <c r="AX1341" s="11"/>
      <c r="AY1341" s="11"/>
      <c r="AZ1341" s="11"/>
      <c r="BA1341" s="11"/>
      <c r="BC1341" s="10"/>
      <c r="BD1341" s="11"/>
      <c r="BE1341" s="11"/>
      <c r="BF1341" s="11"/>
      <c r="BG1341" s="11"/>
      <c r="BH1341" s="11"/>
      <c r="BI1341" s="11"/>
      <c r="BJ1341" s="11"/>
      <c r="BK1341" s="11"/>
      <c r="BL1341" s="11"/>
      <c r="BM1341" s="10"/>
      <c r="BN1341" s="11"/>
      <c r="BO1341" s="10"/>
      <c r="BP1341" s="10"/>
      <c r="BQ1341" s="10"/>
      <c r="BR1341" s="10"/>
      <c r="BS1341" s="10"/>
      <c r="BT1341" s="6"/>
      <c r="BU1341" s="10"/>
      <c r="BV1341" s="11"/>
      <c r="BW1341" s="11"/>
      <c r="BX1341" s="11"/>
      <c r="BY1341" s="11"/>
      <c r="BZ1341" s="11"/>
      <c r="CA1341" s="11"/>
      <c r="CB1341" s="11"/>
      <c r="CC1341" s="11"/>
      <c r="CD1341" s="11"/>
      <c r="CE1341" s="6"/>
      <c r="CF1341" s="10"/>
      <c r="CG1341" s="11"/>
      <c r="CH1341" s="11"/>
      <c r="CI1341" s="11"/>
      <c r="CJ1341" s="11"/>
      <c r="CK1341" s="11"/>
      <c r="CL1341" s="11"/>
      <c r="CM1341" s="11"/>
      <c r="CN1341" s="11"/>
    </row>
    <row r="1342" spans="1:92" x14ac:dyDescent="0.25">
      <c r="A1342"/>
      <c r="B1342"/>
      <c r="C1342"/>
      <c r="D1342"/>
      <c r="E1342"/>
      <c r="F1342"/>
      <c r="G1342"/>
      <c r="I1342"/>
      <c r="J1342"/>
      <c r="K1342"/>
      <c r="L1342"/>
      <c r="M1342"/>
      <c r="N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I1342" s="10"/>
      <c r="AJ1342" s="11"/>
      <c r="AK1342" s="10"/>
      <c r="AL1342" s="11"/>
      <c r="AM1342" s="10"/>
      <c r="AN1342" s="10"/>
      <c r="AO1342" s="10"/>
      <c r="AP1342" s="10"/>
      <c r="AQ1342" s="10"/>
      <c r="AS1342" s="10"/>
      <c r="AT1342" s="11"/>
      <c r="AU1342" s="11"/>
      <c r="AV1342" s="11"/>
      <c r="AW1342" s="11"/>
      <c r="AX1342" s="11"/>
      <c r="AY1342" s="11"/>
      <c r="AZ1342" s="11"/>
      <c r="BA1342" s="11"/>
      <c r="BC1342" s="10"/>
      <c r="BD1342" s="11"/>
      <c r="BE1342" s="11"/>
      <c r="BF1342" s="11"/>
      <c r="BG1342" s="11"/>
      <c r="BH1342" s="11"/>
      <c r="BI1342" s="11"/>
      <c r="BJ1342" s="11"/>
      <c r="BK1342" s="11"/>
      <c r="BL1342" s="11"/>
      <c r="BM1342" s="10"/>
      <c r="BN1342" s="11"/>
      <c r="BO1342" s="10"/>
      <c r="BP1342" s="10"/>
      <c r="BQ1342" s="10"/>
      <c r="BR1342" s="10"/>
      <c r="BS1342" s="10"/>
      <c r="BT1342" s="6"/>
      <c r="BU1342" s="10"/>
      <c r="BV1342" s="11"/>
      <c r="BW1342" s="11"/>
      <c r="BX1342" s="11"/>
      <c r="BY1342" s="11"/>
      <c r="BZ1342" s="11"/>
      <c r="CA1342" s="11"/>
      <c r="CB1342" s="11"/>
      <c r="CC1342" s="11"/>
      <c r="CD1342" s="11"/>
      <c r="CE1342" s="6"/>
      <c r="CF1342" s="10"/>
      <c r="CG1342" s="11"/>
      <c r="CH1342" s="11"/>
      <c r="CI1342" s="11"/>
      <c r="CJ1342" s="11"/>
      <c r="CK1342" s="11"/>
      <c r="CL1342" s="11"/>
      <c r="CM1342" s="11"/>
      <c r="CN1342" s="11"/>
    </row>
    <row r="1343" spans="1:92" x14ac:dyDescent="0.25">
      <c r="A1343"/>
      <c r="B1343"/>
      <c r="C1343"/>
      <c r="D1343"/>
      <c r="E1343"/>
      <c r="F1343"/>
      <c r="G1343"/>
      <c r="I1343"/>
      <c r="J1343"/>
      <c r="K1343"/>
      <c r="L1343"/>
      <c r="M1343"/>
      <c r="N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I1343" s="10"/>
      <c r="AJ1343" s="11"/>
      <c r="AK1343" s="10"/>
      <c r="AL1343" s="11"/>
      <c r="AM1343" s="10"/>
      <c r="AN1343" s="10"/>
      <c r="AO1343" s="10"/>
      <c r="AP1343" s="10"/>
      <c r="AQ1343" s="10"/>
      <c r="AS1343" s="10"/>
      <c r="AT1343" s="11"/>
      <c r="AU1343" s="11"/>
      <c r="AV1343" s="11"/>
      <c r="AW1343" s="11"/>
      <c r="AX1343" s="11"/>
      <c r="AY1343" s="11"/>
      <c r="AZ1343" s="11"/>
      <c r="BA1343" s="11"/>
      <c r="BC1343" s="10"/>
      <c r="BD1343" s="11"/>
      <c r="BE1343" s="11"/>
      <c r="BF1343" s="11"/>
      <c r="BG1343" s="11"/>
      <c r="BH1343" s="11"/>
      <c r="BI1343" s="11"/>
      <c r="BJ1343" s="11"/>
      <c r="BK1343" s="11"/>
      <c r="BL1343" s="11"/>
      <c r="BM1343" s="10"/>
      <c r="BN1343" s="11"/>
      <c r="BO1343" s="10"/>
      <c r="BP1343" s="10"/>
      <c r="BQ1343" s="10"/>
      <c r="BR1343" s="10"/>
      <c r="BS1343" s="10"/>
      <c r="BT1343" s="6"/>
      <c r="BU1343" s="10"/>
      <c r="BV1343" s="11"/>
      <c r="BW1343" s="11"/>
      <c r="BX1343" s="11"/>
      <c r="BY1343" s="11"/>
      <c r="BZ1343" s="11"/>
      <c r="CA1343" s="11"/>
      <c r="CB1343" s="11"/>
      <c r="CC1343" s="11"/>
      <c r="CD1343" s="11"/>
      <c r="CE1343" s="6"/>
      <c r="CF1343" s="10"/>
      <c r="CG1343" s="11"/>
      <c r="CH1343" s="11"/>
      <c r="CI1343" s="11"/>
      <c r="CJ1343" s="11"/>
      <c r="CK1343" s="11"/>
      <c r="CL1343" s="11"/>
      <c r="CM1343" s="11"/>
      <c r="CN1343" s="11"/>
    </row>
    <row r="1344" spans="1:92" x14ac:dyDescent="0.25">
      <c r="A1344"/>
      <c r="B1344"/>
      <c r="C1344"/>
      <c r="D1344"/>
      <c r="E1344"/>
      <c r="F1344"/>
      <c r="G1344"/>
      <c r="I1344"/>
      <c r="J1344"/>
      <c r="K1344"/>
      <c r="L1344"/>
      <c r="M1344"/>
      <c r="N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I1344" s="10"/>
      <c r="AJ1344" s="11"/>
      <c r="AK1344" s="10"/>
      <c r="AL1344" s="11"/>
      <c r="AM1344" s="10"/>
      <c r="AN1344" s="10"/>
      <c r="AO1344" s="10"/>
      <c r="AP1344" s="10"/>
      <c r="AQ1344" s="10"/>
      <c r="AS1344" s="10"/>
      <c r="AT1344" s="11"/>
      <c r="AU1344" s="11"/>
      <c r="AV1344" s="11"/>
      <c r="AW1344" s="11"/>
      <c r="AX1344" s="11"/>
      <c r="AY1344" s="11"/>
      <c r="AZ1344" s="11"/>
      <c r="BA1344" s="11"/>
      <c r="BC1344" s="10"/>
      <c r="BD1344" s="11"/>
      <c r="BE1344" s="11"/>
      <c r="BF1344" s="11"/>
      <c r="BG1344" s="11"/>
      <c r="BH1344" s="11"/>
      <c r="BI1344" s="11"/>
      <c r="BJ1344" s="11"/>
      <c r="BK1344" s="11"/>
      <c r="BL1344" s="11"/>
      <c r="BM1344" s="10"/>
      <c r="BN1344" s="11"/>
      <c r="BO1344" s="10"/>
      <c r="BP1344" s="10"/>
      <c r="BQ1344" s="10"/>
      <c r="BR1344" s="10"/>
      <c r="BS1344" s="10"/>
      <c r="BT1344" s="6"/>
      <c r="BU1344" s="10"/>
      <c r="BV1344" s="11"/>
      <c r="BW1344" s="11"/>
      <c r="BX1344" s="11"/>
      <c r="BY1344" s="11"/>
      <c r="BZ1344" s="11"/>
      <c r="CA1344" s="11"/>
      <c r="CB1344" s="11"/>
      <c r="CC1344" s="11"/>
      <c r="CD1344" s="11"/>
      <c r="CE1344" s="6"/>
      <c r="CF1344" s="10"/>
      <c r="CG1344" s="11"/>
      <c r="CH1344" s="11"/>
      <c r="CI1344" s="11"/>
      <c r="CJ1344" s="11"/>
      <c r="CK1344" s="11"/>
      <c r="CL1344" s="11"/>
      <c r="CM1344" s="11"/>
      <c r="CN1344" s="11"/>
    </row>
    <row r="1345" spans="1:92" x14ac:dyDescent="0.25">
      <c r="A1345"/>
      <c r="B1345"/>
      <c r="C1345"/>
      <c r="D1345"/>
      <c r="E1345"/>
      <c r="F1345"/>
      <c r="G1345"/>
      <c r="I1345"/>
      <c r="J1345"/>
      <c r="K1345"/>
      <c r="L1345"/>
      <c r="M1345"/>
      <c r="N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I1345" s="10"/>
      <c r="AJ1345" s="11"/>
      <c r="AK1345" s="10"/>
      <c r="AL1345" s="11"/>
      <c r="AM1345" s="10"/>
      <c r="AN1345" s="10"/>
      <c r="AO1345" s="10"/>
      <c r="AP1345" s="10"/>
      <c r="AQ1345" s="10"/>
      <c r="AS1345" s="10"/>
      <c r="AT1345" s="11"/>
      <c r="AU1345" s="11"/>
      <c r="AV1345" s="11"/>
      <c r="AW1345" s="11"/>
      <c r="AX1345" s="11"/>
      <c r="AY1345" s="11"/>
      <c r="AZ1345" s="11"/>
      <c r="BA1345" s="11"/>
      <c r="BC1345" s="10"/>
      <c r="BD1345" s="11"/>
      <c r="BE1345" s="11"/>
      <c r="BF1345" s="11"/>
      <c r="BG1345" s="11"/>
      <c r="BH1345" s="11"/>
      <c r="BI1345" s="11"/>
      <c r="BJ1345" s="11"/>
      <c r="BK1345" s="11"/>
      <c r="BL1345" s="11"/>
      <c r="BM1345" s="10"/>
      <c r="BN1345" s="11"/>
      <c r="BO1345" s="10"/>
      <c r="BP1345" s="10"/>
      <c r="BQ1345" s="10"/>
      <c r="BR1345" s="10"/>
      <c r="BS1345" s="10"/>
      <c r="BT1345" s="6"/>
      <c r="BU1345" s="10"/>
      <c r="BV1345" s="11"/>
      <c r="BW1345" s="11"/>
      <c r="BX1345" s="11"/>
      <c r="BY1345" s="11"/>
      <c r="BZ1345" s="11"/>
      <c r="CA1345" s="11"/>
      <c r="CB1345" s="11"/>
      <c r="CC1345" s="11"/>
      <c r="CD1345" s="11"/>
      <c r="CE1345" s="6"/>
      <c r="CF1345" s="10"/>
      <c r="CG1345" s="11"/>
      <c r="CH1345" s="11"/>
      <c r="CI1345" s="11"/>
      <c r="CJ1345" s="11"/>
      <c r="CK1345" s="11"/>
      <c r="CL1345" s="11"/>
      <c r="CM1345" s="11"/>
      <c r="CN1345" s="11"/>
    </row>
    <row r="1346" spans="1:92" x14ac:dyDescent="0.25">
      <c r="A1346"/>
      <c r="B1346"/>
      <c r="C1346"/>
      <c r="D1346"/>
      <c r="E1346"/>
      <c r="F1346"/>
      <c r="G1346"/>
      <c r="I1346"/>
      <c r="J1346"/>
      <c r="K1346"/>
      <c r="L1346"/>
      <c r="M1346"/>
      <c r="N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I1346" s="10"/>
      <c r="AJ1346" s="11"/>
      <c r="AK1346" s="10"/>
      <c r="AL1346" s="11"/>
      <c r="AM1346" s="10"/>
      <c r="AN1346" s="10"/>
      <c r="AO1346" s="10"/>
      <c r="AP1346" s="10"/>
      <c r="AQ1346" s="10"/>
      <c r="AS1346" s="10"/>
      <c r="AT1346" s="11"/>
      <c r="AU1346" s="11"/>
      <c r="AV1346" s="11"/>
      <c r="AW1346" s="11"/>
      <c r="AX1346" s="11"/>
      <c r="AY1346" s="11"/>
      <c r="AZ1346" s="11"/>
      <c r="BA1346" s="11"/>
      <c r="BC1346" s="10"/>
      <c r="BD1346" s="11"/>
      <c r="BE1346" s="11"/>
      <c r="BF1346" s="11"/>
      <c r="BG1346" s="11"/>
      <c r="BH1346" s="11"/>
      <c r="BI1346" s="11"/>
      <c r="BJ1346" s="11"/>
      <c r="BK1346" s="11"/>
      <c r="BL1346" s="11"/>
      <c r="BM1346" s="10"/>
      <c r="BN1346" s="11"/>
      <c r="BO1346" s="10"/>
      <c r="BP1346" s="10"/>
      <c r="BQ1346" s="10"/>
      <c r="BR1346" s="10"/>
      <c r="BS1346" s="10"/>
      <c r="BT1346" s="6"/>
      <c r="BU1346" s="10"/>
      <c r="BV1346" s="11"/>
      <c r="BW1346" s="11"/>
      <c r="BX1346" s="11"/>
      <c r="BY1346" s="11"/>
      <c r="BZ1346" s="11"/>
      <c r="CA1346" s="11"/>
      <c r="CB1346" s="11"/>
      <c r="CC1346" s="11"/>
      <c r="CD1346" s="11"/>
      <c r="CE1346" s="6"/>
      <c r="CF1346" s="10"/>
      <c r="CG1346" s="11"/>
      <c r="CH1346" s="11"/>
      <c r="CI1346" s="11"/>
      <c r="CJ1346" s="11"/>
      <c r="CK1346" s="11"/>
      <c r="CL1346" s="11"/>
      <c r="CM1346" s="11"/>
      <c r="CN1346" s="11"/>
    </row>
    <row r="1347" spans="1:92" x14ac:dyDescent="0.25">
      <c r="A1347"/>
      <c r="B1347"/>
      <c r="C1347"/>
      <c r="D1347"/>
      <c r="E1347"/>
      <c r="F1347"/>
      <c r="G1347"/>
      <c r="I1347"/>
      <c r="J1347"/>
      <c r="K1347"/>
      <c r="L1347"/>
      <c r="M1347"/>
      <c r="N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I1347" s="10"/>
      <c r="AJ1347" s="11"/>
      <c r="AK1347" s="10"/>
      <c r="AL1347" s="11"/>
      <c r="AM1347" s="10"/>
      <c r="AN1347" s="10"/>
      <c r="AO1347" s="10"/>
      <c r="AP1347" s="10"/>
      <c r="AQ1347" s="10"/>
      <c r="AS1347" s="10"/>
      <c r="AT1347" s="11"/>
      <c r="AU1347" s="11"/>
      <c r="AV1347" s="11"/>
      <c r="AW1347" s="11"/>
      <c r="AX1347" s="11"/>
      <c r="AY1347" s="11"/>
      <c r="AZ1347" s="11"/>
      <c r="BA1347" s="11"/>
      <c r="BC1347" s="10"/>
      <c r="BD1347" s="11"/>
      <c r="BE1347" s="11"/>
      <c r="BF1347" s="11"/>
      <c r="BG1347" s="11"/>
      <c r="BH1347" s="11"/>
      <c r="BI1347" s="11"/>
      <c r="BJ1347" s="11"/>
      <c r="BK1347" s="11"/>
      <c r="BL1347" s="11"/>
      <c r="BM1347" s="10"/>
      <c r="BN1347" s="11"/>
      <c r="BO1347" s="10"/>
      <c r="BP1347" s="10"/>
      <c r="BQ1347" s="10"/>
      <c r="BR1347" s="10"/>
      <c r="BS1347" s="10"/>
      <c r="BT1347" s="6"/>
      <c r="BU1347" s="10"/>
      <c r="BV1347" s="11"/>
      <c r="BW1347" s="11"/>
      <c r="BX1347" s="11"/>
      <c r="BY1347" s="11"/>
      <c r="BZ1347" s="11"/>
      <c r="CA1347" s="11"/>
      <c r="CB1347" s="11"/>
      <c r="CC1347" s="11"/>
      <c r="CD1347" s="11"/>
      <c r="CE1347" s="6"/>
      <c r="CF1347" s="10"/>
      <c r="CG1347" s="11"/>
      <c r="CH1347" s="11"/>
      <c r="CI1347" s="11"/>
      <c r="CJ1347" s="11"/>
      <c r="CK1347" s="11"/>
      <c r="CL1347" s="11"/>
      <c r="CM1347" s="11"/>
      <c r="CN1347" s="11"/>
    </row>
    <row r="1348" spans="1:92" x14ac:dyDescent="0.25">
      <c r="A1348"/>
      <c r="B1348"/>
      <c r="C1348"/>
      <c r="D1348"/>
      <c r="E1348"/>
      <c r="F1348"/>
      <c r="G1348"/>
      <c r="I1348"/>
      <c r="J1348"/>
      <c r="K1348"/>
      <c r="L1348"/>
      <c r="M1348"/>
      <c r="N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I1348" s="10"/>
      <c r="AJ1348" s="11"/>
      <c r="AK1348" s="10"/>
      <c r="AL1348" s="11"/>
      <c r="AM1348" s="10"/>
      <c r="AN1348" s="10"/>
      <c r="AO1348" s="10"/>
      <c r="AP1348" s="10"/>
      <c r="AQ1348" s="10"/>
      <c r="AS1348" s="10"/>
      <c r="AT1348" s="11"/>
      <c r="AU1348" s="11"/>
      <c r="AV1348" s="11"/>
      <c r="AW1348" s="11"/>
      <c r="AX1348" s="11"/>
      <c r="AY1348" s="11"/>
      <c r="AZ1348" s="11"/>
      <c r="BA1348" s="11"/>
      <c r="BC1348" s="10"/>
      <c r="BD1348" s="11"/>
      <c r="BE1348" s="11"/>
      <c r="BF1348" s="11"/>
      <c r="BG1348" s="11"/>
      <c r="BH1348" s="11"/>
      <c r="BI1348" s="11"/>
      <c r="BJ1348" s="11"/>
      <c r="BK1348" s="11"/>
      <c r="BL1348" s="11"/>
      <c r="BM1348" s="10"/>
      <c r="BN1348" s="11"/>
      <c r="BO1348" s="10"/>
      <c r="BP1348" s="10"/>
      <c r="BQ1348" s="10"/>
      <c r="BR1348" s="10"/>
      <c r="BS1348" s="10"/>
      <c r="BT1348" s="6"/>
      <c r="BU1348" s="10"/>
      <c r="BV1348" s="11"/>
      <c r="BW1348" s="11"/>
      <c r="BX1348" s="11"/>
      <c r="BY1348" s="11"/>
      <c r="BZ1348" s="11"/>
      <c r="CA1348" s="11"/>
      <c r="CB1348" s="11"/>
      <c r="CC1348" s="11"/>
      <c r="CD1348" s="11"/>
      <c r="CE1348" s="6"/>
      <c r="CF1348" s="10"/>
      <c r="CG1348" s="11"/>
      <c r="CH1348" s="11"/>
      <c r="CI1348" s="11"/>
      <c r="CJ1348" s="11"/>
      <c r="CK1348" s="11"/>
      <c r="CL1348" s="11"/>
      <c r="CM1348" s="11"/>
      <c r="CN1348" s="11"/>
    </row>
    <row r="1349" spans="1:92" x14ac:dyDescent="0.25">
      <c r="A1349"/>
      <c r="B1349"/>
      <c r="C1349"/>
      <c r="D1349"/>
      <c r="E1349"/>
      <c r="F1349"/>
      <c r="G1349"/>
      <c r="I1349"/>
      <c r="J1349"/>
      <c r="K1349"/>
      <c r="L1349"/>
      <c r="M1349"/>
      <c r="N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I1349" s="10"/>
      <c r="AJ1349" s="11"/>
      <c r="AK1349" s="10"/>
      <c r="AL1349" s="11"/>
      <c r="AM1349" s="10"/>
      <c r="AN1349" s="10"/>
      <c r="AO1349" s="10"/>
      <c r="AP1349" s="10"/>
      <c r="AQ1349" s="10"/>
      <c r="AS1349" s="10"/>
      <c r="AT1349" s="11"/>
      <c r="AU1349" s="11"/>
      <c r="AV1349" s="11"/>
      <c r="AW1349" s="11"/>
      <c r="AX1349" s="11"/>
      <c r="AY1349" s="11"/>
      <c r="AZ1349" s="11"/>
      <c r="BA1349" s="11"/>
      <c r="BC1349" s="10"/>
      <c r="BD1349" s="11"/>
      <c r="BE1349" s="11"/>
      <c r="BF1349" s="11"/>
      <c r="BG1349" s="11"/>
      <c r="BH1349" s="11"/>
      <c r="BI1349" s="11"/>
      <c r="BJ1349" s="11"/>
      <c r="BK1349" s="11"/>
      <c r="BL1349" s="11"/>
      <c r="BM1349" s="10"/>
      <c r="BN1349" s="11"/>
      <c r="BO1349" s="10"/>
      <c r="BP1349" s="10"/>
      <c r="BQ1349" s="10"/>
      <c r="BR1349" s="10"/>
      <c r="BS1349" s="10"/>
      <c r="BT1349" s="6"/>
      <c r="BU1349" s="10"/>
      <c r="BV1349" s="11"/>
      <c r="BW1349" s="11"/>
      <c r="BX1349" s="11"/>
      <c r="BY1349" s="11"/>
      <c r="BZ1349" s="11"/>
      <c r="CA1349" s="11"/>
      <c r="CB1349" s="11"/>
      <c r="CC1349" s="11"/>
      <c r="CD1349" s="11"/>
      <c r="CE1349" s="6"/>
      <c r="CF1349" s="10"/>
      <c r="CG1349" s="11"/>
      <c r="CH1349" s="11"/>
      <c r="CI1349" s="11"/>
      <c r="CJ1349" s="11"/>
      <c r="CK1349" s="11"/>
      <c r="CL1349" s="11"/>
      <c r="CM1349" s="11"/>
      <c r="CN1349" s="11"/>
    </row>
    <row r="1350" spans="1:92" x14ac:dyDescent="0.25">
      <c r="A1350"/>
      <c r="B1350"/>
      <c r="C1350"/>
      <c r="D1350"/>
      <c r="E1350"/>
      <c r="F1350"/>
      <c r="G1350"/>
      <c r="I1350"/>
      <c r="J1350"/>
      <c r="K1350"/>
      <c r="L1350"/>
      <c r="M1350"/>
      <c r="N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I1350" s="10"/>
      <c r="AJ1350" s="11"/>
      <c r="AK1350" s="10"/>
      <c r="AL1350" s="11"/>
      <c r="AM1350" s="10"/>
      <c r="AN1350" s="10"/>
      <c r="AO1350" s="10"/>
      <c r="AP1350" s="10"/>
      <c r="AQ1350" s="10"/>
      <c r="AS1350" s="10"/>
      <c r="AT1350" s="11"/>
      <c r="AU1350" s="11"/>
      <c r="AV1350" s="11"/>
      <c r="AW1350" s="11"/>
      <c r="AX1350" s="11"/>
      <c r="AY1350" s="11"/>
      <c r="AZ1350" s="11"/>
      <c r="BA1350" s="11"/>
      <c r="BC1350" s="10"/>
      <c r="BD1350" s="11"/>
      <c r="BE1350" s="11"/>
      <c r="BF1350" s="11"/>
      <c r="BG1350" s="11"/>
      <c r="BH1350" s="11"/>
      <c r="BI1350" s="11"/>
      <c r="BJ1350" s="11"/>
      <c r="BK1350" s="11"/>
      <c r="BL1350" s="11"/>
      <c r="BM1350" s="10"/>
      <c r="BN1350" s="11"/>
      <c r="BO1350" s="10"/>
      <c r="BP1350" s="10"/>
      <c r="BQ1350" s="10"/>
      <c r="BR1350" s="10"/>
      <c r="BS1350" s="10"/>
      <c r="BT1350" s="6"/>
      <c r="BU1350" s="10"/>
      <c r="BV1350" s="11"/>
      <c r="BW1350" s="11"/>
      <c r="BX1350" s="11"/>
      <c r="BY1350" s="11"/>
      <c r="BZ1350" s="11"/>
      <c r="CA1350" s="11"/>
      <c r="CB1350" s="11"/>
      <c r="CC1350" s="11"/>
      <c r="CD1350" s="11"/>
      <c r="CE1350" s="6"/>
      <c r="CF1350" s="10"/>
      <c r="CG1350" s="11"/>
      <c r="CH1350" s="11"/>
      <c r="CI1350" s="11"/>
      <c r="CJ1350" s="11"/>
      <c r="CK1350" s="11"/>
      <c r="CL1350" s="11"/>
      <c r="CM1350" s="11"/>
      <c r="CN1350" s="11"/>
    </row>
    <row r="1351" spans="1:92" x14ac:dyDescent="0.25">
      <c r="A1351"/>
      <c r="B1351"/>
      <c r="C1351"/>
      <c r="D1351"/>
      <c r="E1351"/>
      <c r="F1351"/>
      <c r="G1351"/>
      <c r="I1351"/>
      <c r="J1351"/>
      <c r="K1351"/>
      <c r="L1351"/>
      <c r="M1351"/>
      <c r="N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I1351" s="10"/>
      <c r="AJ1351" s="11"/>
      <c r="AK1351" s="10"/>
      <c r="AL1351" s="11"/>
      <c r="AM1351" s="10"/>
      <c r="AN1351" s="10"/>
      <c r="AO1351" s="10"/>
      <c r="AP1351" s="10"/>
      <c r="AQ1351" s="10"/>
      <c r="AS1351" s="10"/>
      <c r="AT1351" s="11"/>
      <c r="AU1351" s="11"/>
      <c r="AV1351" s="11"/>
      <c r="AW1351" s="11"/>
      <c r="AX1351" s="11"/>
      <c r="AY1351" s="11"/>
      <c r="AZ1351" s="11"/>
      <c r="BA1351" s="11"/>
      <c r="BC1351" s="10"/>
      <c r="BD1351" s="11"/>
      <c r="BE1351" s="11"/>
      <c r="BF1351" s="11"/>
      <c r="BG1351" s="11"/>
      <c r="BH1351" s="11"/>
      <c r="BI1351" s="11"/>
      <c r="BJ1351" s="11"/>
      <c r="BK1351" s="11"/>
      <c r="BL1351" s="11"/>
      <c r="BM1351" s="10"/>
      <c r="BN1351" s="11"/>
      <c r="BO1351" s="10"/>
      <c r="BP1351" s="10"/>
      <c r="BQ1351" s="10"/>
      <c r="BR1351" s="10"/>
      <c r="BS1351" s="10"/>
      <c r="BT1351" s="6"/>
      <c r="BU1351" s="10"/>
      <c r="BV1351" s="11"/>
      <c r="BW1351" s="11"/>
      <c r="BX1351" s="11"/>
      <c r="BY1351" s="11"/>
      <c r="BZ1351" s="11"/>
      <c r="CA1351" s="11"/>
      <c r="CB1351" s="11"/>
      <c r="CC1351" s="11"/>
      <c r="CD1351" s="11"/>
      <c r="CE1351" s="6"/>
      <c r="CF1351" s="10"/>
      <c r="CG1351" s="11"/>
      <c r="CH1351" s="11"/>
      <c r="CI1351" s="11"/>
      <c r="CJ1351" s="11"/>
      <c r="CK1351" s="11"/>
      <c r="CL1351" s="11"/>
      <c r="CM1351" s="11"/>
      <c r="CN1351" s="11"/>
    </row>
    <row r="1352" spans="1:92" x14ac:dyDescent="0.25">
      <c r="A1352"/>
      <c r="B1352"/>
      <c r="C1352"/>
      <c r="D1352"/>
      <c r="E1352"/>
      <c r="F1352"/>
      <c r="G1352"/>
      <c r="I1352"/>
      <c r="J1352"/>
      <c r="K1352"/>
      <c r="L1352"/>
      <c r="M1352"/>
      <c r="N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I1352" s="10"/>
      <c r="AJ1352" s="11"/>
      <c r="AK1352" s="10"/>
      <c r="AL1352" s="11"/>
      <c r="AM1352" s="10"/>
      <c r="AN1352" s="10"/>
      <c r="AO1352" s="10"/>
      <c r="AP1352" s="10"/>
      <c r="AQ1352" s="10"/>
      <c r="AS1352" s="10"/>
      <c r="AT1352" s="11"/>
      <c r="AU1352" s="11"/>
      <c r="AV1352" s="11"/>
      <c r="AW1352" s="11"/>
      <c r="AX1352" s="11"/>
      <c r="AY1352" s="11"/>
      <c r="AZ1352" s="11"/>
      <c r="BA1352" s="11"/>
      <c r="BC1352" s="10"/>
      <c r="BD1352" s="11"/>
      <c r="BE1352" s="11"/>
      <c r="BF1352" s="11"/>
      <c r="BG1352" s="11"/>
      <c r="BH1352" s="11"/>
      <c r="BI1352" s="11"/>
      <c r="BJ1352" s="11"/>
      <c r="BK1352" s="11"/>
      <c r="BL1352" s="11"/>
      <c r="BM1352" s="10"/>
      <c r="BN1352" s="11"/>
      <c r="BO1352" s="10"/>
      <c r="BP1352" s="10"/>
      <c r="BQ1352" s="10"/>
      <c r="BR1352" s="10"/>
      <c r="BS1352" s="10"/>
      <c r="BT1352" s="6"/>
      <c r="BU1352" s="10"/>
      <c r="BV1352" s="11"/>
      <c r="BW1352" s="11"/>
      <c r="BX1352" s="11"/>
      <c r="BY1352" s="11"/>
      <c r="BZ1352" s="11"/>
      <c r="CA1352" s="11"/>
      <c r="CB1352" s="11"/>
      <c r="CC1352" s="11"/>
      <c r="CD1352" s="11"/>
      <c r="CE1352" s="6"/>
      <c r="CF1352" s="10"/>
      <c r="CG1352" s="11"/>
      <c r="CH1352" s="11"/>
      <c r="CI1352" s="11"/>
      <c r="CJ1352" s="11"/>
      <c r="CK1352" s="11"/>
      <c r="CL1352" s="11"/>
      <c r="CM1352" s="11"/>
      <c r="CN1352" s="11"/>
    </row>
    <row r="1353" spans="1:92" x14ac:dyDescent="0.25">
      <c r="A1353"/>
      <c r="B1353"/>
      <c r="C1353"/>
      <c r="D1353"/>
      <c r="E1353"/>
      <c r="F1353"/>
      <c r="G1353"/>
      <c r="I1353"/>
      <c r="J1353"/>
      <c r="K1353"/>
      <c r="L1353"/>
      <c r="M1353"/>
      <c r="N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I1353" s="10"/>
      <c r="AJ1353" s="11"/>
      <c r="AK1353" s="10"/>
      <c r="AL1353" s="11"/>
      <c r="AM1353" s="10"/>
      <c r="AN1353" s="10"/>
      <c r="AO1353" s="10"/>
      <c r="AP1353" s="10"/>
      <c r="AQ1353" s="10"/>
      <c r="AS1353" s="10"/>
      <c r="AT1353" s="11"/>
      <c r="AU1353" s="11"/>
      <c r="AV1353" s="11"/>
      <c r="AW1353" s="11"/>
      <c r="AX1353" s="11"/>
      <c r="AY1353" s="11"/>
      <c r="AZ1353" s="11"/>
      <c r="BA1353" s="11"/>
      <c r="BC1353" s="10"/>
      <c r="BD1353" s="11"/>
      <c r="BE1353" s="11"/>
      <c r="BF1353" s="11"/>
      <c r="BG1353" s="11"/>
      <c r="BH1353" s="11"/>
      <c r="BI1353" s="11"/>
      <c r="BJ1353" s="11"/>
      <c r="BK1353" s="11"/>
      <c r="BL1353" s="11"/>
      <c r="BM1353" s="10"/>
      <c r="BN1353" s="11"/>
      <c r="BO1353" s="10"/>
      <c r="BP1353" s="10"/>
      <c r="BQ1353" s="10"/>
      <c r="BR1353" s="10"/>
      <c r="BS1353" s="10"/>
      <c r="BT1353" s="6"/>
      <c r="BU1353" s="10"/>
      <c r="BV1353" s="11"/>
      <c r="BW1353" s="11"/>
      <c r="BX1353" s="11"/>
      <c r="BY1353" s="11"/>
      <c r="BZ1353" s="11"/>
      <c r="CA1353" s="11"/>
      <c r="CB1353" s="11"/>
      <c r="CC1353" s="11"/>
      <c r="CD1353" s="11"/>
      <c r="CE1353" s="6"/>
      <c r="CF1353" s="10"/>
      <c r="CG1353" s="11"/>
      <c r="CH1353" s="11"/>
      <c r="CI1353" s="11"/>
      <c r="CJ1353" s="11"/>
      <c r="CK1353" s="11"/>
      <c r="CL1353" s="11"/>
      <c r="CM1353" s="11"/>
      <c r="CN1353" s="11"/>
    </row>
    <row r="1354" spans="1:92" x14ac:dyDescent="0.25">
      <c r="A1354"/>
      <c r="B1354"/>
      <c r="C1354"/>
      <c r="D1354"/>
      <c r="E1354"/>
      <c r="F1354"/>
      <c r="G1354"/>
      <c r="I1354"/>
      <c r="J1354"/>
      <c r="K1354"/>
      <c r="L1354"/>
      <c r="M1354"/>
      <c r="N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I1354" s="10"/>
      <c r="AJ1354" s="11"/>
      <c r="AK1354" s="10"/>
      <c r="AL1354" s="11"/>
      <c r="AM1354" s="10"/>
      <c r="AN1354" s="10"/>
      <c r="AO1354" s="10"/>
      <c r="AP1354" s="10"/>
      <c r="AQ1354" s="10"/>
      <c r="AS1354" s="10"/>
      <c r="AT1354" s="11"/>
      <c r="AU1354" s="11"/>
      <c r="AV1354" s="11"/>
      <c r="AW1354" s="11"/>
      <c r="AX1354" s="11"/>
      <c r="AY1354" s="11"/>
      <c r="AZ1354" s="11"/>
      <c r="BA1354" s="11"/>
      <c r="BC1354" s="10"/>
      <c r="BD1354" s="11"/>
      <c r="BE1354" s="11"/>
      <c r="BF1354" s="11"/>
      <c r="BG1354" s="11"/>
      <c r="BH1354" s="11"/>
      <c r="BI1354" s="11"/>
      <c r="BJ1354" s="11"/>
      <c r="BK1354" s="11"/>
      <c r="BL1354" s="11"/>
      <c r="BM1354" s="10"/>
      <c r="BN1354" s="11"/>
      <c r="BO1354" s="10"/>
      <c r="BP1354" s="10"/>
      <c r="BQ1354" s="10"/>
      <c r="BR1354" s="10"/>
      <c r="BS1354" s="10"/>
      <c r="BT1354" s="6"/>
      <c r="BU1354" s="10"/>
      <c r="BV1354" s="11"/>
      <c r="BW1354" s="11"/>
      <c r="BX1354" s="11"/>
      <c r="BY1354" s="11"/>
      <c r="BZ1354" s="11"/>
      <c r="CA1354" s="11"/>
      <c r="CB1354" s="11"/>
      <c r="CC1354" s="11"/>
      <c r="CD1354" s="11"/>
      <c r="CE1354" s="6"/>
      <c r="CF1354" s="10"/>
      <c r="CG1354" s="11"/>
      <c r="CH1354" s="11"/>
      <c r="CI1354" s="11"/>
      <c r="CJ1354" s="11"/>
      <c r="CK1354" s="11"/>
      <c r="CL1354" s="11"/>
      <c r="CM1354" s="11"/>
      <c r="CN1354" s="11"/>
    </row>
    <row r="1355" spans="1:92" x14ac:dyDescent="0.25">
      <c r="A1355"/>
      <c r="B1355"/>
      <c r="C1355"/>
      <c r="D1355"/>
      <c r="E1355"/>
      <c r="F1355"/>
      <c r="G1355"/>
      <c r="I1355"/>
      <c r="J1355"/>
      <c r="K1355"/>
      <c r="L1355"/>
      <c r="M1355"/>
      <c r="N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I1355" s="10"/>
      <c r="AJ1355" s="11"/>
      <c r="AK1355" s="10"/>
      <c r="AL1355" s="11"/>
      <c r="AM1355" s="10"/>
      <c r="AN1355" s="10"/>
      <c r="AO1355" s="10"/>
      <c r="AP1355" s="10"/>
      <c r="AQ1355" s="10"/>
      <c r="AS1355" s="10"/>
      <c r="AT1355" s="11"/>
      <c r="AU1355" s="11"/>
      <c r="AV1355" s="11"/>
      <c r="AW1355" s="11"/>
      <c r="AX1355" s="11"/>
      <c r="AY1355" s="11"/>
      <c r="AZ1355" s="11"/>
      <c r="BA1355" s="11"/>
      <c r="BC1355" s="10"/>
      <c r="BD1355" s="11"/>
      <c r="BE1355" s="11"/>
      <c r="BF1355" s="11"/>
      <c r="BG1355" s="11"/>
      <c r="BH1355" s="11"/>
      <c r="BI1355" s="11"/>
      <c r="BJ1355" s="11"/>
      <c r="BK1355" s="11"/>
      <c r="BL1355" s="11"/>
      <c r="BM1355" s="10"/>
      <c r="BN1355" s="11"/>
      <c r="BO1355" s="10"/>
      <c r="BP1355" s="10"/>
      <c r="BQ1355" s="10"/>
      <c r="BR1355" s="10"/>
      <c r="BS1355" s="10"/>
      <c r="BT1355" s="6"/>
      <c r="BU1355" s="10"/>
      <c r="BV1355" s="11"/>
      <c r="BW1355" s="11"/>
      <c r="BX1355" s="11"/>
      <c r="BY1355" s="11"/>
      <c r="BZ1355" s="11"/>
      <c r="CA1355" s="11"/>
      <c r="CB1355" s="11"/>
      <c r="CC1355" s="11"/>
      <c r="CD1355" s="11"/>
      <c r="CE1355" s="6"/>
      <c r="CF1355" s="10"/>
      <c r="CG1355" s="11"/>
      <c r="CH1355" s="11"/>
      <c r="CI1355" s="11"/>
      <c r="CJ1355" s="11"/>
      <c r="CK1355" s="11"/>
      <c r="CL1355" s="11"/>
      <c r="CM1355" s="11"/>
      <c r="CN1355" s="11"/>
    </row>
    <row r="1356" spans="1:92" x14ac:dyDescent="0.25">
      <c r="A1356"/>
      <c r="B1356"/>
      <c r="C1356"/>
      <c r="D1356"/>
      <c r="E1356"/>
      <c r="F1356"/>
      <c r="G1356"/>
      <c r="I1356"/>
      <c r="J1356"/>
      <c r="K1356"/>
      <c r="L1356"/>
      <c r="M1356"/>
      <c r="N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I1356" s="10"/>
      <c r="AJ1356" s="11"/>
      <c r="AK1356" s="10"/>
      <c r="AL1356" s="11"/>
      <c r="AM1356" s="10"/>
      <c r="AN1356" s="10"/>
      <c r="AO1356" s="10"/>
      <c r="AP1356" s="10"/>
      <c r="AQ1356" s="10"/>
      <c r="AS1356" s="10"/>
      <c r="AT1356" s="11"/>
      <c r="AU1356" s="11"/>
      <c r="AV1356" s="11"/>
      <c r="AW1356" s="11"/>
      <c r="AX1356" s="11"/>
      <c r="AY1356" s="11"/>
      <c r="AZ1356" s="11"/>
      <c r="BA1356" s="11"/>
      <c r="BC1356" s="10"/>
      <c r="BD1356" s="11"/>
      <c r="BE1356" s="11"/>
      <c r="BF1356" s="11"/>
      <c r="BG1356" s="11"/>
      <c r="BH1356" s="11"/>
      <c r="BI1356" s="11"/>
      <c r="BJ1356" s="11"/>
      <c r="BK1356" s="11"/>
      <c r="BL1356" s="11"/>
      <c r="BM1356" s="10"/>
      <c r="BN1356" s="11"/>
      <c r="BO1356" s="10"/>
      <c r="BP1356" s="10"/>
      <c r="BQ1356" s="10"/>
      <c r="BR1356" s="10"/>
      <c r="BS1356" s="10"/>
      <c r="BT1356" s="6"/>
      <c r="BU1356" s="10"/>
      <c r="BV1356" s="11"/>
      <c r="BW1356" s="11"/>
      <c r="BX1356" s="11"/>
      <c r="BY1356" s="11"/>
      <c r="BZ1356" s="11"/>
      <c r="CA1356" s="11"/>
      <c r="CB1356" s="11"/>
      <c r="CC1356" s="11"/>
      <c r="CD1356" s="11"/>
      <c r="CE1356" s="6"/>
      <c r="CF1356" s="10"/>
      <c r="CG1356" s="11"/>
      <c r="CH1356" s="11"/>
      <c r="CI1356" s="11"/>
      <c r="CJ1356" s="11"/>
      <c r="CK1356" s="11"/>
      <c r="CL1356" s="11"/>
      <c r="CM1356" s="11"/>
      <c r="CN1356" s="11"/>
    </row>
    <row r="1357" spans="1:92" x14ac:dyDescent="0.25">
      <c r="A1357"/>
      <c r="B1357"/>
      <c r="C1357"/>
      <c r="D1357"/>
      <c r="E1357"/>
      <c r="F1357"/>
      <c r="G1357"/>
      <c r="I1357"/>
      <c r="J1357"/>
      <c r="K1357"/>
      <c r="L1357"/>
      <c r="M1357"/>
      <c r="N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I1357" s="10"/>
      <c r="AJ1357" s="11"/>
      <c r="AK1357" s="10"/>
      <c r="AL1357" s="11"/>
      <c r="AM1357" s="10"/>
      <c r="AN1357" s="10"/>
      <c r="AO1357" s="10"/>
      <c r="AP1357" s="10"/>
      <c r="AQ1357" s="10"/>
      <c r="AS1357" s="10"/>
      <c r="AT1357" s="11"/>
      <c r="AU1357" s="11"/>
      <c r="AV1357" s="11"/>
      <c r="AW1357" s="11"/>
      <c r="AX1357" s="11"/>
      <c r="AY1357" s="11"/>
      <c r="AZ1357" s="11"/>
      <c r="BA1357" s="11"/>
      <c r="BC1357" s="10"/>
      <c r="BD1357" s="11"/>
      <c r="BE1357" s="11"/>
      <c r="BF1357" s="11"/>
      <c r="BG1357" s="11"/>
      <c r="BH1357" s="11"/>
      <c r="BI1357" s="11"/>
      <c r="BJ1357" s="11"/>
      <c r="BK1357" s="11"/>
      <c r="BL1357" s="11"/>
      <c r="BM1357" s="10"/>
      <c r="BN1357" s="11"/>
      <c r="BO1357" s="10"/>
      <c r="BP1357" s="10"/>
      <c r="BQ1357" s="10"/>
      <c r="BR1357" s="10"/>
      <c r="BS1357" s="10"/>
      <c r="BT1357" s="6"/>
      <c r="BU1357" s="10"/>
      <c r="BV1357" s="11"/>
      <c r="BW1357" s="11"/>
      <c r="BX1357" s="11"/>
      <c r="BY1357" s="11"/>
      <c r="BZ1357" s="11"/>
      <c r="CA1357" s="11"/>
      <c r="CB1357" s="11"/>
      <c r="CC1357" s="11"/>
      <c r="CD1357" s="11"/>
      <c r="CE1357" s="6"/>
      <c r="CF1357" s="10"/>
      <c r="CG1357" s="11"/>
      <c r="CH1357" s="11"/>
      <c r="CI1357" s="11"/>
      <c r="CJ1357" s="11"/>
      <c r="CK1357" s="11"/>
      <c r="CL1357" s="11"/>
      <c r="CM1357" s="11"/>
      <c r="CN1357" s="11"/>
    </row>
    <row r="1358" spans="1:92" x14ac:dyDescent="0.25">
      <c r="A1358"/>
      <c r="B1358"/>
      <c r="C1358"/>
      <c r="D1358"/>
      <c r="E1358"/>
      <c r="F1358"/>
      <c r="G1358"/>
      <c r="I1358"/>
      <c r="J1358"/>
      <c r="K1358"/>
      <c r="L1358"/>
      <c r="M1358"/>
      <c r="N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I1358" s="10"/>
      <c r="AJ1358" s="11"/>
      <c r="AK1358" s="10"/>
      <c r="AL1358" s="11"/>
      <c r="AM1358" s="10"/>
      <c r="AN1358" s="10"/>
      <c r="AO1358" s="10"/>
      <c r="AP1358" s="10"/>
      <c r="AQ1358" s="10"/>
      <c r="AS1358" s="10"/>
      <c r="AT1358" s="11"/>
      <c r="AU1358" s="11"/>
      <c r="AV1358" s="11"/>
      <c r="AW1358" s="11"/>
      <c r="AX1358" s="11"/>
      <c r="AY1358" s="11"/>
      <c r="AZ1358" s="11"/>
      <c r="BA1358" s="11"/>
      <c r="BC1358" s="10"/>
      <c r="BD1358" s="11"/>
      <c r="BE1358" s="11"/>
      <c r="BF1358" s="11"/>
      <c r="BG1358" s="11"/>
      <c r="BH1358" s="11"/>
      <c r="BI1358" s="11"/>
      <c r="BJ1358" s="11"/>
      <c r="BK1358" s="11"/>
      <c r="BL1358" s="11"/>
      <c r="BM1358" s="10"/>
      <c r="BN1358" s="11"/>
      <c r="BO1358" s="10"/>
      <c r="BP1358" s="10"/>
      <c r="BQ1358" s="10"/>
      <c r="BR1358" s="10"/>
      <c r="BS1358" s="10"/>
      <c r="BT1358" s="6"/>
      <c r="BU1358" s="10"/>
      <c r="BV1358" s="11"/>
      <c r="BW1358" s="11"/>
      <c r="BX1358" s="11"/>
      <c r="BY1358" s="11"/>
      <c r="BZ1358" s="11"/>
      <c r="CA1358" s="11"/>
      <c r="CB1358" s="11"/>
      <c r="CC1358" s="11"/>
      <c r="CD1358" s="11"/>
      <c r="CE1358" s="6"/>
      <c r="CF1358" s="10"/>
      <c r="CG1358" s="11"/>
      <c r="CH1358" s="11"/>
      <c r="CI1358" s="11"/>
      <c r="CJ1358" s="11"/>
      <c r="CK1358" s="11"/>
      <c r="CL1358" s="11"/>
      <c r="CM1358" s="11"/>
      <c r="CN1358" s="11"/>
    </row>
    <row r="1359" spans="1:92" x14ac:dyDescent="0.25">
      <c r="A1359"/>
      <c r="B1359"/>
      <c r="C1359"/>
      <c r="D1359"/>
      <c r="E1359"/>
      <c r="F1359"/>
      <c r="G1359"/>
      <c r="I1359"/>
      <c r="J1359"/>
      <c r="K1359"/>
      <c r="L1359"/>
      <c r="M1359"/>
      <c r="N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I1359" s="10"/>
      <c r="AJ1359" s="11"/>
      <c r="AK1359" s="10"/>
      <c r="AL1359" s="11"/>
      <c r="AM1359" s="10"/>
      <c r="AN1359" s="10"/>
      <c r="AO1359" s="10"/>
      <c r="AP1359" s="10"/>
      <c r="AQ1359" s="10"/>
      <c r="AS1359" s="10"/>
      <c r="AT1359" s="11"/>
      <c r="AU1359" s="11"/>
      <c r="AV1359" s="11"/>
      <c r="AW1359" s="11"/>
      <c r="AX1359" s="11"/>
      <c r="AY1359" s="11"/>
      <c r="AZ1359" s="11"/>
      <c r="BA1359" s="11"/>
      <c r="BC1359" s="10"/>
      <c r="BD1359" s="11"/>
      <c r="BE1359" s="11"/>
      <c r="BF1359" s="11"/>
      <c r="BG1359" s="11"/>
      <c r="BH1359" s="11"/>
      <c r="BI1359" s="11"/>
      <c r="BJ1359" s="11"/>
      <c r="BK1359" s="11"/>
      <c r="BL1359" s="11"/>
      <c r="BM1359" s="10"/>
      <c r="BN1359" s="11"/>
      <c r="BO1359" s="10"/>
      <c r="BP1359" s="10"/>
      <c r="BQ1359" s="10"/>
      <c r="BR1359" s="10"/>
      <c r="BS1359" s="10"/>
      <c r="BT1359" s="6"/>
      <c r="BU1359" s="10"/>
      <c r="BV1359" s="11"/>
      <c r="BW1359" s="11"/>
      <c r="BX1359" s="11"/>
      <c r="BY1359" s="11"/>
      <c r="BZ1359" s="11"/>
      <c r="CA1359" s="11"/>
      <c r="CB1359" s="11"/>
      <c r="CC1359" s="11"/>
      <c r="CD1359" s="11"/>
      <c r="CE1359" s="6"/>
      <c r="CF1359" s="10"/>
      <c r="CG1359" s="11"/>
      <c r="CH1359" s="11"/>
      <c r="CI1359" s="11"/>
      <c r="CJ1359" s="11"/>
      <c r="CK1359" s="11"/>
      <c r="CL1359" s="11"/>
      <c r="CM1359" s="11"/>
      <c r="CN1359" s="11"/>
    </row>
    <row r="1360" spans="1:92" x14ac:dyDescent="0.25">
      <c r="A1360"/>
      <c r="B1360"/>
      <c r="C1360"/>
      <c r="D1360"/>
      <c r="E1360"/>
      <c r="F1360"/>
      <c r="G1360"/>
      <c r="I1360"/>
      <c r="J1360"/>
      <c r="K1360"/>
      <c r="L1360"/>
      <c r="M1360"/>
      <c r="N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I1360" s="10"/>
      <c r="AJ1360" s="11"/>
      <c r="AK1360" s="10"/>
      <c r="AL1360" s="11"/>
      <c r="AM1360" s="10"/>
      <c r="AN1360" s="10"/>
      <c r="AO1360" s="10"/>
      <c r="AP1360" s="10"/>
      <c r="AQ1360" s="10"/>
      <c r="AS1360" s="10"/>
      <c r="AT1360" s="11"/>
      <c r="AU1360" s="11"/>
      <c r="AV1360" s="11"/>
      <c r="AW1360" s="11"/>
      <c r="AX1360" s="11"/>
      <c r="AY1360" s="11"/>
      <c r="AZ1360" s="11"/>
      <c r="BA1360" s="11"/>
      <c r="BC1360" s="10"/>
      <c r="BD1360" s="11"/>
      <c r="BE1360" s="11"/>
      <c r="BF1360" s="11"/>
      <c r="BG1360" s="11"/>
      <c r="BH1360" s="11"/>
      <c r="BI1360" s="11"/>
      <c r="BJ1360" s="11"/>
      <c r="BK1360" s="11"/>
      <c r="BL1360" s="11"/>
      <c r="BM1360" s="10"/>
      <c r="BN1360" s="11"/>
      <c r="BO1360" s="10"/>
      <c r="BP1360" s="10"/>
      <c r="BQ1360" s="10"/>
      <c r="BR1360" s="10"/>
      <c r="BS1360" s="10"/>
      <c r="BT1360" s="6"/>
      <c r="BU1360" s="10"/>
      <c r="BV1360" s="11"/>
      <c r="BW1360" s="11"/>
      <c r="BX1360" s="11"/>
      <c r="BY1360" s="11"/>
      <c r="BZ1360" s="11"/>
      <c r="CA1360" s="11"/>
      <c r="CB1360" s="11"/>
      <c r="CC1360" s="11"/>
      <c r="CD1360" s="11"/>
      <c r="CE1360" s="6"/>
      <c r="CF1360" s="10"/>
      <c r="CG1360" s="11"/>
      <c r="CH1360" s="11"/>
      <c r="CI1360" s="11"/>
      <c r="CJ1360" s="11"/>
      <c r="CK1360" s="11"/>
      <c r="CL1360" s="11"/>
      <c r="CM1360" s="11"/>
      <c r="CN1360" s="11"/>
    </row>
    <row r="1361" spans="1:92" x14ac:dyDescent="0.25">
      <c r="A1361"/>
      <c r="B1361"/>
      <c r="C1361"/>
      <c r="D1361"/>
      <c r="E1361"/>
      <c r="F1361"/>
      <c r="G1361"/>
      <c r="I1361"/>
      <c r="J1361"/>
      <c r="K1361"/>
      <c r="L1361"/>
      <c r="M1361"/>
      <c r="N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I1361" s="10"/>
      <c r="AJ1361" s="11"/>
      <c r="AK1361" s="10"/>
      <c r="AL1361" s="11"/>
      <c r="AM1361" s="10"/>
      <c r="AN1361" s="10"/>
      <c r="AO1361" s="10"/>
      <c r="AP1361" s="10"/>
      <c r="AQ1361" s="10"/>
      <c r="AS1361" s="10"/>
      <c r="AT1361" s="11"/>
      <c r="AU1361" s="11"/>
      <c r="AV1361" s="11"/>
      <c r="AW1361" s="11"/>
      <c r="AX1361" s="11"/>
      <c r="AY1361" s="11"/>
      <c r="AZ1361" s="11"/>
      <c r="BA1361" s="11"/>
      <c r="BC1361" s="10"/>
      <c r="BD1361" s="11"/>
      <c r="BE1361" s="11"/>
      <c r="BF1361" s="11"/>
      <c r="BG1361" s="11"/>
      <c r="BH1361" s="11"/>
      <c r="BI1361" s="11"/>
      <c r="BJ1361" s="11"/>
      <c r="BK1361" s="11"/>
      <c r="BL1361" s="11"/>
      <c r="BM1361" s="10"/>
      <c r="BN1361" s="11"/>
      <c r="BO1361" s="10"/>
      <c r="BP1361" s="10"/>
      <c r="BQ1361" s="10"/>
      <c r="BR1361" s="10"/>
      <c r="BS1361" s="10"/>
      <c r="BT1361" s="6"/>
      <c r="BU1361" s="10"/>
      <c r="BV1361" s="11"/>
      <c r="BW1361" s="11"/>
      <c r="BX1361" s="11"/>
      <c r="BY1361" s="11"/>
      <c r="BZ1361" s="11"/>
      <c r="CA1361" s="11"/>
      <c r="CB1361" s="11"/>
      <c r="CC1361" s="11"/>
      <c r="CD1361" s="11"/>
      <c r="CE1361" s="6"/>
      <c r="CF1361" s="10"/>
      <c r="CG1361" s="11"/>
      <c r="CH1361" s="11"/>
      <c r="CI1361" s="11"/>
      <c r="CJ1361" s="11"/>
      <c r="CK1361" s="11"/>
      <c r="CL1361" s="11"/>
      <c r="CM1361" s="11"/>
      <c r="CN1361" s="11"/>
    </row>
    <row r="1362" spans="1:92" x14ac:dyDescent="0.25">
      <c r="A1362"/>
      <c r="B1362"/>
      <c r="C1362"/>
      <c r="D1362"/>
      <c r="E1362"/>
      <c r="F1362"/>
      <c r="G1362"/>
      <c r="I1362"/>
      <c r="J1362"/>
      <c r="K1362"/>
      <c r="L1362"/>
      <c r="M1362"/>
      <c r="N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I1362" s="10"/>
      <c r="AJ1362" s="11"/>
      <c r="AK1362" s="10"/>
      <c r="AL1362" s="11"/>
      <c r="AM1362" s="10"/>
      <c r="AN1362" s="10"/>
      <c r="AO1362" s="10"/>
      <c r="AP1362" s="10"/>
      <c r="AQ1362" s="10"/>
      <c r="AS1362" s="10"/>
      <c r="AT1362" s="11"/>
      <c r="AU1362" s="11"/>
      <c r="AV1362" s="11"/>
      <c r="AW1362" s="11"/>
      <c r="AX1362" s="11"/>
      <c r="AY1362" s="11"/>
      <c r="AZ1362" s="11"/>
      <c r="BA1362" s="11"/>
      <c r="BC1362" s="10"/>
      <c r="BD1362" s="11"/>
      <c r="BE1362" s="11"/>
      <c r="BF1362" s="11"/>
      <c r="BG1362" s="11"/>
      <c r="BH1362" s="11"/>
      <c r="BI1362" s="11"/>
      <c r="BJ1362" s="11"/>
      <c r="BK1362" s="11"/>
      <c r="BL1362" s="11"/>
      <c r="BM1362" s="10"/>
      <c r="BN1362" s="11"/>
      <c r="BO1362" s="10"/>
      <c r="BP1362" s="10"/>
      <c r="BQ1362" s="10"/>
      <c r="BR1362" s="10"/>
      <c r="BS1362" s="10"/>
      <c r="BT1362" s="6"/>
      <c r="BU1362" s="10"/>
      <c r="BV1362" s="11"/>
      <c r="BW1362" s="11"/>
      <c r="BX1362" s="11"/>
      <c r="BY1362" s="11"/>
      <c r="BZ1362" s="11"/>
      <c r="CA1362" s="11"/>
      <c r="CB1362" s="11"/>
      <c r="CC1362" s="11"/>
      <c r="CD1362" s="11"/>
      <c r="CE1362" s="6"/>
      <c r="CF1362" s="10"/>
      <c r="CG1362" s="11"/>
      <c r="CH1362" s="11"/>
      <c r="CI1362" s="11"/>
      <c r="CJ1362" s="11"/>
      <c r="CK1362" s="11"/>
      <c r="CL1362" s="11"/>
      <c r="CM1362" s="11"/>
      <c r="CN1362" s="11"/>
    </row>
    <row r="1363" spans="1:92" x14ac:dyDescent="0.25">
      <c r="A1363"/>
      <c r="B1363"/>
      <c r="C1363"/>
      <c r="D1363"/>
      <c r="E1363"/>
      <c r="F1363"/>
      <c r="G1363"/>
      <c r="I1363"/>
      <c r="J1363"/>
      <c r="K1363"/>
      <c r="L1363"/>
      <c r="M1363"/>
      <c r="N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I1363" s="10"/>
      <c r="AJ1363" s="11"/>
      <c r="AK1363" s="10"/>
      <c r="AL1363" s="11"/>
      <c r="AM1363" s="10"/>
      <c r="AN1363" s="10"/>
      <c r="AO1363" s="10"/>
      <c r="AP1363" s="10"/>
      <c r="AQ1363" s="10"/>
      <c r="AS1363" s="10"/>
      <c r="AT1363" s="11"/>
      <c r="AU1363" s="11"/>
      <c r="AV1363" s="11"/>
      <c r="AW1363" s="11"/>
      <c r="AX1363" s="11"/>
      <c r="AY1363" s="11"/>
      <c r="AZ1363" s="11"/>
      <c r="BA1363" s="11"/>
      <c r="BC1363" s="10"/>
      <c r="BD1363" s="11"/>
      <c r="BE1363" s="11"/>
      <c r="BF1363" s="11"/>
      <c r="BG1363" s="11"/>
      <c r="BH1363" s="11"/>
      <c r="BI1363" s="11"/>
      <c r="BJ1363" s="11"/>
      <c r="BK1363" s="11"/>
      <c r="BL1363" s="11"/>
      <c r="BM1363" s="10"/>
      <c r="BN1363" s="11"/>
      <c r="BO1363" s="10"/>
      <c r="BP1363" s="10"/>
      <c r="BQ1363" s="10"/>
      <c r="BR1363" s="10"/>
      <c r="BS1363" s="10"/>
      <c r="BT1363" s="6"/>
      <c r="BU1363" s="10"/>
      <c r="BV1363" s="11"/>
      <c r="BW1363" s="11"/>
      <c r="BX1363" s="11"/>
      <c r="BY1363" s="11"/>
      <c r="BZ1363" s="11"/>
      <c r="CA1363" s="11"/>
      <c r="CB1363" s="11"/>
      <c r="CC1363" s="11"/>
      <c r="CD1363" s="11"/>
      <c r="CE1363" s="6"/>
      <c r="CF1363" s="10"/>
      <c r="CG1363" s="11"/>
      <c r="CH1363" s="11"/>
      <c r="CI1363" s="11"/>
      <c r="CJ1363" s="11"/>
      <c r="CK1363" s="11"/>
      <c r="CL1363" s="11"/>
      <c r="CM1363" s="11"/>
      <c r="CN1363" s="11"/>
    </row>
    <row r="1364" spans="1:92" x14ac:dyDescent="0.25">
      <c r="A1364"/>
      <c r="B1364"/>
      <c r="C1364"/>
      <c r="D1364"/>
      <c r="E1364"/>
      <c r="F1364"/>
      <c r="G1364"/>
      <c r="I1364"/>
      <c r="J1364"/>
      <c r="K1364"/>
      <c r="L1364"/>
      <c r="M1364"/>
      <c r="N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I1364" s="10"/>
      <c r="AJ1364" s="11"/>
      <c r="AK1364" s="10"/>
      <c r="AL1364" s="11"/>
      <c r="AM1364" s="10"/>
      <c r="AN1364" s="10"/>
      <c r="AO1364" s="10"/>
      <c r="AP1364" s="10"/>
      <c r="AQ1364" s="10"/>
      <c r="AS1364" s="10"/>
      <c r="AT1364" s="11"/>
      <c r="AU1364" s="11"/>
      <c r="AV1364" s="11"/>
      <c r="AW1364" s="11"/>
      <c r="AX1364" s="11"/>
      <c r="AY1364" s="11"/>
      <c r="AZ1364" s="11"/>
      <c r="BA1364" s="11"/>
      <c r="BC1364" s="10"/>
      <c r="BD1364" s="11"/>
      <c r="BE1364" s="11"/>
      <c r="BF1364" s="11"/>
      <c r="BG1364" s="11"/>
      <c r="BH1364" s="11"/>
      <c r="BI1364" s="11"/>
      <c r="BJ1364" s="11"/>
      <c r="BK1364" s="11"/>
      <c r="BL1364" s="11"/>
      <c r="BM1364" s="10"/>
      <c r="BN1364" s="11"/>
      <c r="BO1364" s="10"/>
      <c r="BP1364" s="10"/>
      <c r="BQ1364" s="10"/>
      <c r="BR1364" s="10"/>
      <c r="BS1364" s="10"/>
      <c r="BT1364" s="6"/>
      <c r="BU1364" s="10"/>
      <c r="BV1364" s="11"/>
      <c r="BW1364" s="11"/>
      <c r="BX1364" s="11"/>
      <c r="BY1364" s="11"/>
      <c r="BZ1364" s="11"/>
      <c r="CA1364" s="11"/>
      <c r="CB1364" s="11"/>
      <c r="CC1364" s="11"/>
      <c r="CD1364" s="11"/>
      <c r="CE1364" s="6"/>
      <c r="CF1364" s="10"/>
      <c r="CG1364" s="11"/>
      <c r="CH1364" s="11"/>
      <c r="CI1364" s="11"/>
      <c r="CJ1364" s="11"/>
      <c r="CK1364" s="11"/>
      <c r="CL1364" s="11"/>
      <c r="CM1364" s="11"/>
      <c r="CN1364" s="11"/>
    </row>
    <row r="1365" spans="1:92" x14ac:dyDescent="0.25">
      <c r="A1365"/>
      <c r="B1365"/>
      <c r="C1365"/>
      <c r="D1365"/>
      <c r="E1365"/>
      <c r="F1365"/>
      <c r="G1365"/>
      <c r="I1365"/>
      <c r="J1365"/>
      <c r="K1365"/>
      <c r="L1365"/>
      <c r="M1365"/>
      <c r="N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I1365" s="10"/>
      <c r="AJ1365" s="11"/>
      <c r="AK1365" s="10"/>
      <c r="AL1365" s="11"/>
      <c r="AM1365" s="10"/>
      <c r="AN1365" s="10"/>
      <c r="AO1365" s="10"/>
      <c r="AP1365" s="10"/>
      <c r="AQ1365" s="10"/>
      <c r="AS1365" s="10"/>
      <c r="AT1365" s="11"/>
      <c r="AU1365" s="11"/>
      <c r="AV1365" s="11"/>
      <c r="AW1365" s="11"/>
      <c r="AX1365" s="11"/>
      <c r="AY1365" s="11"/>
      <c r="AZ1365" s="11"/>
      <c r="BA1365" s="11"/>
      <c r="BC1365" s="10"/>
      <c r="BD1365" s="11"/>
      <c r="BE1365" s="11"/>
      <c r="BF1365" s="11"/>
      <c r="BG1365" s="11"/>
      <c r="BH1365" s="11"/>
      <c r="BI1365" s="11"/>
      <c r="BJ1365" s="11"/>
      <c r="BK1365" s="11"/>
      <c r="BL1365" s="11"/>
      <c r="BM1365" s="10"/>
      <c r="BN1365" s="11"/>
      <c r="BO1365" s="10"/>
      <c r="BP1365" s="10"/>
      <c r="BQ1365" s="10"/>
      <c r="BR1365" s="10"/>
      <c r="BS1365" s="10"/>
      <c r="BT1365" s="6"/>
      <c r="BU1365" s="10"/>
      <c r="BV1365" s="11"/>
      <c r="BW1365" s="11"/>
      <c r="BX1365" s="11"/>
      <c r="BY1365" s="11"/>
      <c r="BZ1365" s="11"/>
      <c r="CA1365" s="11"/>
      <c r="CB1365" s="11"/>
      <c r="CC1365" s="11"/>
      <c r="CD1365" s="11"/>
      <c r="CE1365" s="6"/>
      <c r="CF1365" s="10"/>
      <c r="CG1365" s="11"/>
      <c r="CH1365" s="11"/>
      <c r="CI1365" s="11"/>
      <c r="CJ1365" s="11"/>
      <c r="CK1365" s="11"/>
      <c r="CL1365" s="11"/>
      <c r="CM1365" s="11"/>
      <c r="CN1365" s="11"/>
    </row>
    <row r="1366" spans="1:92" x14ac:dyDescent="0.25">
      <c r="A1366"/>
      <c r="B1366"/>
      <c r="C1366"/>
      <c r="D1366"/>
      <c r="E1366"/>
      <c r="F1366"/>
      <c r="G1366"/>
      <c r="I1366"/>
      <c r="J1366"/>
      <c r="K1366"/>
      <c r="L1366"/>
      <c r="M1366"/>
      <c r="N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I1366" s="10"/>
      <c r="AJ1366" s="11"/>
      <c r="AK1366" s="10"/>
      <c r="AL1366" s="11"/>
      <c r="AM1366" s="10"/>
      <c r="AN1366" s="10"/>
      <c r="AO1366" s="10"/>
      <c r="AP1366" s="10"/>
      <c r="AQ1366" s="10"/>
      <c r="AS1366" s="10"/>
      <c r="AT1366" s="11"/>
      <c r="AU1366" s="11"/>
      <c r="AV1366" s="11"/>
      <c r="AW1366" s="11"/>
      <c r="AX1366" s="11"/>
      <c r="AY1366" s="11"/>
      <c r="AZ1366" s="11"/>
      <c r="BA1366" s="11"/>
      <c r="BC1366" s="10"/>
      <c r="BD1366" s="11"/>
      <c r="BE1366" s="11"/>
      <c r="BF1366" s="11"/>
      <c r="BG1366" s="11"/>
      <c r="BH1366" s="11"/>
      <c r="BI1366" s="11"/>
      <c r="BJ1366" s="11"/>
      <c r="BK1366" s="11"/>
      <c r="BL1366" s="11"/>
      <c r="BM1366" s="10"/>
      <c r="BN1366" s="11"/>
      <c r="BO1366" s="10"/>
      <c r="BP1366" s="10"/>
      <c r="BQ1366" s="10"/>
      <c r="BR1366" s="10"/>
      <c r="BS1366" s="10"/>
      <c r="BT1366" s="6"/>
      <c r="BU1366" s="10"/>
      <c r="BV1366" s="11"/>
      <c r="BW1366" s="11"/>
      <c r="BX1366" s="11"/>
      <c r="BY1366" s="11"/>
      <c r="BZ1366" s="11"/>
      <c r="CA1366" s="11"/>
      <c r="CB1366" s="11"/>
      <c r="CC1366" s="11"/>
      <c r="CD1366" s="11"/>
      <c r="CE1366" s="6"/>
      <c r="CF1366" s="10"/>
      <c r="CG1366" s="11"/>
      <c r="CH1366" s="11"/>
      <c r="CI1366" s="11"/>
      <c r="CJ1366" s="11"/>
      <c r="CK1366" s="11"/>
      <c r="CL1366" s="11"/>
      <c r="CM1366" s="11"/>
      <c r="CN1366" s="11"/>
    </row>
    <row r="1367" spans="1:92" x14ac:dyDescent="0.25">
      <c r="A1367"/>
      <c r="B1367"/>
      <c r="C1367"/>
      <c r="D1367"/>
      <c r="E1367"/>
      <c r="F1367"/>
      <c r="G1367"/>
      <c r="I1367"/>
      <c r="J1367"/>
      <c r="K1367"/>
      <c r="L1367"/>
      <c r="M1367"/>
      <c r="N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I1367" s="10"/>
      <c r="AJ1367" s="11"/>
      <c r="AK1367" s="10"/>
      <c r="AL1367" s="11"/>
      <c r="AM1367" s="10"/>
      <c r="AN1367" s="10"/>
      <c r="AO1367" s="10"/>
      <c r="AP1367" s="10"/>
      <c r="AQ1367" s="10"/>
      <c r="AS1367" s="10"/>
      <c r="AT1367" s="11"/>
      <c r="AU1367" s="11"/>
      <c r="AV1367" s="11"/>
      <c r="AW1367" s="11"/>
      <c r="AX1367" s="11"/>
      <c r="AY1367" s="11"/>
      <c r="AZ1367" s="11"/>
      <c r="BA1367" s="11"/>
      <c r="BC1367" s="10"/>
      <c r="BD1367" s="11"/>
      <c r="BE1367" s="11"/>
      <c r="BF1367" s="11"/>
      <c r="BG1367" s="11"/>
      <c r="BH1367" s="11"/>
      <c r="BI1367" s="11"/>
      <c r="BJ1367" s="11"/>
      <c r="BK1367" s="11"/>
      <c r="BL1367" s="11"/>
      <c r="BM1367" s="10"/>
      <c r="BN1367" s="11"/>
      <c r="BO1367" s="10"/>
      <c r="BP1367" s="10"/>
      <c r="BQ1367" s="10"/>
      <c r="BR1367" s="10"/>
      <c r="BS1367" s="10"/>
      <c r="BT1367" s="6"/>
      <c r="BU1367" s="10"/>
      <c r="BV1367" s="11"/>
      <c r="BW1367" s="11"/>
      <c r="BX1367" s="11"/>
      <c r="BY1367" s="11"/>
      <c r="BZ1367" s="11"/>
      <c r="CA1367" s="11"/>
      <c r="CB1367" s="11"/>
      <c r="CC1367" s="11"/>
      <c r="CD1367" s="11"/>
      <c r="CE1367" s="6"/>
      <c r="CF1367" s="10"/>
      <c r="CG1367" s="11"/>
      <c r="CH1367" s="11"/>
      <c r="CI1367" s="11"/>
      <c r="CJ1367" s="11"/>
      <c r="CK1367" s="11"/>
      <c r="CL1367" s="11"/>
      <c r="CM1367" s="11"/>
      <c r="CN1367" s="11"/>
    </row>
    <row r="1368" spans="1:92" x14ac:dyDescent="0.25">
      <c r="A1368"/>
      <c r="B1368"/>
      <c r="C1368"/>
      <c r="D1368"/>
      <c r="E1368"/>
      <c r="F1368"/>
      <c r="G1368"/>
      <c r="I1368"/>
      <c r="J1368"/>
      <c r="K1368"/>
      <c r="L1368"/>
      <c r="M1368"/>
      <c r="N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I1368" s="10"/>
      <c r="AJ1368" s="11"/>
      <c r="AK1368" s="10"/>
      <c r="AL1368" s="11"/>
      <c r="AM1368" s="10"/>
      <c r="AN1368" s="10"/>
      <c r="AO1368" s="10"/>
      <c r="AP1368" s="10"/>
      <c r="AQ1368" s="10"/>
      <c r="AS1368" s="10"/>
      <c r="AT1368" s="11"/>
      <c r="AU1368" s="11"/>
      <c r="AV1368" s="11"/>
      <c r="AW1368" s="11"/>
      <c r="AX1368" s="11"/>
      <c r="AY1368" s="11"/>
      <c r="AZ1368" s="11"/>
      <c r="BA1368" s="11"/>
      <c r="BC1368" s="10"/>
      <c r="BD1368" s="11"/>
      <c r="BE1368" s="11"/>
      <c r="BF1368" s="11"/>
      <c r="BG1368" s="11"/>
      <c r="BH1368" s="11"/>
      <c r="BI1368" s="11"/>
      <c r="BJ1368" s="11"/>
      <c r="BK1368" s="11"/>
      <c r="BL1368" s="11"/>
      <c r="BM1368" s="10"/>
      <c r="BN1368" s="11"/>
      <c r="BO1368" s="10"/>
      <c r="BP1368" s="10"/>
      <c r="BQ1368" s="10"/>
      <c r="BR1368" s="10"/>
      <c r="BS1368" s="10"/>
      <c r="BT1368" s="6"/>
      <c r="BU1368" s="10"/>
      <c r="BV1368" s="11"/>
      <c r="BW1368" s="11"/>
      <c r="BX1368" s="11"/>
      <c r="BY1368" s="11"/>
      <c r="BZ1368" s="11"/>
      <c r="CA1368" s="11"/>
      <c r="CB1368" s="11"/>
      <c r="CC1368" s="11"/>
      <c r="CD1368" s="11"/>
      <c r="CE1368" s="6"/>
      <c r="CF1368" s="10"/>
      <c r="CG1368" s="11"/>
      <c r="CH1368" s="11"/>
      <c r="CI1368" s="11"/>
      <c r="CJ1368" s="11"/>
      <c r="CK1368" s="11"/>
      <c r="CL1368" s="11"/>
      <c r="CM1368" s="11"/>
      <c r="CN1368" s="11"/>
    </row>
    <row r="1369" spans="1:92" x14ac:dyDescent="0.25">
      <c r="A1369"/>
      <c r="B1369"/>
      <c r="C1369"/>
      <c r="D1369"/>
      <c r="E1369"/>
      <c r="F1369"/>
      <c r="G1369"/>
      <c r="I1369"/>
      <c r="J1369"/>
      <c r="K1369"/>
      <c r="L1369"/>
      <c r="M1369"/>
      <c r="N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I1369" s="10"/>
      <c r="AJ1369" s="11"/>
      <c r="AK1369" s="10"/>
      <c r="AL1369" s="11"/>
      <c r="AM1369" s="10"/>
      <c r="AN1369" s="10"/>
      <c r="AO1369" s="10"/>
      <c r="AP1369" s="10"/>
      <c r="AQ1369" s="10"/>
      <c r="AS1369" s="10"/>
      <c r="AT1369" s="11"/>
      <c r="AU1369" s="11"/>
      <c r="AV1369" s="11"/>
      <c r="AW1369" s="11"/>
      <c r="AX1369" s="11"/>
      <c r="AY1369" s="11"/>
      <c r="AZ1369" s="11"/>
      <c r="BA1369" s="11"/>
      <c r="BC1369" s="10"/>
      <c r="BD1369" s="11"/>
      <c r="BE1369" s="11"/>
      <c r="BF1369" s="11"/>
      <c r="BG1369" s="11"/>
      <c r="BH1369" s="11"/>
      <c r="BI1369" s="11"/>
      <c r="BJ1369" s="11"/>
      <c r="BK1369" s="11"/>
      <c r="BL1369" s="11"/>
      <c r="BM1369" s="10"/>
      <c r="BN1369" s="11"/>
      <c r="BO1369" s="10"/>
      <c r="BP1369" s="10"/>
      <c r="BQ1369" s="10"/>
      <c r="BR1369" s="10"/>
      <c r="BS1369" s="10"/>
      <c r="BT1369" s="6"/>
      <c r="BU1369" s="10"/>
      <c r="BV1369" s="11"/>
      <c r="BW1369" s="11"/>
      <c r="BX1369" s="11"/>
      <c r="BY1369" s="11"/>
      <c r="BZ1369" s="11"/>
      <c r="CA1369" s="11"/>
      <c r="CB1369" s="11"/>
      <c r="CC1369" s="11"/>
      <c r="CD1369" s="11"/>
      <c r="CE1369" s="6"/>
      <c r="CF1369" s="10"/>
      <c r="CG1369" s="11"/>
      <c r="CH1369" s="11"/>
      <c r="CI1369" s="11"/>
      <c r="CJ1369" s="11"/>
      <c r="CK1369" s="11"/>
      <c r="CL1369" s="11"/>
      <c r="CM1369" s="11"/>
      <c r="CN1369" s="11"/>
    </row>
    <row r="1370" spans="1:92" x14ac:dyDescent="0.25">
      <c r="A1370"/>
      <c r="B1370"/>
      <c r="C1370"/>
      <c r="D1370"/>
      <c r="E1370"/>
      <c r="F1370"/>
      <c r="G1370"/>
      <c r="I1370"/>
      <c r="J1370"/>
      <c r="K1370"/>
      <c r="L1370"/>
      <c r="M1370"/>
      <c r="N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I1370" s="10"/>
      <c r="AJ1370" s="11"/>
      <c r="AK1370" s="10"/>
      <c r="AL1370" s="11"/>
      <c r="AM1370" s="10"/>
      <c r="AN1370" s="10"/>
      <c r="AO1370" s="10"/>
      <c r="AP1370" s="10"/>
      <c r="AQ1370" s="10"/>
      <c r="AS1370" s="10"/>
      <c r="AT1370" s="11"/>
      <c r="AU1370" s="11"/>
      <c r="AV1370" s="11"/>
      <c r="AW1370" s="11"/>
      <c r="AX1370" s="11"/>
      <c r="AY1370" s="11"/>
      <c r="AZ1370" s="11"/>
      <c r="BA1370" s="11"/>
      <c r="BC1370" s="10"/>
      <c r="BD1370" s="11"/>
      <c r="BE1370" s="11"/>
      <c r="BF1370" s="11"/>
      <c r="BG1370" s="11"/>
      <c r="BH1370" s="11"/>
      <c r="BI1370" s="11"/>
      <c r="BJ1370" s="11"/>
      <c r="BK1370" s="11"/>
      <c r="BL1370" s="11"/>
      <c r="BM1370" s="10"/>
      <c r="BN1370" s="11"/>
      <c r="BO1370" s="10"/>
      <c r="BP1370" s="10"/>
      <c r="BQ1370" s="10"/>
      <c r="BR1370" s="10"/>
      <c r="BS1370" s="10"/>
      <c r="BT1370" s="6"/>
      <c r="BU1370" s="10"/>
      <c r="BV1370" s="11"/>
      <c r="BW1370" s="11"/>
      <c r="BX1370" s="11"/>
      <c r="BY1370" s="11"/>
      <c r="BZ1370" s="11"/>
      <c r="CA1370" s="11"/>
      <c r="CB1370" s="11"/>
      <c r="CC1370" s="11"/>
      <c r="CD1370" s="11"/>
      <c r="CE1370" s="6"/>
      <c r="CF1370" s="10"/>
      <c r="CG1370" s="11"/>
      <c r="CH1370" s="11"/>
      <c r="CI1370" s="11"/>
      <c r="CJ1370" s="11"/>
      <c r="CK1370" s="11"/>
      <c r="CL1370" s="11"/>
      <c r="CM1370" s="11"/>
      <c r="CN1370" s="11"/>
    </row>
    <row r="1371" spans="1:92" x14ac:dyDescent="0.25">
      <c r="A1371"/>
      <c r="B1371"/>
      <c r="C1371"/>
      <c r="D1371"/>
      <c r="E1371"/>
      <c r="F1371"/>
      <c r="G1371"/>
      <c r="I1371"/>
      <c r="J1371"/>
      <c r="K1371"/>
      <c r="L1371"/>
      <c r="M1371"/>
      <c r="N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I1371" s="10"/>
      <c r="AJ1371" s="11"/>
      <c r="AK1371" s="10"/>
      <c r="AL1371" s="11"/>
      <c r="AM1371" s="10"/>
      <c r="AN1371" s="10"/>
      <c r="AO1371" s="10"/>
      <c r="AP1371" s="10"/>
      <c r="AQ1371" s="10"/>
      <c r="AS1371" s="10"/>
      <c r="AT1371" s="11"/>
      <c r="AU1371" s="11"/>
      <c r="AV1371" s="11"/>
      <c r="AW1371" s="11"/>
      <c r="AX1371" s="11"/>
      <c r="AY1371" s="11"/>
      <c r="AZ1371" s="11"/>
      <c r="BA1371" s="11"/>
      <c r="BC1371" s="10"/>
      <c r="BD1371" s="11"/>
      <c r="BE1371" s="11"/>
      <c r="BF1371" s="11"/>
      <c r="BG1371" s="11"/>
      <c r="BH1371" s="11"/>
      <c r="BI1371" s="11"/>
      <c r="BJ1371" s="11"/>
      <c r="BK1371" s="11"/>
      <c r="BL1371" s="11"/>
      <c r="BM1371" s="10"/>
      <c r="BN1371" s="11"/>
      <c r="BO1371" s="10"/>
      <c r="BP1371" s="10"/>
      <c r="BQ1371" s="10"/>
      <c r="BR1371" s="10"/>
      <c r="BS1371" s="10"/>
      <c r="BT1371" s="6"/>
      <c r="BU1371" s="10"/>
      <c r="BV1371" s="11"/>
      <c r="BW1371" s="11"/>
      <c r="BX1371" s="11"/>
      <c r="BY1371" s="11"/>
      <c r="BZ1371" s="11"/>
      <c r="CA1371" s="11"/>
      <c r="CB1371" s="11"/>
      <c r="CC1371" s="11"/>
      <c r="CD1371" s="11"/>
      <c r="CE1371" s="6"/>
      <c r="CF1371" s="10"/>
      <c r="CG1371" s="11"/>
      <c r="CH1371" s="11"/>
      <c r="CI1371" s="11"/>
      <c r="CJ1371" s="11"/>
      <c r="CK1371" s="11"/>
      <c r="CL1371" s="11"/>
      <c r="CM1371" s="11"/>
      <c r="CN1371" s="11"/>
    </row>
    <row r="1372" spans="1:92" x14ac:dyDescent="0.25">
      <c r="A1372"/>
      <c r="B1372"/>
      <c r="C1372"/>
      <c r="D1372"/>
      <c r="E1372"/>
      <c r="F1372"/>
      <c r="G1372"/>
      <c r="I1372"/>
      <c r="J1372"/>
      <c r="K1372"/>
      <c r="L1372"/>
      <c r="M1372"/>
      <c r="N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I1372" s="10"/>
      <c r="AJ1372" s="11"/>
      <c r="AK1372" s="10"/>
      <c r="AL1372" s="11"/>
      <c r="AM1372" s="10"/>
      <c r="AN1372" s="10"/>
      <c r="AO1372" s="10"/>
      <c r="AP1372" s="10"/>
      <c r="AQ1372" s="10"/>
      <c r="AS1372" s="10"/>
      <c r="AT1372" s="11"/>
      <c r="AU1372" s="11"/>
      <c r="AV1372" s="11"/>
      <c r="AW1372" s="11"/>
      <c r="AX1372" s="11"/>
      <c r="AY1372" s="11"/>
      <c r="AZ1372" s="11"/>
      <c r="BA1372" s="11"/>
      <c r="BC1372" s="10"/>
      <c r="BD1372" s="11"/>
      <c r="BE1372" s="11"/>
      <c r="BF1372" s="11"/>
      <c r="BG1372" s="11"/>
      <c r="BH1372" s="11"/>
      <c r="BI1372" s="11"/>
      <c r="BJ1372" s="11"/>
      <c r="BK1372" s="11"/>
      <c r="BL1372" s="11"/>
      <c r="BM1372" s="10"/>
      <c r="BN1372" s="11"/>
      <c r="BO1372" s="10"/>
      <c r="BP1372" s="10"/>
      <c r="BQ1372" s="10"/>
      <c r="BR1372" s="10"/>
      <c r="BS1372" s="10"/>
      <c r="BT1372" s="6"/>
      <c r="BU1372" s="10"/>
      <c r="BV1372" s="11"/>
      <c r="BW1372" s="11"/>
      <c r="BX1372" s="11"/>
      <c r="BY1372" s="11"/>
      <c r="BZ1372" s="11"/>
      <c r="CA1372" s="11"/>
      <c r="CB1372" s="11"/>
      <c r="CC1372" s="11"/>
      <c r="CD1372" s="11"/>
      <c r="CE1372" s="6"/>
      <c r="CF1372" s="10"/>
      <c r="CG1372" s="11"/>
      <c r="CH1372" s="11"/>
      <c r="CI1372" s="11"/>
      <c r="CJ1372" s="11"/>
      <c r="CK1372" s="11"/>
      <c r="CL1372" s="11"/>
      <c r="CM1372" s="11"/>
      <c r="CN1372" s="11"/>
    </row>
    <row r="1373" spans="1:92" x14ac:dyDescent="0.25">
      <c r="A1373"/>
      <c r="B1373"/>
      <c r="C1373"/>
      <c r="D1373"/>
      <c r="E1373"/>
      <c r="F1373"/>
      <c r="G1373"/>
      <c r="I1373"/>
      <c r="J1373"/>
      <c r="K1373"/>
      <c r="L1373"/>
      <c r="M1373"/>
      <c r="N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I1373" s="10"/>
      <c r="AJ1373" s="11"/>
      <c r="AK1373" s="10"/>
      <c r="AL1373" s="11"/>
      <c r="AM1373" s="10"/>
      <c r="AN1373" s="10"/>
      <c r="AO1373" s="10"/>
      <c r="AP1373" s="10"/>
      <c r="AQ1373" s="10"/>
      <c r="AS1373" s="10"/>
      <c r="AT1373" s="11"/>
      <c r="AU1373" s="11"/>
      <c r="AV1373" s="11"/>
      <c r="AW1373" s="11"/>
      <c r="AX1373" s="11"/>
      <c r="AY1373" s="11"/>
      <c r="AZ1373" s="11"/>
      <c r="BA1373" s="11"/>
      <c r="BC1373" s="10"/>
      <c r="BD1373" s="11"/>
      <c r="BE1373" s="11"/>
      <c r="BF1373" s="11"/>
      <c r="BG1373" s="11"/>
      <c r="BH1373" s="11"/>
      <c r="BI1373" s="11"/>
      <c r="BJ1373" s="11"/>
      <c r="BK1373" s="11"/>
      <c r="BL1373" s="11"/>
      <c r="BM1373" s="10"/>
      <c r="BN1373" s="11"/>
      <c r="BO1373" s="10"/>
      <c r="BP1373" s="10"/>
      <c r="BQ1373" s="10"/>
      <c r="BR1373" s="10"/>
      <c r="BS1373" s="10"/>
      <c r="BT1373" s="6"/>
      <c r="BU1373" s="10"/>
      <c r="BV1373" s="11"/>
      <c r="BW1373" s="11"/>
      <c r="BX1373" s="11"/>
      <c r="BY1373" s="11"/>
      <c r="BZ1373" s="11"/>
      <c r="CA1373" s="11"/>
      <c r="CB1373" s="11"/>
      <c r="CC1373" s="11"/>
      <c r="CD1373" s="11"/>
      <c r="CE1373" s="6"/>
      <c r="CF1373" s="10"/>
      <c r="CG1373" s="11"/>
      <c r="CH1373" s="11"/>
      <c r="CI1373" s="11"/>
      <c r="CJ1373" s="11"/>
      <c r="CK1373" s="11"/>
      <c r="CL1373" s="11"/>
      <c r="CM1373" s="11"/>
      <c r="CN1373" s="11"/>
    </row>
    <row r="1374" spans="1:92" x14ac:dyDescent="0.25">
      <c r="A1374"/>
      <c r="B1374"/>
      <c r="C1374"/>
      <c r="D1374"/>
      <c r="E1374"/>
      <c r="F1374"/>
      <c r="G1374"/>
      <c r="I1374"/>
      <c r="J1374"/>
      <c r="K1374"/>
      <c r="L1374"/>
      <c r="M1374"/>
      <c r="N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I1374" s="10"/>
      <c r="AJ1374" s="11"/>
      <c r="AK1374" s="10"/>
      <c r="AL1374" s="11"/>
      <c r="AM1374" s="10"/>
      <c r="AN1374" s="10"/>
      <c r="AO1374" s="10"/>
      <c r="AP1374" s="10"/>
      <c r="AQ1374" s="10"/>
      <c r="AS1374" s="10"/>
      <c r="AT1374" s="11"/>
      <c r="AU1374" s="11"/>
      <c r="AV1374" s="11"/>
      <c r="AW1374" s="11"/>
      <c r="AX1374" s="11"/>
      <c r="AY1374" s="11"/>
      <c r="AZ1374" s="11"/>
      <c r="BA1374" s="11"/>
      <c r="BC1374" s="10"/>
      <c r="BD1374" s="11"/>
      <c r="BE1374" s="11"/>
      <c r="BF1374" s="11"/>
      <c r="BG1374" s="11"/>
      <c r="BH1374" s="11"/>
      <c r="BI1374" s="11"/>
      <c r="BJ1374" s="11"/>
      <c r="BK1374" s="11"/>
      <c r="BL1374" s="11"/>
      <c r="BM1374" s="10"/>
      <c r="BN1374" s="11"/>
      <c r="BO1374" s="10"/>
      <c r="BP1374" s="10"/>
      <c r="BQ1374" s="10"/>
      <c r="BR1374" s="10"/>
      <c r="BS1374" s="10"/>
      <c r="BT1374" s="6"/>
      <c r="BU1374" s="10"/>
      <c r="BV1374" s="11"/>
      <c r="BW1374" s="11"/>
      <c r="BX1374" s="11"/>
      <c r="BY1374" s="11"/>
      <c r="BZ1374" s="11"/>
      <c r="CA1374" s="11"/>
      <c r="CB1374" s="11"/>
      <c r="CC1374" s="11"/>
      <c r="CD1374" s="11"/>
      <c r="CE1374" s="6"/>
      <c r="CF1374" s="10"/>
      <c r="CG1374" s="11"/>
      <c r="CH1374" s="11"/>
      <c r="CI1374" s="11"/>
      <c r="CJ1374" s="11"/>
      <c r="CK1374" s="11"/>
      <c r="CL1374" s="11"/>
      <c r="CM1374" s="11"/>
      <c r="CN1374" s="11"/>
    </row>
    <row r="1375" spans="1:92" x14ac:dyDescent="0.25">
      <c r="A1375"/>
      <c r="B1375"/>
      <c r="C1375"/>
      <c r="D1375"/>
      <c r="E1375"/>
      <c r="F1375"/>
      <c r="G1375"/>
      <c r="I1375"/>
      <c r="J1375"/>
      <c r="K1375"/>
      <c r="L1375"/>
      <c r="M1375"/>
      <c r="N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I1375" s="10"/>
      <c r="AJ1375" s="11"/>
      <c r="AK1375" s="10"/>
      <c r="AL1375" s="11"/>
      <c r="AM1375" s="10"/>
      <c r="AN1375" s="10"/>
      <c r="AO1375" s="10"/>
      <c r="AP1375" s="10"/>
      <c r="AQ1375" s="10"/>
      <c r="AS1375" s="10"/>
      <c r="AT1375" s="11"/>
      <c r="AU1375" s="11"/>
      <c r="AV1375" s="11"/>
      <c r="AW1375" s="11"/>
      <c r="AX1375" s="11"/>
      <c r="AY1375" s="11"/>
      <c r="AZ1375" s="11"/>
      <c r="BA1375" s="11"/>
      <c r="BC1375" s="10"/>
      <c r="BD1375" s="11"/>
      <c r="BE1375" s="11"/>
      <c r="BF1375" s="11"/>
      <c r="BG1375" s="11"/>
      <c r="BH1375" s="11"/>
      <c r="BI1375" s="11"/>
      <c r="BJ1375" s="11"/>
      <c r="BK1375" s="11"/>
      <c r="BL1375" s="11"/>
      <c r="BM1375" s="10"/>
      <c r="BN1375" s="11"/>
      <c r="BO1375" s="10"/>
      <c r="BP1375" s="10"/>
      <c r="BQ1375" s="10"/>
      <c r="BR1375" s="10"/>
      <c r="BS1375" s="10"/>
      <c r="BT1375" s="6"/>
      <c r="BU1375" s="10"/>
      <c r="BV1375" s="11"/>
      <c r="BW1375" s="11"/>
      <c r="BX1375" s="11"/>
      <c r="BY1375" s="11"/>
      <c r="BZ1375" s="11"/>
      <c r="CA1375" s="11"/>
      <c r="CB1375" s="11"/>
      <c r="CC1375" s="11"/>
      <c r="CD1375" s="11"/>
      <c r="CE1375" s="6"/>
      <c r="CF1375" s="10"/>
      <c r="CG1375" s="11"/>
      <c r="CH1375" s="11"/>
      <c r="CI1375" s="11"/>
      <c r="CJ1375" s="11"/>
      <c r="CK1375" s="11"/>
      <c r="CL1375" s="11"/>
      <c r="CM1375" s="11"/>
      <c r="CN1375" s="11"/>
    </row>
    <row r="1376" spans="1:92" x14ac:dyDescent="0.25">
      <c r="A1376"/>
      <c r="B1376"/>
      <c r="C1376"/>
      <c r="D1376"/>
      <c r="E1376"/>
      <c r="F1376"/>
      <c r="G1376"/>
      <c r="I1376"/>
      <c r="J1376"/>
      <c r="K1376"/>
      <c r="L1376"/>
      <c r="M1376"/>
      <c r="N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I1376" s="10"/>
      <c r="AJ1376" s="11"/>
      <c r="AK1376" s="10"/>
      <c r="AL1376" s="11"/>
      <c r="AM1376" s="10"/>
      <c r="AN1376" s="10"/>
      <c r="AO1376" s="10"/>
      <c r="AP1376" s="10"/>
      <c r="AQ1376" s="10"/>
      <c r="AS1376" s="10"/>
      <c r="AT1376" s="11"/>
      <c r="AU1376" s="11"/>
      <c r="AV1376" s="11"/>
      <c r="AW1376" s="11"/>
      <c r="AX1376" s="11"/>
      <c r="AY1376" s="11"/>
      <c r="AZ1376" s="11"/>
      <c r="BA1376" s="11"/>
      <c r="BC1376" s="10"/>
      <c r="BD1376" s="11"/>
      <c r="BE1376" s="11"/>
      <c r="BF1376" s="11"/>
      <c r="BG1376" s="11"/>
      <c r="BH1376" s="11"/>
      <c r="BI1376" s="11"/>
      <c r="BJ1376" s="11"/>
      <c r="BK1376" s="11"/>
      <c r="BL1376" s="11"/>
      <c r="BM1376" s="10"/>
      <c r="BN1376" s="11"/>
      <c r="BO1376" s="10"/>
      <c r="BP1376" s="10"/>
      <c r="BQ1376" s="10"/>
      <c r="BR1376" s="10"/>
      <c r="BS1376" s="10"/>
      <c r="BT1376" s="6"/>
      <c r="BU1376" s="10"/>
      <c r="BV1376" s="11"/>
      <c r="BW1376" s="11"/>
      <c r="BX1376" s="11"/>
      <c r="BY1376" s="11"/>
      <c r="BZ1376" s="11"/>
      <c r="CA1376" s="11"/>
      <c r="CB1376" s="11"/>
      <c r="CC1376" s="11"/>
      <c r="CD1376" s="11"/>
      <c r="CE1376" s="6"/>
      <c r="CF1376" s="10"/>
      <c r="CG1376" s="11"/>
      <c r="CH1376" s="11"/>
      <c r="CI1376" s="11"/>
      <c r="CJ1376" s="11"/>
      <c r="CK1376" s="11"/>
      <c r="CL1376" s="11"/>
      <c r="CM1376" s="11"/>
      <c r="CN1376" s="11"/>
    </row>
    <row r="1377" spans="1:92" x14ac:dyDescent="0.25">
      <c r="A1377"/>
      <c r="B1377"/>
      <c r="C1377"/>
      <c r="D1377"/>
      <c r="E1377"/>
      <c r="F1377"/>
      <c r="G1377"/>
      <c r="I1377"/>
      <c r="J1377"/>
      <c r="K1377"/>
      <c r="L1377"/>
      <c r="M1377"/>
      <c r="N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I1377" s="10"/>
      <c r="AJ1377" s="11"/>
      <c r="AK1377" s="10"/>
      <c r="AL1377" s="11"/>
      <c r="AM1377" s="10"/>
      <c r="AN1377" s="10"/>
      <c r="AO1377" s="10"/>
      <c r="AP1377" s="10"/>
      <c r="AQ1377" s="10"/>
      <c r="AS1377" s="10"/>
      <c r="AT1377" s="11"/>
      <c r="AU1377" s="11"/>
      <c r="AV1377" s="11"/>
      <c r="AW1377" s="11"/>
      <c r="AX1377" s="11"/>
      <c r="AY1377" s="11"/>
      <c r="AZ1377" s="11"/>
      <c r="BA1377" s="11"/>
      <c r="BC1377" s="10"/>
      <c r="BD1377" s="11"/>
      <c r="BE1377" s="11"/>
      <c r="BF1377" s="11"/>
      <c r="BG1377" s="11"/>
      <c r="BH1377" s="11"/>
      <c r="BI1377" s="11"/>
      <c r="BJ1377" s="11"/>
      <c r="BK1377" s="11"/>
      <c r="BL1377" s="11"/>
      <c r="BM1377" s="10"/>
      <c r="BN1377" s="11"/>
      <c r="BO1377" s="10"/>
      <c r="BP1377" s="10"/>
      <c r="BQ1377" s="10"/>
      <c r="BR1377" s="10"/>
      <c r="BS1377" s="10"/>
      <c r="BT1377" s="6"/>
      <c r="BU1377" s="10"/>
      <c r="BV1377" s="11"/>
      <c r="BW1377" s="11"/>
      <c r="BX1377" s="11"/>
      <c r="BY1377" s="11"/>
      <c r="BZ1377" s="11"/>
      <c r="CA1377" s="11"/>
      <c r="CB1377" s="11"/>
      <c r="CC1377" s="11"/>
      <c r="CD1377" s="11"/>
      <c r="CE1377" s="6"/>
      <c r="CF1377" s="10"/>
      <c r="CG1377" s="11"/>
      <c r="CH1377" s="11"/>
      <c r="CI1377" s="11"/>
      <c r="CJ1377" s="11"/>
      <c r="CK1377" s="11"/>
      <c r="CL1377" s="11"/>
      <c r="CM1377" s="11"/>
      <c r="CN1377" s="11"/>
    </row>
    <row r="1378" spans="1:92" x14ac:dyDescent="0.25">
      <c r="A1378"/>
      <c r="B1378"/>
      <c r="C1378"/>
      <c r="D1378"/>
      <c r="E1378"/>
      <c r="F1378"/>
      <c r="G1378"/>
      <c r="I1378"/>
      <c r="J1378"/>
      <c r="K1378"/>
      <c r="L1378"/>
      <c r="M1378"/>
      <c r="N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I1378" s="10"/>
      <c r="AJ1378" s="11"/>
      <c r="AK1378" s="10"/>
      <c r="AL1378" s="11"/>
      <c r="AM1378" s="10"/>
      <c r="AN1378" s="10"/>
      <c r="AO1378" s="10"/>
      <c r="AP1378" s="10"/>
      <c r="AQ1378" s="10"/>
      <c r="AS1378" s="10"/>
      <c r="AT1378" s="11"/>
      <c r="AU1378" s="11"/>
      <c r="AV1378" s="11"/>
      <c r="AW1378" s="11"/>
      <c r="AX1378" s="11"/>
      <c r="AY1378" s="11"/>
      <c r="AZ1378" s="11"/>
      <c r="BA1378" s="11"/>
      <c r="BC1378" s="10"/>
      <c r="BD1378" s="11"/>
      <c r="BE1378" s="11"/>
      <c r="BF1378" s="11"/>
      <c r="BG1378" s="11"/>
      <c r="BH1378" s="11"/>
      <c r="BI1378" s="11"/>
      <c r="BJ1378" s="11"/>
      <c r="BK1378" s="11"/>
      <c r="BL1378" s="11"/>
      <c r="BM1378" s="10"/>
      <c r="BN1378" s="11"/>
      <c r="BO1378" s="10"/>
      <c r="BP1378" s="10"/>
      <c r="BQ1378" s="10"/>
      <c r="BR1378" s="10"/>
      <c r="BS1378" s="10"/>
      <c r="BT1378" s="6"/>
      <c r="BU1378" s="10"/>
      <c r="BV1378" s="11"/>
      <c r="BW1378" s="11"/>
      <c r="BX1378" s="11"/>
      <c r="BY1378" s="11"/>
      <c r="BZ1378" s="11"/>
      <c r="CA1378" s="11"/>
      <c r="CB1378" s="11"/>
      <c r="CC1378" s="11"/>
      <c r="CD1378" s="11"/>
      <c r="CE1378" s="6"/>
      <c r="CF1378" s="10"/>
      <c r="CG1378" s="11"/>
      <c r="CH1378" s="11"/>
      <c r="CI1378" s="11"/>
      <c r="CJ1378" s="11"/>
      <c r="CK1378" s="11"/>
      <c r="CL1378" s="11"/>
      <c r="CM1378" s="11"/>
      <c r="CN1378" s="11"/>
    </row>
    <row r="1379" spans="1:92" x14ac:dyDescent="0.25">
      <c r="A1379"/>
      <c r="B1379"/>
      <c r="C1379"/>
      <c r="D1379"/>
      <c r="E1379"/>
      <c r="F1379"/>
      <c r="G1379"/>
      <c r="I1379"/>
      <c r="J1379"/>
      <c r="K1379"/>
      <c r="L1379"/>
      <c r="M1379"/>
      <c r="N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I1379" s="10"/>
      <c r="AJ1379" s="11"/>
      <c r="AK1379" s="10"/>
      <c r="AL1379" s="11"/>
      <c r="AM1379" s="10"/>
      <c r="AN1379" s="10"/>
      <c r="AO1379" s="10"/>
      <c r="AP1379" s="10"/>
      <c r="AQ1379" s="10"/>
      <c r="AS1379" s="10"/>
      <c r="AT1379" s="11"/>
      <c r="AU1379" s="11"/>
      <c r="AV1379" s="11"/>
      <c r="AW1379" s="11"/>
      <c r="AX1379" s="11"/>
      <c r="AY1379" s="11"/>
      <c r="AZ1379" s="11"/>
      <c r="BA1379" s="11"/>
      <c r="BC1379" s="10"/>
      <c r="BD1379" s="11"/>
      <c r="BE1379" s="11"/>
      <c r="BF1379" s="11"/>
      <c r="BG1379" s="11"/>
      <c r="BH1379" s="11"/>
      <c r="BI1379" s="11"/>
      <c r="BJ1379" s="11"/>
      <c r="BK1379" s="11"/>
      <c r="BL1379" s="11"/>
      <c r="BM1379" s="10"/>
      <c r="BN1379" s="11"/>
      <c r="BO1379" s="10"/>
      <c r="BP1379" s="10"/>
      <c r="BQ1379" s="10"/>
      <c r="BR1379" s="10"/>
      <c r="BS1379" s="10"/>
      <c r="BT1379" s="6"/>
      <c r="BU1379" s="10"/>
      <c r="BV1379" s="11"/>
      <c r="BW1379" s="11"/>
      <c r="BX1379" s="11"/>
      <c r="BY1379" s="11"/>
      <c r="BZ1379" s="11"/>
      <c r="CA1379" s="11"/>
      <c r="CB1379" s="11"/>
      <c r="CC1379" s="11"/>
      <c r="CD1379" s="11"/>
      <c r="CE1379" s="6"/>
      <c r="CF1379" s="10"/>
      <c r="CG1379" s="11"/>
      <c r="CH1379" s="11"/>
      <c r="CI1379" s="11"/>
      <c r="CJ1379" s="11"/>
      <c r="CK1379" s="11"/>
      <c r="CL1379" s="11"/>
      <c r="CM1379" s="11"/>
      <c r="CN1379" s="11"/>
    </row>
    <row r="1380" spans="1:92" x14ac:dyDescent="0.25">
      <c r="A1380"/>
      <c r="B1380"/>
      <c r="C1380"/>
      <c r="D1380"/>
      <c r="E1380"/>
      <c r="F1380"/>
      <c r="G1380"/>
      <c r="I1380"/>
      <c r="J1380"/>
      <c r="K1380"/>
      <c r="L1380"/>
      <c r="M1380"/>
      <c r="N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I1380" s="10"/>
      <c r="AJ1380" s="11"/>
      <c r="AK1380" s="10"/>
      <c r="AL1380" s="11"/>
      <c r="AM1380" s="10"/>
      <c r="AN1380" s="10"/>
      <c r="AO1380" s="10"/>
      <c r="AP1380" s="10"/>
      <c r="AQ1380" s="10"/>
      <c r="AS1380" s="10"/>
      <c r="AT1380" s="11"/>
      <c r="AU1380" s="11"/>
      <c r="AV1380" s="11"/>
      <c r="AW1380" s="11"/>
      <c r="AX1380" s="11"/>
      <c r="AY1380" s="11"/>
      <c r="AZ1380" s="11"/>
      <c r="BA1380" s="11"/>
      <c r="BC1380" s="10"/>
      <c r="BD1380" s="11"/>
      <c r="BE1380" s="11"/>
      <c r="BF1380" s="11"/>
      <c r="BG1380" s="11"/>
      <c r="BH1380" s="11"/>
      <c r="BI1380" s="11"/>
      <c r="BJ1380" s="11"/>
      <c r="BK1380" s="11"/>
      <c r="BL1380" s="11"/>
      <c r="BM1380" s="10"/>
      <c r="BN1380" s="11"/>
      <c r="BO1380" s="10"/>
      <c r="BP1380" s="10"/>
      <c r="BQ1380" s="10"/>
      <c r="BR1380" s="10"/>
      <c r="BS1380" s="10"/>
      <c r="BT1380" s="6"/>
      <c r="BU1380" s="10"/>
      <c r="BV1380" s="11"/>
      <c r="BW1380" s="11"/>
      <c r="BX1380" s="11"/>
      <c r="BY1380" s="11"/>
      <c r="BZ1380" s="11"/>
      <c r="CA1380" s="11"/>
      <c r="CB1380" s="11"/>
      <c r="CC1380" s="11"/>
      <c r="CD1380" s="11"/>
      <c r="CE1380" s="6"/>
      <c r="CF1380" s="10"/>
      <c r="CG1380" s="11"/>
      <c r="CH1380" s="11"/>
      <c r="CI1380" s="11"/>
      <c r="CJ1380" s="11"/>
      <c r="CK1380" s="11"/>
      <c r="CL1380" s="11"/>
      <c r="CM1380" s="11"/>
      <c r="CN1380" s="11"/>
    </row>
    <row r="1381" spans="1:92" x14ac:dyDescent="0.25">
      <c r="A1381"/>
      <c r="B1381"/>
      <c r="C1381"/>
      <c r="D1381"/>
      <c r="E1381"/>
      <c r="F1381"/>
      <c r="G1381"/>
      <c r="I1381"/>
      <c r="J1381"/>
      <c r="K1381"/>
      <c r="L1381"/>
      <c r="M1381"/>
      <c r="N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I1381" s="10"/>
      <c r="AJ1381" s="11"/>
      <c r="AK1381" s="10"/>
      <c r="AL1381" s="11"/>
      <c r="AM1381" s="10"/>
      <c r="AN1381" s="10"/>
      <c r="AO1381" s="10"/>
      <c r="AP1381" s="10"/>
      <c r="AQ1381" s="10"/>
      <c r="AS1381" s="10"/>
      <c r="AT1381" s="11"/>
      <c r="AU1381" s="11"/>
      <c r="AV1381" s="11"/>
      <c r="AW1381" s="11"/>
      <c r="AX1381" s="11"/>
      <c r="AY1381" s="11"/>
      <c r="AZ1381" s="11"/>
      <c r="BA1381" s="11"/>
      <c r="BC1381" s="10"/>
      <c r="BD1381" s="11"/>
      <c r="BE1381" s="11"/>
      <c r="BF1381" s="11"/>
      <c r="BG1381" s="11"/>
      <c r="BH1381" s="11"/>
      <c r="BI1381" s="11"/>
      <c r="BJ1381" s="11"/>
      <c r="BK1381" s="11"/>
      <c r="BL1381" s="11"/>
      <c r="BM1381" s="10"/>
      <c r="BN1381" s="11"/>
      <c r="BO1381" s="10"/>
      <c r="BP1381" s="10"/>
      <c r="BQ1381" s="10"/>
      <c r="BR1381" s="10"/>
      <c r="BS1381" s="10"/>
      <c r="BT1381" s="6"/>
      <c r="BU1381" s="10"/>
      <c r="BV1381" s="11"/>
      <c r="BW1381" s="11"/>
      <c r="BX1381" s="11"/>
      <c r="BY1381" s="11"/>
      <c r="BZ1381" s="11"/>
      <c r="CA1381" s="11"/>
      <c r="CB1381" s="11"/>
      <c r="CC1381" s="11"/>
      <c r="CD1381" s="11"/>
      <c r="CE1381" s="6"/>
      <c r="CF1381" s="10"/>
      <c r="CG1381" s="11"/>
      <c r="CH1381" s="11"/>
      <c r="CI1381" s="11"/>
      <c r="CJ1381" s="11"/>
      <c r="CK1381" s="11"/>
      <c r="CL1381" s="11"/>
      <c r="CM1381" s="11"/>
      <c r="CN1381" s="11"/>
    </row>
    <row r="1382" spans="1:92" x14ac:dyDescent="0.25">
      <c r="A1382"/>
      <c r="B1382"/>
      <c r="C1382"/>
      <c r="D1382"/>
      <c r="E1382"/>
      <c r="F1382"/>
      <c r="G1382"/>
      <c r="I1382"/>
      <c r="J1382"/>
      <c r="K1382"/>
      <c r="L1382"/>
      <c r="M1382"/>
      <c r="N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I1382" s="10"/>
      <c r="AJ1382" s="11"/>
      <c r="AK1382" s="10"/>
      <c r="AL1382" s="11"/>
      <c r="AM1382" s="10"/>
      <c r="AN1382" s="10"/>
      <c r="AO1382" s="10"/>
      <c r="AP1382" s="10"/>
      <c r="AQ1382" s="10"/>
      <c r="AS1382" s="10"/>
      <c r="AT1382" s="11"/>
      <c r="AU1382" s="11"/>
      <c r="AV1382" s="11"/>
      <c r="AW1382" s="11"/>
      <c r="AX1382" s="11"/>
      <c r="AY1382" s="11"/>
      <c r="AZ1382" s="11"/>
      <c r="BA1382" s="11"/>
      <c r="BC1382" s="10"/>
      <c r="BD1382" s="11"/>
      <c r="BE1382" s="11"/>
      <c r="BF1382" s="11"/>
      <c r="BG1382" s="11"/>
      <c r="BH1382" s="11"/>
      <c r="BI1382" s="11"/>
      <c r="BJ1382" s="11"/>
      <c r="BK1382" s="11"/>
      <c r="BL1382" s="11"/>
      <c r="BM1382" s="10"/>
      <c r="BN1382" s="11"/>
      <c r="BO1382" s="10"/>
      <c r="BP1382" s="10"/>
      <c r="BQ1382" s="10"/>
      <c r="BR1382" s="10"/>
      <c r="BS1382" s="10"/>
      <c r="BT1382" s="6"/>
      <c r="BU1382" s="10"/>
      <c r="BV1382" s="11"/>
      <c r="BW1382" s="11"/>
      <c r="BX1382" s="11"/>
      <c r="BY1382" s="11"/>
      <c r="BZ1382" s="11"/>
      <c r="CA1382" s="11"/>
      <c r="CB1382" s="11"/>
      <c r="CC1382" s="11"/>
      <c r="CD1382" s="11"/>
      <c r="CE1382" s="6"/>
      <c r="CF1382" s="10"/>
      <c r="CG1382" s="11"/>
      <c r="CH1382" s="11"/>
      <c r="CI1382" s="11"/>
      <c r="CJ1382" s="11"/>
      <c r="CK1382" s="11"/>
      <c r="CL1382" s="11"/>
      <c r="CM1382" s="11"/>
      <c r="CN1382" s="11"/>
    </row>
    <row r="1383" spans="1:92" x14ac:dyDescent="0.25">
      <c r="A1383"/>
      <c r="B1383"/>
      <c r="C1383"/>
      <c r="D1383"/>
      <c r="E1383"/>
      <c r="F1383"/>
      <c r="G1383"/>
      <c r="I1383"/>
      <c r="J1383"/>
      <c r="K1383"/>
      <c r="L1383"/>
      <c r="M1383"/>
      <c r="N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I1383" s="10"/>
      <c r="AJ1383" s="11"/>
      <c r="AK1383" s="10"/>
      <c r="AL1383" s="11"/>
      <c r="AM1383" s="10"/>
      <c r="AN1383" s="10"/>
      <c r="AO1383" s="10"/>
      <c r="AP1383" s="10"/>
      <c r="AQ1383" s="10"/>
      <c r="AS1383" s="10"/>
      <c r="AT1383" s="11"/>
      <c r="AU1383" s="11"/>
      <c r="AV1383" s="11"/>
      <c r="AW1383" s="11"/>
      <c r="AX1383" s="11"/>
      <c r="AY1383" s="11"/>
      <c r="AZ1383" s="11"/>
      <c r="BA1383" s="11"/>
      <c r="BC1383" s="10"/>
      <c r="BD1383" s="11"/>
      <c r="BE1383" s="11"/>
      <c r="BF1383" s="11"/>
      <c r="BG1383" s="11"/>
      <c r="BH1383" s="11"/>
      <c r="BI1383" s="11"/>
      <c r="BJ1383" s="11"/>
      <c r="BK1383" s="11"/>
      <c r="BL1383" s="11"/>
      <c r="BM1383" s="10"/>
      <c r="BN1383" s="11"/>
      <c r="BO1383" s="10"/>
      <c r="BP1383" s="10"/>
      <c r="BQ1383" s="10"/>
      <c r="BR1383" s="10"/>
      <c r="BS1383" s="10"/>
      <c r="BT1383" s="6"/>
      <c r="BU1383" s="10"/>
      <c r="BV1383" s="11"/>
      <c r="BW1383" s="11"/>
      <c r="BX1383" s="11"/>
      <c r="BY1383" s="11"/>
      <c r="BZ1383" s="11"/>
      <c r="CA1383" s="11"/>
      <c r="CB1383" s="11"/>
      <c r="CC1383" s="11"/>
      <c r="CD1383" s="11"/>
      <c r="CE1383" s="6"/>
      <c r="CF1383" s="10"/>
      <c r="CG1383" s="11"/>
      <c r="CH1383" s="11"/>
      <c r="CI1383" s="11"/>
      <c r="CJ1383" s="11"/>
      <c r="CK1383" s="11"/>
      <c r="CL1383" s="11"/>
      <c r="CM1383" s="11"/>
      <c r="CN1383" s="11"/>
    </row>
    <row r="1384" spans="1:92" x14ac:dyDescent="0.25">
      <c r="A1384"/>
      <c r="B1384"/>
      <c r="C1384"/>
      <c r="D1384"/>
      <c r="E1384"/>
      <c r="F1384"/>
      <c r="G1384"/>
      <c r="I1384"/>
      <c r="J1384"/>
      <c r="K1384"/>
      <c r="L1384"/>
      <c r="M1384"/>
      <c r="N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I1384" s="10"/>
      <c r="AJ1384" s="11"/>
      <c r="AK1384" s="10"/>
      <c r="AL1384" s="11"/>
      <c r="AM1384" s="10"/>
      <c r="AN1384" s="10"/>
      <c r="AO1384" s="10"/>
      <c r="AP1384" s="10"/>
      <c r="AQ1384" s="10"/>
      <c r="AS1384" s="10"/>
      <c r="AT1384" s="11"/>
      <c r="AU1384" s="11"/>
      <c r="AV1384" s="11"/>
      <c r="AW1384" s="11"/>
      <c r="AX1384" s="11"/>
      <c r="AY1384" s="11"/>
      <c r="AZ1384" s="11"/>
      <c r="BA1384" s="11"/>
      <c r="BC1384" s="10"/>
      <c r="BD1384" s="11"/>
      <c r="BE1384" s="11"/>
      <c r="BF1384" s="11"/>
      <c r="BG1384" s="11"/>
      <c r="BH1384" s="11"/>
      <c r="BI1384" s="11"/>
      <c r="BJ1384" s="11"/>
      <c r="BK1384" s="11"/>
      <c r="BL1384" s="11"/>
      <c r="BM1384" s="10"/>
      <c r="BN1384" s="11"/>
      <c r="BO1384" s="10"/>
      <c r="BP1384" s="10"/>
      <c r="BQ1384" s="10"/>
      <c r="BR1384" s="10"/>
      <c r="BS1384" s="10"/>
      <c r="BT1384" s="6"/>
      <c r="BU1384" s="10"/>
      <c r="BV1384" s="11"/>
      <c r="BW1384" s="11"/>
      <c r="BX1384" s="11"/>
      <c r="BY1384" s="11"/>
      <c r="BZ1384" s="11"/>
      <c r="CA1384" s="11"/>
      <c r="CB1384" s="11"/>
      <c r="CC1384" s="11"/>
      <c r="CD1384" s="11"/>
      <c r="CE1384" s="6"/>
      <c r="CF1384" s="10"/>
      <c r="CG1384" s="11"/>
      <c r="CH1384" s="11"/>
      <c r="CI1384" s="11"/>
      <c r="CJ1384" s="11"/>
      <c r="CK1384" s="11"/>
      <c r="CL1384" s="11"/>
      <c r="CM1384" s="11"/>
      <c r="CN1384" s="11"/>
    </row>
    <row r="1385" spans="1:92" x14ac:dyDescent="0.25">
      <c r="A1385"/>
      <c r="B1385"/>
      <c r="C1385"/>
      <c r="D1385"/>
      <c r="E1385"/>
      <c r="F1385"/>
      <c r="G1385"/>
      <c r="I1385"/>
      <c r="J1385"/>
      <c r="K1385"/>
      <c r="L1385"/>
      <c r="M1385"/>
      <c r="N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I1385" s="10"/>
      <c r="AJ1385" s="11"/>
      <c r="AK1385" s="10"/>
      <c r="AL1385" s="11"/>
      <c r="AM1385" s="10"/>
      <c r="AN1385" s="10"/>
      <c r="AO1385" s="10"/>
      <c r="AP1385" s="10"/>
      <c r="AQ1385" s="10"/>
      <c r="AS1385" s="10"/>
      <c r="AT1385" s="11"/>
      <c r="AU1385" s="11"/>
      <c r="AV1385" s="11"/>
      <c r="AW1385" s="11"/>
      <c r="AX1385" s="11"/>
      <c r="AY1385" s="11"/>
      <c r="AZ1385" s="11"/>
      <c r="BA1385" s="11"/>
      <c r="BC1385" s="10"/>
      <c r="BD1385" s="11"/>
      <c r="BE1385" s="11"/>
      <c r="BF1385" s="11"/>
      <c r="BG1385" s="11"/>
      <c r="BH1385" s="11"/>
      <c r="BI1385" s="11"/>
      <c r="BJ1385" s="11"/>
      <c r="BK1385" s="11"/>
      <c r="BL1385" s="11"/>
      <c r="BM1385" s="10"/>
      <c r="BN1385" s="11"/>
      <c r="BO1385" s="10"/>
      <c r="BP1385" s="10"/>
      <c r="BQ1385" s="10"/>
      <c r="BR1385" s="10"/>
      <c r="BS1385" s="10"/>
      <c r="BT1385" s="6"/>
      <c r="BU1385" s="10"/>
      <c r="BV1385" s="11"/>
      <c r="BW1385" s="11"/>
      <c r="BX1385" s="11"/>
      <c r="BY1385" s="11"/>
      <c r="BZ1385" s="11"/>
      <c r="CA1385" s="11"/>
      <c r="CB1385" s="11"/>
      <c r="CC1385" s="11"/>
      <c r="CD1385" s="11"/>
      <c r="CE1385" s="6"/>
      <c r="CF1385" s="10"/>
      <c r="CG1385" s="11"/>
      <c r="CH1385" s="11"/>
      <c r="CI1385" s="11"/>
      <c r="CJ1385" s="11"/>
      <c r="CK1385" s="11"/>
      <c r="CL1385" s="11"/>
      <c r="CM1385" s="11"/>
      <c r="CN1385" s="11"/>
    </row>
    <row r="1386" spans="1:92" x14ac:dyDescent="0.25">
      <c r="A1386"/>
      <c r="B1386"/>
      <c r="C1386"/>
      <c r="D1386"/>
      <c r="E1386"/>
      <c r="F1386"/>
      <c r="G1386"/>
      <c r="I1386"/>
      <c r="J1386"/>
      <c r="K1386"/>
      <c r="L1386"/>
      <c r="M1386"/>
      <c r="N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I1386" s="10"/>
      <c r="AJ1386" s="11"/>
      <c r="AK1386" s="10"/>
      <c r="AL1386" s="11"/>
      <c r="AM1386" s="10"/>
      <c r="AN1386" s="10"/>
      <c r="AO1386" s="10"/>
      <c r="AP1386" s="10"/>
      <c r="AQ1386" s="10"/>
      <c r="AS1386" s="10"/>
      <c r="AT1386" s="11"/>
      <c r="AU1386" s="11"/>
      <c r="AV1386" s="11"/>
      <c r="AW1386" s="11"/>
      <c r="AX1386" s="11"/>
      <c r="AY1386" s="11"/>
      <c r="AZ1386" s="11"/>
      <c r="BA1386" s="11"/>
      <c r="BC1386" s="10"/>
      <c r="BD1386" s="11"/>
      <c r="BE1386" s="11"/>
      <c r="BF1386" s="11"/>
      <c r="BG1386" s="11"/>
      <c r="BH1386" s="11"/>
      <c r="BI1386" s="11"/>
      <c r="BJ1386" s="11"/>
      <c r="BK1386" s="11"/>
      <c r="BL1386" s="11"/>
      <c r="BM1386" s="10"/>
      <c r="BN1386" s="11"/>
      <c r="BO1386" s="10"/>
      <c r="BP1386" s="10"/>
      <c r="BQ1386" s="10"/>
      <c r="BR1386" s="10"/>
      <c r="BS1386" s="10"/>
      <c r="BT1386" s="6"/>
      <c r="BU1386" s="10"/>
      <c r="BV1386" s="11"/>
      <c r="BW1386" s="11"/>
      <c r="BX1386" s="11"/>
      <c r="BY1386" s="11"/>
      <c r="BZ1386" s="11"/>
      <c r="CA1386" s="11"/>
      <c r="CB1386" s="11"/>
      <c r="CC1386" s="11"/>
      <c r="CD1386" s="11"/>
      <c r="CE1386" s="6"/>
      <c r="CF1386" s="10"/>
      <c r="CG1386" s="11"/>
      <c r="CH1386" s="11"/>
      <c r="CI1386" s="11"/>
      <c r="CJ1386" s="11"/>
      <c r="CK1386" s="11"/>
      <c r="CL1386" s="11"/>
      <c r="CM1386" s="11"/>
      <c r="CN1386" s="11"/>
    </row>
    <row r="1387" spans="1:92" x14ac:dyDescent="0.25">
      <c r="A1387"/>
      <c r="B1387"/>
      <c r="C1387"/>
      <c r="D1387"/>
      <c r="E1387"/>
      <c r="F1387"/>
      <c r="G1387"/>
      <c r="I1387"/>
      <c r="J1387"/>
      <c r="K1387"/>
      <c r="L1387"/>
      <c r="M1387"/>
      <c r="N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I1387" s="10"/>
      <c r="AJ1387" s="11"/>
      <c r="AK1387" s="10"/>
      <c r="AL1387" s="11"/>
      <c r="AM1387" s="10"/>
      <c r="AN1387" s="10"/>
      <c r="AO1387" s="10"/>
      <c r="AP1387" s="10"/>
      <c r="AQ1387" s="10"/>
      <c r="AS1387" s="10"/>
      <c r="AT1387" s="11"/>
      <c r="AU1387" s="11"/>
      <c r="AV1387" s="11"/>
      <c r="AW1387" s="11"/>
      <c r="AX1387" s="11"/>
      <c r="AY1387" s="11"/>
      <c r="AZ1387" s="11"/>
      <c r="BA1387" s="11"/>
      <c r="BC1387" s="10"/>
      <c r="BD1387" s="11"/>
      <c r="BE1387" s="11"/>
      <c r="BF1387" s="11"/>
      <c r="BG1387" s="11"/>
      <c r="BH1387" s="11"/>
      <c r="BI1387" s="11"/>
      <c r="BJ1387" s="11"/>
      <c r="BK1387" s="11"/>
      <c r="BL1387" s="11"/>
      <c r="BM1387" s="10"/>
      <c r="BN1387" s="11"/>
      <c r="BO1387" s="10"/>
      <c r="BP1387" s="10"/>
      <c r="BQ1387" s="10"/>
      <c r="BR1387" s="10"/>
      <c r="BS1387" s="10"/>
      <c r="BT1387" s="6"/>
      <c r="BU1387" s="10"/>
      <c r="BV1387" s="11"/>
      <c r="BW1387" s="11"/>
      <c r="BX1387" s="11"/>
      <c r="BY1387" s="11"/>
      <c r="BZ1387" s="11"/>
      <c r="CA1387" s="11"/>
      <c r="CB1387" s="11"/>
      <c r="CC1387" s="11"/>
      <c r="CD1387" s="11"/>
      <c r="CE1387" s="6"/>
      <c r="CF1387" s="10"/>
      <c r="CG1387" s="11"/>
      <c r="CH1387" s="11"/>
      <c r="CI1387" s="11"/>
      <c r="CJ1387" s="11"/>
      <c r="CK1387" s="11"/>
      <c r="CL1387" s="11"/>
      <c r="CM1387" s="11"/>
      <c r="CN1387" s="11"/>
    </row>
    <row r="1388" spans="1:92" x14ac:dyDescent="0.25">
      <c r="A1388"/>
      <c r="B1388"/>
      <c r="C1388"/>
      <c r="D1388"/>
      <c r="E1388"/>
      <c r="F1388"/>
      <c r="G1388"/>
      <c r="I1388"/>
      <c r="J1388"/>
      <c r="K1388"/>
      <c r="L1388"/>
      <c r="M1388"/>
      <c r="N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I1388" s="10"/>
      <c r="AJ1388" s="11"/>
      <c r="AK1388" s="10"/>
      <c r="AL1388" s="11"/>
      <c r="AM1388" s="10"/>
      <c r="AN1388" s="10"/>
      <c r="AO1388" s="10"/>
      <c r="AP1388" s="10"/>
      <c r="AQ1388" s="10"/>
      <c r="AS1388" s="10"/>
      <c r="AT1388" s="11"/>
      <c r="AU1388" s="11"/>
      <c r="AV1388" s="11"/>
      <c r="AW1388" s="11"/>
      <c r="AX1388" s="11"/>
      <c r="AY1388" s="11"/>
      <c r="AZ1388" s="11"/>
      <c r="BA1388" s="11"/>
      <c r="BC1388" s="10"/>
      <c r="BD1388" s="11"/>
      <c r="BE1388" s="11"/>
      <c r="BF1388" s="11"/>
      <c r="BG1388" s="11"/>
      <c r="BH1388" s="11"/>
      <c r="BI1388" s="11"/>
      <c r="BJ1388" s="11"/>
      <c r="BK1388" s="11"/>
      <c r="BL1388" s="11"/>
      <c r="BM1388" s="10"/>
      <c r="BN1388" s="11"/>
      <c r="BO1388" s="10"/>
      <c r="BP1388" s="10"/>
      <c r="BQ1388" s="10"/>
      <c r="BR1388" s="10"/>
      <c r="BS1388" s="10"/>
      <c r="BT1388" s="6"/>
      <c r="BU1388" s="10"/>
      <c r="BV1388" s="11"/>
      <c r="BW1388" s="11"/>
      <c r="BX1388" s="11"/>
      <c r="BY1388" s="11"/>
      <c r="BZ1388" s="11"/>
      <c r="CA1388" s="11"/>
      <c r="CB1388" s="11"/>
      <c r="CC1388" s="11"/>
      <c r="CD1388" s="11"/>
      <c r="CE1388" s="6"/>
      <c r="CF1388" s="10"/>
      <c r="CG1388" s="11"/>
      <c r="CH1388" s="11"/>
      <c r="CI1388" s="11"/>
      <c r="CJ1388" s="11"/>
      <c r="CK1388" s="11"/>
      <c r="CL1388" s="11"/>
      <c r="CM1388" s="11"/>
      <c r="CN1388" s="11"/>
    </row>
    <row r="1389" spans="1:92" x14ac:dyDescent="0.25">
      <c r="A1389"/>
      <c r="B1389"/>
      <c r="C1389"/>
      <c r="D1389"/>
      <c r="E1389"/>
      <c r="F1389"/>
      <c r="G1389"/>
      <c r="I1389"/>
      <c r="J1389"/>
      <c r="K1389"/>
      <c r="L1389"/>
      <c r="M1389"/>
      <c r="N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I1389" s="10"/>
      <c r="AJ1389" s="11"/>
      <c r="AK1389" s="10"/>
      <c r="AL1389" s="11"/>
      <c r="AM1389" s="10"/>
      <c r="AN1389" s="10"/>
      <c r="AO1389" s="10"/>
      <c r="AP1389" s="10"/>
      <c r="AQ1389" s="10"/>
      <c r="AS1389" s="10"/>
      <c r="AT1389" s="11"/>
      <c r="AU1389" s="11"/>
      <c r="AV1389" s="11"/>
      <c r="AW1389" s="11"/>
      <c r="AX1389" s="11"/>
      <c r="AY1389" s="11"/>
      <c r="AZ1389" s="11"/>
      <c r="BA1389" s="11"/>
      <c r="BC1389" s="10"/>
      <c r="BD1389" s="11"/>
      <c r="BE1389" s="11"/>
      <c r="BF1389" s="11"/>
      <c r="BG1389" s="11"/>
      <c r="BH1389" s="11"/>
      <c r="BI1389" s="11"/>
      <c r="BJ1389" s="11"/>
      <c r="BK1389" s="11"/>
      <c r="BL1389" s="11"/>
      <c r="BM1389" s="10"/>
      <c r="BN1389" s="11"/>
      <c r="BO1389" s="10"/>
      <c r="BP1389" s="10"/>
      <c r="BQ1389" s="10"/>
      <c r="BR1389" s="10"/>
      <c r="BS1389" s="10"/>
      <c r="BT1389" s="6"/>
      <c r="BU1389" s="10"/>
      <c r="BV1389" s="11"/>
      <c r="BW1389" s="11"/>
      <c r="BX1389" s="11"/>
      <c r="BY1389" s="11"/>
      <c r="BZ1389" s="11"/>
      <c r="CA1389" s="11"/>
      <c r="CB1389" s="11"/>
      <c r="CC1389" s="11"/>
      <c r="CD1389" s="11"/>
      <c r="CE1389" s="6"/>
      <c r="CF1389" s="10"/>
      <c r="CG1389" s="11"/>
      <c r="CH1389" s="11"/>
      <c r="CI1389" s="11"/>
      <c r="CJ1389" s="11"/>
      <c r="CK1389" s="11"/>
      <c r="CL1389" s="11"/>
      <c r="CM1389" s="11"/>
      <c r="CN1389" s="11"/>
    </row>
    <row r="1390" spans="1:92" x14ac:dyDescent="0.25">
      <c r="A1390"/>
      <c r="B1390"/>
      <c r="C1390"/>
      <c r="D1390"/>
      <c r="E1390"/>
      <c r="F1390"/>
      <c r="G1390"/>
      <c r="I1390"/>
      <c r="J1390"/>
      <c r="K1390"/>
      <c r="L1390"/>
      <c r="M1390"/>
      <c r="N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I1390" s="10"/>
      <c r="AJ1390" s="11"/>
      <c r="AK1390" s="10"/>
      <c r="AL1390" s="11"/>
      <c r="AM1390" s="10"/>
      <c r="AN1390" s="10"/>
      <c r="AO1390" s="10"/>
      <c r="AP1390" s="10"/>
      <c r="AQ1390" s="10"/>
      <c r="AS1390" s="10"/>
      <c r="AT1390" s="11"/>
      <c r="AU1390" s="11"/>
      <c r="AV1390" s="11"/>
      <c r="AW1390" s="11"/>
      <c r="AX1390" s="11"/>
      <c r="AY1390" s="11"/>
      <c r="AZ1390" s="11"/>
      <c r="BA1390" s="11"/>
      <c r="BC1390" s="10"/>
      <c r="BD1390" s="11"/>
      <c r="BE1390" s="11"/>
      <c r="BF1390" s="11"/>
      <c r="BG1390" s="11"/>
      <c r="BH1390" s="11"/>
      <c r="BI1390" s="11"/>
      <c r="BJ1390" s="11"/>
      <c r="BK1390" s="11"/>
      <c r="BL1390" s="11"/>
      <c r="BM1390" s="10"/>
      <c r="BN1390" s="11"/>
      <c r="BO1390" s="10"/>
      <c r="BP1390" s="10"/>
      <c r="BQ1390" s="10"/>
      <c r="BR1390" s="10"/>
      <c r="BS1390" s="10"/>
      <c r="BT1390" s="6"/>
      <c r="BU1390" s="10"/>
      <c r="BV1390" s="11"/>
      <c r="BW1390" s="11"/>
      <c r="BX1390" s="11"/>
      <c r="BY1390" s="11"/>
      <c r="BZ1390" s="11"/>
      <c r="CA1390" s="11"/>
      <c r="CB1390" s="11"/>
      <c r="CC1390" s="11"/>
      <c r="CD1390" s="11"/>
      <c r="CE1390" s="6"/>
      <c r="CF1390" s="10"/>
      <c r="CG1390" s="11"/>
      <c r="CH1390" s="11"/>
      <c r="CI1390" s="11"/>
      <c r="CJ1390" s="11"/>
      <c r="CK1390" s="11"/>
      <c r="CL1390" s="11"/>
      <c r="CM1390" s="11"/>
      <c r="CN1390" s="11"/>
    </row>
    <row r="1391" spans="1:92" x14ac:dyDescent="0.25">
      <c r="A1391"/>
      <c r="B1391"/>
      <c r="C1391"/>
      <c r="D1391"/>
      <c r="E1391"/>
      <c r="F1391"/>
      <c r="G1391"/>
      <c r="I1391"/>
      <c r="J1391"/>
      <c r="K1391"/>
      <c r="L1391"/>
      <c r="M1391"/>
      <c r="N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I1391" s="10"/>
      <c r="AJ1391" s="11"/>
      <c r="AK1391" s="10"/>
      <c r="AL1391" s="11"/>
      <c r="AM1391" s="10"/>
      <c r="AN1391" s="10"/>
      <c r="AO1391" s="10"/>
      <c r="AP1391" s="10"/>
      <c r="AQ1391" s="10"/>
      <c r="AS1391" s="10"/>
      <c r="AT1391" s="11"/>
      <c r="AU1391" s="11"/>
      <c r="AV1391" s="11"/>
      <c r="AW1391" s="11"/>
      <c r="AX1391" s="11"/>
      <c r="AY1391" s="11"/>
      <c r="AZ1391" s="11"/>
      <c r="BA1391" s="11"/>
      <c r="BC1391" s="10"/>
      <c r="BD1391" s="11"/>
      <c r="BE1391" s="11"/>
      <c r="BF1391" s="11"/>
      <c r="BG1391" s="11"/>
      <c r="BH1391" s="11"/>
      <c r="BI1391" s="11"/>
      <c r="BJ1391" s="11"/>
      <c r="BK1391" s="11"/>
      <c r="BL1391" s="11"/>
      <c r="BM1391" s="10"/>
      <c r="BN1391" s="11"/>
      <c r="BO1391" s="10"/>
      <c r="BP1391" s="10"/>
      <c r="BQ1391" s="10"/>
      <c r="BR1391" s="10"/>
      <c r="BS1391" s="10"/>
      <c r="BT1391" s="6"/>
      <c r="BU1391" s="10"/>
      <c r="BV1391" s="11"/>
      <c r="BW1391" s="11"/>
      <c r="BX1391" s="11"/>
      <c r="BY1391" s="11"/>
      <c r="BZ1391" s="11"/>
      <c r="CA1391" s="11"/>
      <c r="CB1391" s="11"/>
      <c r="CC1391" s="11"/>
      <c r="CD1391" s="11"/>
      <c r="CE1391" s="6"/>
      <c r="CF1391" s="10"/>
      <c r="CG1391" s="11"/>
      <c r="CH1391" s="11"/>
      <c r="CI1391" s="11"/>
      <c r="CJ1391" s="11"/>
      <c r="CK1391" s="11"/>
      <c r="CL1391" s="11"/>
      <c r="CM1391" s="11"/>
      <c r="CN1391" s="11"/>
    </row>
    <row r="1392" spans="1:92" x14ac:dyDescent="0.25">
      <c r="A1392"/>
      <c r="B1392"/>
      <c r="C1392"/>
      <c r="D1392"/>
      <c r="E1392"/>
      <c r="F1392"/>
      <c r="G1392"/>
      <c r="I1392"/>
      <c r="J1392"/>
      <c r="K1392"/>
      <c r="L1392"/>
      <c r="M1392"/>
      <c r="N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I1392" s="10"/>
      <c r="AJ1392" s="11"/>
      <c r="AK1392" s="10"/>
      <c r="AL1392" s="11"/>
      <c r="AM1392" s="10"/>
      <c r="AN1392" s="10"/>
      <c r="AO1392" s="10"/>
      <c r="AP1392" s="10"/>
      <c r="AQ1392" s="10"/>
      <c r="AS1392" s="10"/>
      <c r="AT1392" s="11"/>
      <c r="AU1392" s="11"/>
      <c r="AV1392" s="11"/>
      <c r="AW1392" s="11"/>
      <c r="AX1392" s="11"/>
      <c r="AY1392" s="11"/>
      <c r="AZ1392" s="11"/>
      <c r="BA1392" s="11"/>
      <c r="BC1392" s="10"/>
      <c r="BD1392" s="11"/>
      <c r="BE1392" s="11"/>
      <c r="BF1392" s="11"/>
      <c r="BG1392" s="11"/>
      <c r="BH1392" s="11"/>
      <c r="BI1392" s="11"/>
      <c r="BJ1392" s="11"/>
      <c r="BK1392" s="11"/>
      <c r="BL1392" s="11"/>
      <c r="BM1392" s="10"/>
      <c r="BN1392" s="11"/>
      <c r="BO1392" s="10"/>
      <c r="BP1392" s="10"/>
      <c r="BQ1392" s="10"/>
      <c r="BR1392" s="10"/>
      <c r="BS1392" s="10"/>
      <c r="BT1392" s="6"/>
      <c r="BU1392" s="10"/>
      <c r="BV1392" s="11"/>
      <c r="BW1392" s="11"/>
      <c r="BX1392" s="11"/>
      <c r="BY1392" s="11"/>
      <c r="BZ1392" s="11"/>
      <c r="CA1392" s="11"/>
      <c r="CB1392" s="11"/>
      <c r="CC1392" s="11"/>
      <c r="CD1392" s="11"/>
      <c r="CE1392" s="6"/>
      <c r="CF1392" s="10"/>
      <c r="CG1392" s="11"/>
      <c r="CH1392" s="11"/>
      <c r="CI1392" s="11"/>
      <c r="CJ1392" s="11"/>
      <c r="CK1392" s="11"/>
      <c r="CL1392" s="11"/>
      <c r="CM1392" s="11"/>
      <c r="CN1392" s="11"/>
    </row>
    <row r="1393" spans="1:92" x14ac:dyDescent="0.25">
      <c r="A1393"/>
      <c r="B1393"/>
      <c r="C1393"/>
      <c r="D1393"/>
      <c r="E1393"/>
      <c r="F1393"/>
      <c r="G1393"/>
      <c r="I1393"/>
      <c r="J1393"/>
      <c r="K1393"/>
      <c r="L1393"/>
      <c r="M1393"/>
      <c r="N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I1393" s="10"/>
      <c r="AJ1393" s="11"/>
      <c r="AK1393" s="10"/>
      <c r="AL1393" s="11"/>
      <c r="AM1393" s="10"/>
      <c r="AN1393" s="10"/>
      <c r="AO1393" s="10"/>
      <c r="AP1393" s="10"/>
      <c r="AQ1393" s="10"/>
      <c r="AS1393" s="10"/>
      <c r="AT1393" s="11"/>
      <c r="AU1393" s="11"/>
      <c r="AV1393" s="11"/>
      <c r="AW1393" s="11"/>
      <c r="AX1393" s="11"/>
      <c r="AY1393" s="11"/>
      <c r="AZ1393" s="11"/>
      <c r="BA1393" s="11"/>
      <c r="BC1393" s="10"/>
      <c r="BD1393" s="11"/>
      <c r="BE1393" s="11"/>
      <c r="BF1393" s="11"/>
      <c r="BG1393" s="11"/>
      <c r="BH1393" s="11"/>
      <c r="BI1393" s="11"/>
      <c r="BJ1393" s="11"/>
      <c r="BK1393" s="11"/>
      <c r="BL1393" s="11"/>
      <c r="BM1393" s="10"/>
      <c r="BN1393" s="11"/>
      <c r="BO1393" s="10"/>
      <c r="BP1393" s="10"/>
      <c r="BQ1393" s="10"/>
      <c r="BR1393" s="10"/>
      <c r="BS1393" s="10"/>
      <c r="BT1393" s="6"/>
      <c r="BU1393" s="10"/>
      <c r="BV1393" s="11"/>
      <c r="BW1393" s="11"/>
      <c r="BX1393" s="11"/>
      <c r="BY1393" s="11"/>
      <c r="BZ1393" s="11"/>
      <c r="CA1393" s="11"/>
      <c r="CB1393" s="11"/>
      <c r="CC1393" s="11"/>
      <c r="CD1393" s="11"/>
      <c r="CE1393" s="6"/>
      <c r="CF1393" s="10"/>
      <c r="CG1393" s="11"/>
      <c r="CH1393" s="11"/>
      <c r="CI1393" s="11"/>
      <c r="CJ1393" s="11"/>
      <c r="CK1393" s="11"/>
      <c r="CL1393" s="11"/>
      <c r="CM1393" s="11"/>
      <c r="CN1393" s="11"/>
    </row>
    <row r="1394" spans="1:92" x14ac:dyDescent="0.25">
      <c r="A1394"/>
      <c r="B1394"/>
      <c r="C1394"/>
      <c r="D1394"/>
      <c r="E1394"/>
      <c r="F1394"/>
      <c r="G1394"/>
      <c r="I1394"/>
      <c r="J1394"/>
      <c r="K1394"/>
      <c r="L1394"/>
      <c r="M1394"/>
      <c r="N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I1394" s="10"/>
      <c r="AJ1394" s="11"/>
      <c r="AK1394" s="10"/>
      <c r="AL1394" s="11"/>
      <c r="AM1394" s="10"/>
      <c r="AN1394" s="10"/>
      <c r="AO1394" s="10"/>
      <c r="AP1394" s="10"/>
      <c r="AQ1394" s="10"/>
      <c r="AS1394" s="10"/>
      <c r="AT1394" s="11"/>
      <c r="AU1394" s="11"/>
      <c r="AV1394" s="11"/>
      <c r="AW1394" s="11"/>
      <c r="AX1394" s="11"/>
      <c r="AY1394" s="11"/>
      <c r="AZ1394" s="11"/>
      <c r="BA1394" s="11"/>
      <c r="BC1394" s="10"/>
      <c r="BD1394" s="11"/>
      <c r="BE1394" s="11"/>
      <c r="BF1394" s="11"/>
      <c r="BG1394" s="11"/>
      <c r="BH1394" s="11"/>
      <c r="BI1394" s="11"/>
      <c r="BJ1394" s="11"/>
      <c r="BK1394" s="11"/>
      <c r="BL1394" s="11"/>
      <c r="BM1394" s="10"/>
      <c r="BN1394" s="11"/>
      <c r="BO1394" s="10"/>
      <c r="BP1394" s="10"/>
      <c r="BQ1394" s="10"/>
      <c r="BR1394" s="10"/>
      <c r="BS1394" s="10"/>
      <c r="BT1394" s="6"/>
      <c r="BU1394" s="10"/>
      <c r="BV1394" s="11"/>
      <c r="BW1394" s="11"/>
      <c r="BX1394" s="11"/>
      <c r="BY1394" s="11"/>
      <c r="BZ1394" s="11"/>
      <c r="CA1394" s="11"/>
      <c r="CB1394" s="11"/>
      <c r="CC1394" s="11"/>
      <c r="CD1394" s="11"/>
      <c r="CE1394" s="6"/>
      <c r="CF1394" s="10"/>
      <c r="CG1394" s="11"/>
      <c r="CH1394" s="11"/>
      <c r="CI1394" s="11"/>
      <c r="CJ1394" s="11"/>
      <c r="CK1394" s="11"/>
      <c r="CL1394" s="11"/>
      <c r="CM1394" s="11"/>
      <c r="CN1394" s="11"/>
    </row>
    <row r="1395" spans="1:92" x14ac:dyDescent="0.25">
      <c r="A1395"/>
      <c r="B1395"/>
      <c r="C1395"/>
      <c r="D1395"/>
      <c r="E1395"/>
      <c r="F1395"/>
      <c r="G1395"/>
      <c r="I1395"/>
      <c r="J1395"/>
      <c r="K1395"/>
      <c r="L1395"/>
      <c r="M1395"/>
      <c r="N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I1395" s="10"/>
      <c r="AJ1395" s="11"/>
      <c r="AK1395" s="10"/>
      <c r="AL1395" s="11"/>
      <c r="AM1395" s="10"/>
      <c r="AN1395" s="10"/>
      <c r="AO1395" s="10"/>
      <c r="AP1395" s="10"/>
      <c r="AQ1395" s="10"/>
      <c r="AS1395" s="10"/>
      <c r="AT1395" s="11"/>
      <c r="AU1395" s="11"/>
      <c r="AV1395" s="11"/>
      <c r="AW1395" s="11"/>
      <c r="AX1395" s="11"/>
      <c r="AY1395" s="11"/>
      <c r="AZ1395" s="11"/>
      <c r="BA1395" s="11"/>
      <c r="BC1395" s="10"/>
      <c r="BD1395" s="11"/>
      <c r="BE1395" s="11"/>
      <c r="BF1395" s="11"/>
      <c r="BG1395" s="11"/>
      <c r="BH1395" s="11"/>
      <c r="BI1395" s="11"/>
      <c r="BJ1395" s="11"/>
      <c r="BK1395" s="11"/>
      <c r="BL1395" s="11"/>
      <c r="BM1395" s="10"/>
      <c r="BN1395" s="11"/>
      <c r="BO1395" s="10"/>
      <c r="BP1395" s="10"/>
      <c r="BQ1395" s="10"/>
      <c r="BR1395" s="10"/>
      <c r="BS1395" s="10"/>
      <c r="BT1395" s="6"/>
      <c r="BU1395" s="10"/>
      <c r="BV1395" s="11"/>
      <c r="BW1395" s="11"/>
      <c r="BX1395" s="11"/>
      <c r="BY1395" s="11"/>
      <c r="BZ1395" s="11"/>
      <c r="CA1395" s="11"/>
      <c r="CB1395" s="11"/>
      <c r="CC1395" s="11"/>
      <c r="CD1395" s="11"/>
      <c r="CE1395" s="6"/>
      <c r="CF1395" s="10"/>
      <c r="CG1395" s="11"/>
      <c r="CH1395" s="11"/>
      <c r="CI1395" s="11"/>
      <c r="CJ1395" s="11"/>
      <c r="CK1395" s="11"/>
      <c r="CL1395" s="11"/>
      <c r="CM1395" s="11"/>
      <c r="CN1395" s="11"/>
    </row>
    <row r="1396" spans="1:92" x14ac:dyDescent="0.25">
      <c r="A1396"/>
      <c r="B1396"/>
      <c r="C1396"/>
      <c r="D1396"/>
      <c r="E1396"/>
      <c r="F1396"/>
      <c r="G1396"/>
      <c r="I1396"/>
      <c r="J1396"/>
      <c r="K1396"/>
      <c r="L1396"/>
      <c r="M1396"/>
      <c r="N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I1396" s="10"/>
      <c r="AJ1396" s="11"/>
      <c r="AK1396" s="10"/>
      <c r="AL1396" s="11"/>
      <c r="AM1396" s="10"/>
      <c r="AN1396" s="10"/>
      <c r="AO1396" s="10"/>
      <c r="AP1396" s="10"/>
      <c r="AQ1396" s="10"/>
      <c r="AS1396" s="10"/>
      <c r="AT1396" s="11"/>
      <c r="AU1396" s="11"/>
      <c r="AV1396" s="11"/>
      <c r="AW1396" s="11"/>
      <c r="AX1396" s="11"/>
      <c r="AY1396" s="11"/>
      <c r="AZ1396" s="11"/>
      <c r="BA1396" s="11"/>
      <c r="BC1396" s="10"/>
      <c r="BD1396" s="11"/>
      <c r="BE1396" s="11"/>
      <c r="BF1396" s="11"/>
      <c r="BG1396" s="11"/>
      <c r="BH1396" s="11"/>
      <c r="BI1396" s="11"/>
      <c r="BJ1396" s="11"/>
      <c r="BK1396" s="11"/>
      <c r="BL1396" s="11"/>
      <c r="BM1396" s="10"/>
      <c r="BN1396" s="11"/>
      <c r="BO1396" s="10"/>
      <c r="BP1396" s="10"/>
      <c r="BQ1396" s="10"/>
      <c r="BR1396" s="10"/>
      <c r="BS1396" s="10"/>
      <c r="BT1396" s="6"/>
      <c r="BU1396" s="10"/>
      <c r="BV1396" s="11"/>
      <c r="BW1396" s="11"/>
      <c r="BX1396" s="11"/>
      <c r="BY1396" s="11"/>
      <c r="BZ1396" s="11"/>
      <c r="CA1396" s="11"/>
      <c r="CB1396" s="11"/>
      <c r="CC1396" s="11"/>
      <c r="CD1396" s="11"/>
      <c r="CE1396" s="6"/>
      <c r="CF1396" s="10"/>
      <c r="CG1396" s="11"/>
      <c r="CH1396" s="11"/>
      <c r="CI1396" s="11"/>
      <c r="CJ1396" s="11"/>
      <c r="CK1396" s="11"/>
      <c r="CL1396" s="11"/>
      <c r="CM1396" s="11"/>
      <c r="CN1396" s="11"/>
    </row>
    <row r="1397" spans="1:92" x14ac:dyDescent="0.25">
      <c r="A1397"/>
      <c r="B1397"/>
      <c r="C1397"/>
      <c r="D1397"/>
      <c r="E1397"/>
      <c r="F1397"/>
      <c r="G1397"/>
      <c r="I1397"/>
      <c r="J1397"/>
      <c r="K1397"/>
      <c r="L1397"/>
      <c r="M1397"/>
      <c r="N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I1397" s="10"/>
      <c r="AJ1397" s="11"/>
      <c r="AK1397" s="10"/>
      <c r="AL1397" s="11"/>
      <c r="AM1397" s="10"/>
      <c r="AN1397" s="10"/>
      <c r="AO1397" s="10"/>
      <c r="AP1397" s="10"/>
      <c r="AQ1397" s="10"/>
      <c r="AS1397" s="10"/>
      <c r="AT1397" s="11"/>
      <c r="AU1397" s="11"/>
      <c r="AV1397" s="11"/>
      <c r="AW1397" s="11"/>
      <c r="AX1397" s="11"/>
      <c r="AY1397" s="11"/>
      <c r="AZ1397" s="11"/>
      <c r="BA1397" s="11"/>
      <c r="BC1397" s="10"/>
      <c r="BD1397" s="11"/>
      <c r="BE1397" s="11"/>
      <c r="BF1397" s="11"/>
      <c r="BG1397" s="11"/>
      <c r="BH1397" s="11"/>
      <c r="BI1397" s="11"/>
      <c r="BJ1397" s="11"/>
      <c r="BK1397" s="11"/>
      <c r="BL1397" s="11"/>
      <c r="BM1397" s="10"/>
      <c r="BN1397" s="11"/>
      <c r="BO1397" s="10"/>
      <c r="BP1397" s="10"/>
      <c r="BQ1397" s="10"/>
      <c r="BR1397" s="10"/>
      <c r="BS1397" s="10"/>
      <c r="BT1397" s="6"/>
      <c r="BU1397" s="10"/>
      <c r="BV1397" s="11"/>
      <c r="BW1397" s="11"/>
      <c r="BX1397" s="11"/>
      <c r="BY1397" s="11"/>
      <c r="BZ1397" s="11"/>
      <c r="CA1397" s="11"/>
      <c r="CB1397" s="11"/>
      <c r="CC1397" s="11"/>
      <c r="CD1397" s="11"/>
      <c r="CE1397" s="6"/>
      <c r="CF1397" s="10"/>
      <c r="CG1397" s="11"/>
      <c r="CH1397" s="11"/>
      <c r="CI1397" s="11"/>
      <c r="CJ1397" s="11"/>
      <c r="CK1397" s="11"/>
      <c r="CL1397" s="11"/>
      <c r="CM1397" s="11"/>
      <c r="CN1397" s="11"/>
    </row>
    <row r="1398" spans="1:92" x14ac:dyDescent="0.25">
      <c r="A1398"/>
      <c r="B1398"/>
      <c r="C1398"/>
      <c r="D1398"/>
      <c r="E1398"/>
      <c r="F1398"/>
      <c r="G1398"/>
      <c r="I1398"/>
      <c r="J1398"/>
      <c r="K1398"/>
      <c r="L1398"/>
      <c r="M1398"/>
      <c r="N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I1398" s="10"/>
      <c r="AJ1398" s="11"/>
      <c r="AK1398" s="10"/>
      <c r="AL1398" s="11"/>
      <c r="AM1398" s="10"/>
      <c r="AN1398" s="10"/>
      <c r="AO1398" s="10"/>
      <c r="AP1398" s="10"/>
      <c r="AQ1398" s="10"/>
      <c r="AS1398" s="10"/>
      <c r="AT1398" s="11"/>
      <c r="AU1398" s="11"/>
      <c r="AV1398" s="11"/>
      <c r="AW1398" s="11"/>
      <c r="AX1398" s="11"/>
      <c r="AY1398" s="11"/>
      <c r="AZ1398" s="11"/>
      <c r="BA1398" s="11"/>
      <c r="BC1398" s="10"/>
      <c r="BD1398" s="11"/>
      <c r="BE1398" s="11"/>
      <c r="BF1398" s="11"/>
      <c r="BG1398" s="11"/>
      <c r="BH1398" s="11"/>
      <c r="BI1398" s="11"/>
      <c r="BJ1398" s="11"/>
      <c r="BK1398" s="11"/>
      <c r="BL1398" s="11"/>
      <c r="BM1398" s="10"/>
      <c r="BN1398" s="11"/>
      <c r="BO1398" s="10"/>
      <c r="BP1398" s="10"/>
      <c r="BQ1398" s="10"/>
      <c r="BR1398" s="10"/>
      <c r="BS1398" s="10"/>
      <c r="BT1398" s="6"/>
      <c r="BU1398" s="10"/>
      <c r="BV1398" s="11"/>
      <c r="BW1398" s="11"/>
      <c r="BX1398" s="11"/>
      <c r="BY1398" s="11"/>
      <c r="BZ1398" s="11"/>
      <c r="CA1398" s="11"/>
      <c r="CB1398" s="11"/>
      <c r="CC1398" s="11"/>
      <c r="CD1398" s="11"/>
      <c r="CE1398" s="6"/>
      <c r="CF1398" s="10"/>
      <c r="CG1398" s="11"/>
      <c r="CH1398" s="11"/>
      <c r="CI1398" s="11"/>
      <c r="CJ1398" s="11"/>
      <c r="CK1398" s="11"/>
      <c r="CL1398" s="11"/>
      <c r="CM1398" s="11"/>
      <c r="CN1398" s="11"/>
    </row>
    <row r="1399" spans="1:92" x14ac:dyDescent="0.25">
      <c r="A1399"/>
      <c r="B1399"/>
      <c r="C1399"/>
      <c r="D1399"/>
      <c r="E1399"/>
      <c r="F1399"/>
      <c r="G1399"/>
      <c r="I1399"/>
      <c r="J1399"/>
      <c r="K1399"/>
      <c r="L1399"/>
      <c r="M1399"/>
      <c r="N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I1399" s="10"/>
      <c r="AJ1399" s="11"/>
      <c r="AK1399" s="10"/>
      <c r="AL1399" s="11"/>
      <c r="AM1399" s="10"/>
      <c r="AN1399" s="10"/>
      <c r="AO1399" s="10"/>
      <c r="AP1399" s="10"/>
      <c r="AQ1399" s="10"/>
      <c r="AS1399" s="10"/>
      <c r="AT1399" s="11"/>
      <c r="AU1399" s="11"/>
      <c r="AV1399" s="11"/>
      <c r="AW1399" s="11"/>
      <c r="AX1399" s="11"/>
      <c r="AY1399" s="11"/>
      <c r="AZ1399" s="11"/>
      <c r="BA1399" s="11"/>
      <c r="BC1399" s="10"/>
      <c r="BD1399" s="11"/>
      <c r="BE1399" s="11"/>
      <c r="BF1399" s="11"/>
      <c r="BG1399" s="11"/>
      <c r="BH1399" s="11"/>
      <c r="BI1399" s="11"/>
      <c r="BJ1399" s="11"/>
      <c r="BK1399" s="11"/>
      <c r="BL1399" s="11"/>
      <c r="BM1399" s="10"/>
      <c r="BN1399" s="11"/>
      <c r="BO1399" s="10"/>
      <c r="BP1399" s="10"/>
      <c r="BQ1399" s="10"/>
      <c r="BR1399" s="10"/>
      <c r="BS1399" s="10"/>
      <c r="BT1399" s="6"/>
      <c r="BU1399" s="10"/>
      <c r="BV1399" s="11"/>
      <c r="BW1399" s="11"/>
      <c r="BX1399" s="11"/>
      <c r="BY1399" s="11"/>
      <c r="BZ1399" s="11"/>
      <c r="CA1399" s="11"/>
      <c r="CB1399" s="11"/>
      <c r="CC1399" s="11"/>
      <c r="CD1399" s="11"/>
      <c r="CE1399" s="6"/>
      <c r="CF1399" s="10"/>
      <c r="CG1399" s="11"/>
      <c r="CH1399" s="11"/>
      <c r="CI1399" s="11"/>
      <c r="CJ1399" s="11"/>
      <c r="CK1399" s="11"/>
      <c r="CL1399" s="11"/>
      <c r="CM1399" s="11"/>
      <c r="CN1399" s="11"/>
    </row>
    <row r="1400" spans="1:92" x14ac:dyDescent="0.25">
      <c r="A1400"/>
      <c r="B1400"/>
      <c r="C1400"/>
      <c r="D1400"/>
      <c r="E1400"/>
      <c r="F1400"/>
      <c r="G1400"/>
      <c r="I1400"/>
      <c r="J1400"/>
      <c r="K1400"/>
      <c r="L1400"/>
      <c r="M1400"/>
      <c r="N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I1400" s="10"/>
      <c r="AJ1400" s="11"/>
      <c r="AK1400" s="10"/>
      <c r="AL1400" s="11"/>
      <c r="AM1400" s="10"/>
      <c r="AN1400" s="10"/>
      <c r="AO1400" s="10"/>
      <c r="AP1400" s="10"/>
      <c r="AQ1400" s="10"/>
      <c r="AS1400" s="10"/>
      <c r="AT1400" s="11"/>
      <c r="AU1400" s="11"/>
      <c r="AV1400" s="11"/>
      <c r="AW1400" s="11"/>
      <c r="AX1400" s="11"/>
      <c r="AY1400" s="11"/>
      <c r="AZ1400" s="11"/>
      <c r="BA1400" s="11"/>
      <c r="BC1400" s="10"/>
      <c r="BD1400" s="11"/>
      <c r="BE1400" s="11"/>
      <c r="BF1400" s="11"/>
      <c r="BG1400" s="11"/>
      <c r="BH1400" s="11"/>
      <c r="BI1400" s="11"/>
      <c r="BJ1400" s="11"/>
      <c r="BK1400" s="11"/>
      <c r="BL1400" s="11"/>
      <c r="BM1400" s="10"/>
      <c r="BN1400" s="11"/>
      <c r="BO1400" s="10"/>
      <c r="BP1400" s="10"/>
      <c r="BQ1400" s="10"/>
      <c r="BR1400" s="10"/>
      <c r="BS1400" s="10"/>
      <c r="BT1400" s="6"/>
      <c r="BU1400" s="10"/>
      <c r="BV1400" s="11"/>
      <c r="BW1400" s="11"/>
      <c r="BX1400" s="11"/>
      <c r="BY1400" s="11"/>
      <c r="BZ1400" s="11"/>
      <c r="CA1400" s="11"/>
      <c r="CB1400" s="11"/>
      <c r="CC1400" s="11"/>
      <c r="CD1400" s="11"/>
      <c r="CE1400" s="6"/>
      <c r="CF1400" s="10"/>
      <c r="CG1400" s="11"/>
      <c r="CH1400" s="11"/>
      <c r="CI1400" s="11"/>
      <c r="CJ1400" s="11"/>
      <c r="CK1400" s="11"/>
      <c r="CL1400" s="11"/>
      <c r="CM1400" s="11"/>
      <c r="CN1400" s="11"/>
    </row>
    <row r="1401" spans="1:92" x14ac:dyDescent="0.25">
      <c r="A1401"/>
      <c r="B1401"/>
      <c r="C1401"/>
      <c r="D1401"/>
      <c r="E1401"/>
      <c r="F1401"/>
      <c r="G1401"/>
      <c r="I1401"/>
      <c r="J1401"/>
      <c r="K1401"/>
      <c r="L1401"/>
      <c r="M1401"/>
      <c r="N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I1401" s="10"/>
      <c r="AJ1401" s="11"/>
      <c r="AK1401" s="10"/>
      <c r="AL1401" s="11"/>
      <c r="AM1401" s="10"/>
      <c r="AN1401" s="10"/>
      <c r="AO1401" s="10"/>
      <c r="AP1401" s="10"/>
      <c r="AQ1401" s="10"/>
      <c r="AS1401" s="10"/>
      <c r="AT1401" s="11"/>
      <c r="AU1401" s="11"/>
      <c r="AV1401" s="11"/>
      <c r="AW1401" s="11"/>
      <c r="AX1401" s="11"/>
      <c r="AY1401" s="11"/>
      <c r="AZ1401" s="11"/>
      <c r="BA1401" s="11"/>
      <c r="BC1401" s="10"/>
      <c r="BD1401" s="11"/>
      <c r="BE1401" s="11"/>
      <c r="BF1401" s="11"/>
      <c r="BG1401" s="11"/>
      <c r="BH1401" s="11"/>
      <c r="BI1401" s="11"/>
      <c r="BJ1401" s="11"/>
      <c r="BK1401" s="11"/>
      <c r="BL1401" s="11"/>
      <c r="BM1401" s="10"/>
      <c r="BN1401" s="11"/>
      <c r="BO1401" s="10"/>
      <c r="BP1401" s="10"/>
      <c r="BQ1401" s="10"/>
      <c r="BR1401" s="10"/>
      <c r="BS1401" s="10"/>
      <c r="BT1401" s="6"/>
      <c r="BU1401" s="10"/>
      <c r="BV1401" s="11"/>
      <c r="BW1401" s="11"/>
      <c r="BX1401" s="11"/>
      <c r="BY1401" s="11"/>
      <c r="BZ1401" s="11"/>
      <c r="CA1401" s="11"/>
      <c r="CB1401" s="11"/>
      <c r="CC1401" s="11"/>
      <c r="CD1401" s="11"/>
      <c r="CE1401" s="6"/>
      <c r="CF1401" s="10"/>
      <c r="CG1401" s="11"/>
      <c r="CH1401" s="11"/>
      <c r="CI1401" s="11"/>
      <c r="CJ1401" s="11"/>
      <c r="CK1401" s="11"/>
      <c r="CL1401" s="11"/>
      <c r="CM1401" s="11"/>
      <c r="CN1401" s="11"/>
    </row>
    <row r="1402" spans="1:92" x14ac:dyDescent="0.25">
      <c r="A1402"/>
      <c r="B1402"/>
      <c r="C1402"/>
      <c r="D1402"/>
      <c r="E1402"/>
      <c r="F1402"/>
      <c r="G1402"/>
      <c r="I1402"/>
      <c r="J1402"/>
      <c r="K1402"/>
      <c r="L1402"/>
      <c r="M1402"/>
      <c r="N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I1402" s="10"/>
      <c r="AJ1402" s="11"/>
      <c r="AK1402" s="10"/>
      <c r="AL1402" s="11"/>
      <c r="AM1402" s="10"/>
      <c r="AN1402" s="10"/>
      <c r="AO1402" s="10"/>
      <c r="AP1402" s="10"/>
      <c r="AQ1402" s="10"/>
      <c r="AS1402" s="10"/>
      <c r="AT1402" s="11"/>
      <c r="AU1402" s="11"/>
      <c r="AV1402" s="11"/>
      <c r="AW1402" s="11"/>
      <c r="AX1402" s="11"/>
      <c r="AY1402" s="11"/>
      <c r="AZ1402" s="11"/>
      <c r="BA1402" s="11"/>
      <c r="BC1402" s="10"/>
      <c r="BD1402" s="11"/>
      <c r="BE1402" s="11"/>
      <c r="BF1402" s="11"/>
      <c r="BG1402" s="11"/>
      <c r="BH1402" s="11"/>
      <c r="BI1402" s="11"/>
      <c r="BJ1402" s="11"/>
      <c r="BK1402" s="11"/>
      <c r="BL1402" s="11"/>
      <c r="BM1402" s="10"/>
      <c r="BN1402" s="11"/>
      <c r="BO1402" s="10"/>
      <c r="BP1402" s="10"/>
      <c r="BQ1402" s="10"/>
      <c r="BR1402" s="10"/>
      <c r="BS1402" s="10"/>
      <c r="BT1402" s="6"/>
      <c r="BU1402" s="10"/>
      <c r="BV1402" s="11"/>
      <c r="BW1402" s="11"/>
      <c r="BX1402" s="11"/>
      <c r="BY1402" s="11"/>
      <c r="BZ1402" s="11"/>
      <c r="CA1402" s="11"/>
      <c r="CB1402" s="11"/>
      <c r="CC1402" s="11"/>
      <c r="CD1402" s="11"/>
      <c r="CE1402" s="6"/>
      <c r="CF1402" s="10"/>
      <c r="CG1402" s="11"/>
      <c r="CH1402" s="11"/>
      <c r="CI1402" s="11"/>
      <c r="CJ1402" s="11"/>
      <c r="CK1402" s="11"/>
      <c r="CL1402" s="11"/>
      <c r="CM1402" s="11"/>
      <c r="CN1402" s="11"/>
    </row>
    <row r="1403" spans="1:92" x14ac:dyDescent="0.25">
      <c r="A1403"/>
      <c r="B1403"/>
      <c r="C1403"/>
      <c r="D1403"/>
      <c r="E1403"/>
      <c r="F1403"/>
      <c r="G1403"/>
      <c r="I1403"/>
      <c r="J1403"/>
      <c r="K1403"/>
      <c r="L1403"/>
      <c r="M1403"/>
      <c r="N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I1403" s="10"/>
      <c r="AJ1403" s="11"/>
      <c r="AK1403" s="10"/>
      <c r="AL1403" s="11"/>
      <c r="AM1403" s="10"/>
      <c r="AN1403" s="10"/>
      <c r="AO1403" s="10"/>
      <c r="AP1403" s="10"/>
      <c r="AQ1403" s="10"/>
      <c r="AS1403" s="10"/>
      <c r="AT1403" s="11"/>
      <c r="AU1403" s="11"/>
      <c r="AV1403" s="11"/>
      <c r="AW1403" s="11"/>
      <c r="AX1403" s="11"/>
      <c r="AY1403" s="11"/>
      <c r="AZ1403" s="11"/>
      <c r="BA1403" s="11"/>
      <c r="BC1403" s="10"/>
      <c r="BD1403" s="11"/>
      <c r="BE1403" s="11"/>
      <c r="BF1403" s="11"/>
      <c r="BG1403" s="11"/>
      <c r="BH1403" s="11"/>
      <c r="BI1403" s="11"/>
      <c r="BJ1403" s="11"/>
      <c r="BK1403" s="11"/>
      <c r="BL1403" s="11"/>
      <c r="BM1403" s="10"/>
      <c r="BN1403" s="11"/>
      <c r="BO1403" s="10"/>
      <c r="BP1403" s="10"/>
      <c r="BQ1403" s="10"/>
      <c r="BR1403" s="10"/>
      <c r="BS1403" s="10"/>
      <c r="BT1403" s="6"/>
      <c r="BU1403" s="10"/>
      <c r="BV1403" s="11"/>
      <c r="BW1403" s="11"/>
      <c r="BX1403" s="11"/>
      <c r="BY1403" s="11"/>
      <c r="BZ1403" s="11"/>
      <c r="CA1403" s="11"/>
      <c r="CB1403" s="11"/>
      <c r="CC1403" s="11"/>
      <c r="CD1403" s="11"/>
      <c r="CE1403" s="6"/>
      <c r="CF1403" s="10"/>
      <c r="CG1403" s="11"/>
      <c r="CH1403" s="11"/>
      <c r="CI1403" s="11"/>
      <c r="CJ1403" s="11"/>
      <c r="CK1403" s="11"/>
      <c r="CL1403" s="11"/>
      <c r="CM1403" s="11"/>
      <c r="CN1403" s="11"/>
    </row>
    <row r="1404" spans="1:92" x14ac:dyDescent="0.25">
      <c r="A1404"/>
      <c r="B1404"/>
      <c r="C1404"/>
      <c r="D1404"/>
      <c r="E1404"/>
      <c r="F1404"/>
      <c r="G1404"/>
      <c r="I1404"/>
      <c r="J1404"/>
      <c r="K1404"/>
      <c r="L1404"/>
      <c r="M1404"/>
      <c r="N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I1404" s="10"/>
      <c r="AJ1404" s="11"/>
      <c r="AK1404" s="10"/>
      <c r="AL1404" s="11"/>
      <c r="AM1404" s="10"/>
      <c r="AN1404" s="10"/>
      <c r="AO1404" s="10"/>
      <c r="AP1404" s="10"/>
      <c r="AQ1404" s="10"/>
      <c r="AS1404" s="10"/>
      <c r="AT1404" s="11"/>
      <c r="AU1404" s="11"/>
      <c r="AV1404" s="11"/>
      <c r="AW1404" s="11"/>
      <c r="AX1404" s="11"/>
      <c r="AY1404" s="11"/>
      <c r="AZ1404" s="11"/>
      <c r="BA1404" s="11"/>
      <c r="BC1404" s="10"/>
      <c r="BD1404" s="11"/>
      <c r="BE1404" s="11"/>
      <c r="BF1404" s="11"/>
      <c r="BG1404" s="11"/>
      <c r="BH1404" s="11"/>
      <c r="BI1404" s="11"/>
      <c r="BJ1404" s="11"/>
      <c r="BK1404" s="11"/>
      <c r="BL1404" s="11"/>
      <c r="BM1404" s="10"/>
      <c r="BN1404" s="11"/>
      <c r="BO1404" s="10"/>
      <c r="BP1404" s="10"/>
      <c r="BQ1404" s="10"/>
      <c r="BR1404" s="10"/>
      <c r="BS1404" s="10"/>
      <c r="BT1404" s="6"/>
      <c r="BU1404" s="10"/>
      <c r="BV1404" s="11"/>
      <c r="BW1404" s="11"/>
      <c r="BX1404" s="11"/>
      <c r="BY1404" s="11"/>
      <c r="BZ1404" s="11"/>
      <c r="CA1404" s="11"/>
      <c r="CB1404" s="11"/>
      <c r="CC1404" s="11"/>
      <c r="CD1404" s="11"/>
      <c r="CE1404" s="6"/>
      <c r="CF1404" s="10"/>
      <c r="CG1404" s="11"/>
      <c r="CH1404" s="11"/>
      <c r="CI1404" s="11"/>
      <c r="CJ1404" s="11"/>
      <c r="CK1404" s="11"/>
      <c r="CL1404" s="11"/>
      <c r="CM1404" s="11"/>
      <c r="CN1404" s="11"/>
    </row>
    <row r="1405" spans="1:92" x14ac:dyDescent="0.25">
      <c r="A1405"/>
      <c r="B1405"/>
      <c r="C1405"/>
      <c r="D1405"/>
      <c r="E1405"/>
      <c r="F1405"/>
      <c r="G1405"/>
      <c r="I1405"/>
      <c r="J1405"/>
      <c r="K1405"/>
      <c r="L1405"/>
      <c r="M1405"/>
      <c r="N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I1405" s="10"/>
      <c r="AJ1405" s="11"/>
      <c r="AK1405" s="10"/>
      <c r="AL1405" s="11"/>
      <c r="AM1405" s="10"/>
      <c r="AN1405" s="10"/>
      <c r="AO1405" s="10"/>
      <c r="AP1405" s="10"/>
      <c r="AQ1405" s="10"/>
      <c r="AS1405" s="10"/>
      <c r="AT1405" s="11"/>
      <c r="AU1405" s="11"/>
      <c r="AV1405" s="11"/>
      <c r="AW1405" s="11"/>
      <c r="AX1405" s="11"/>
      <c r="AY1405" s="11"/>
      <c r="AZ1405" s="11"/>
      <c r="BA1405" s="11"/>
      <c r="BC1405" s="10"/>
      <c r="BD1405" s="11"/>
      <c r="BE1405" s="11"/>
      <c r="BF1405" s="11"/>
      <c r="BG1405" s="11"/>
      <c r="BH1405" s="11"/>
      <c r="BI1405" s="11"/>
      <c r="BJ1405" s="11"/>
      <c r="BK1405" s="11"/>
      <c r="BL1405" s="11"/>
      <c r="BM1405" s="10"/>
      <c r="BN1405" s="11"/>
      <c r="BO1405" s="10"/>
      <c r="BP1405" s="10"/>
      <c r="BQ1405" s="10"/>
      <c r="BR1405" s="10"/>
      <c r="BS1405" s="10"/>
      <c r="BT1405" s="6"/>
      <c r="BU1405" s="10"/>
      <c r="BV1405" s="11"/>
      <c r="BW1405" s="11"/>
      <c r="BX1405" s="11"/>
      <c r="BY1405" s="11"/>
      <c r="BZ1405" s="11"/>
      <c r="CA1405" s="11"/>
      <c r="CB1405" s="11"/>
      <c r="CC1405" s="11"/>
      <c r="CD1405" s="11"/>
      <c r="CE1405" s="6"/>
      <c r="CF1405" s="10"/>
      <c r="CG1405" s="11"/>
      <c r="CH1405" s="11"/>
      <c r="CI1405" s="11"/>
      <c r="CJ1405" s="11"/>
      <c r="CK1405" s="11"/>
      <c r="CL1405" s="11"/>
      <c r="CM1405" s="11"/>
      <c r="CN1405" s="11"/>
    </row>
    <row r="1406" spans="1:92" x14ac:dyDescent="0.25">
      <c r="A1406"/>
      <c r="B1406"/>
      <c r="C1406"/>
      <c r="D1406"/>
      <c r="E1406"/>
      <c r="F1406"/>
      <c r="G1406"/>
      <c r="I1406"/>
      <c r="J1406"/>
      <c r="K1406"/>
      <c r="L1406"/>
      <c r="M1406"/>
      <c r="N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I1406" s="10"/>
      <c r="AJ1406" s="11"/>
      <c r="AK1406" s="10"/>
      <c r="AL1406" s="11"/>
      <c r="AM1406" s="10"/>
      <c r="AN1406" s="10"/>
      <c r="AO1406" s="10"/>
      <c r="AP1406" s="10"/>
      <c r="AQ1406" s="10"/>
      <c r="AS1406" s="10"/>
      <c r="AT1406" s="11"/>
      <c r="AU1406" s="11"/>
      <c r="AV1406" s="11"/>
      <c r="AW1406" s="11"/>
      <c r="AX1406" s="11"/>
      <c r="AY1406" s="11"/>
      <c r="AZ1406" s="11"/>
      <c r="BA1406" s="11"/>
      <c r="BC1406" s="10"/>
      <c r="BD1406" s="11"/>
      <c r="BE1406" s="11"/>
      <c r="BF1406" s="11"/>
      <c r="BG1406" s="11"/>
      <c r="BH1406" s="11"/>
      <c r="BI1406" s="11"/>
      <c r="BJ1406" s="11"/>
      <c r="BK1406" s="11"/>
      <c r="BL1406" s="11"/>
      <c r="BM1406" s="10"/>
      <c r="BN1406" s="11"/>
      <c r="BO1406" s="10"/>
      <c r="BP1406" s="10"/>
      <c r="BQ1406" s="10"/>
      <c r="BR1406" s="10"/>
      <c r="BS1406" s="10"/>
      <c r="BT1406" s="6"/>
      <c r="BU1406" s="10"/>
      <c r="BV1406" s="11"/>
      <c r="BW1406" s="11"/>
      <c r="BX1406" s="11"/>
      <c r="BY1406" s="11"/>
      <c r="BZ1406" s="11"/>
      <c r="CA1406" s="11"/>
      <c r="CB1406" s="11"/>
      <c r="CC1406" s="11"/>
      <c r="CD1406" s="11"/>
      <c r="CE1406" s="6"/>
      <c r="CF1406" s="10"/>
      <c r="CG1406" s="11"/>
      <c r="CH1406" s="11"/>
      <c r="CI1406" s="11"/>
      <c r="CJ1406" s="11"/>
      <c r="CK1406" s="11"/>
      <c r="CL1406" s="11"/>
      <c r="CM1406" s="11"/>
      <c r="CN1406" s="11"/>
    </row>
    <row r="1407" spans="1:92" x14ac:dyDescent="0.25">
      <c r="A1407"/>
      <c r="B1407"/>
      <c r="C1407"/>
      <c r="D1407"/>
      <c r="E1407"/>
      <c r="F1407"/>
      <c r="G1407"/>
      <c r="I1407"/>
      <c r="J1407"/>
      <c r="K1407"/>
      <c r="L1407"/>
      <c r="M1407"/>
      <c r="N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I1407" s="10"/>
      <c r="AJ1407" s="11"/>
      <c r="AK1407" s="10"/>
      <c r="AL1407" s="11"/>
      <c r="AM1407" s="10"/>
      <c r="AN1407" s="10"/>
      <c r="AO1407" s="10"/>
      <c r="AP1407" s="10"/>
      <c r="AQ1407" s="10"/>
      <c r="AS1407" s="10"/>
      <c r="AT1407" s="11"/>
      <c r="AU1407" s="11"/>
      <c r="AV1407" s="11"/>
      <c r="AW1407" s="11"/>
      <c r="AX1407" s="11"/>
      <c r="AY1407" s="11"/>
      <c r="AZ1407" s="11"/>
      <c r="BA1407" s="11"/>
      <c r="BC1407" s="10"/>
      <c r="BD1407" s="11"/>
      <c r="BE1407" s="11"/>
      <c r="BF1407" s="11"/>
      <c r="BG1407" s="11"/>
      <c r="BH1407" s="11"/>
      <c r="BI1407" s="11"/>
      <c r="BJ1407" s="11"/>
      <c r="BK1407" s="11"/>
      <c r="BL1407" s="11"/>
      <c r="BM1407" s="10"/>
      <c r="BN1407" s="11"/>
      <c r="BO1407" s="10"/>
      <c r="BP1407" s="10"/>
      <c r="BQ1407" s="10"/>
      <c r="BR1407" s="10"/>
      <c r="BS1407" s="10"/>
      <c r="BT1407" s="6"/>
      <c r="BU1407" s="10"/>
      <c r="BV1407" s="11"/>
      <c r="BW1407" s="11"/>
      <c r="BX1407" s="11"/>
      <c r="BY1407" s="11"/>
      <c r="BZ1407" s="11"/>
      <c r="CA1407" s="11"/>
      <c r="CB1407" s="11"/>
      <c r="CC1407" s="11"/>
      <c r="CD1407" s="11"/>
      <c r="CE1407" s="6"/>
      <c r="CF1407" s="10"/>
      <c r="CG1407" s="11"/>
      <c r="CH1407" s="11"/>
      <c r="CI1407" s="11"/>
      <c r="CJ1407" s="11"/>
      <c r="CK1407" s="11"/>
      <c r="CL1407" s="11"/>
      <c r="CM1407" s="11"/>
      <c r="CN1407" s="11"/>
    </row>
    <row r="1408" spans="1:92" x14ac:dyDescent="0.25">
      <c r="A1408"/>
      <c r="B1408"/>
      <c r="C1408"/>
      <c r="D1408"/>
      <c r="E1408"/>
      <c r="F1408"/>
      <c r="G1408"/>
      <c r="I1408"/>
      <c r="J1408"/>
      <c r="K1408"/>
      <c r="L1408"/>
      <c r="M1408"/>
      <c r="N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I1408" s="10"/>
      <c r="AJ1408" s="11"/>
      <c r="AK1408" s="10"/>
      <c r="AL1408" s="11"/>
      <c r="AM1408" s="10"/>
      <c r="AN1408" s="10"/>
      <c r="AO1408" s="10"/>
      <c r="AP1408" s="10"/>
      <c r="AQ1408" s="10"/>
      <c r="AS1408" s="10"/>
      <c r="AT1408" s="11"/>
      <c r="AU1408" s="11"/>
      <c r="AV1408" s="11"/>
      <c r="AW1408" s="11"/>
      <c r="AX1408" s="11"/>
      <c r="AY1408" s="11"/>
      <c r="AZ1408" s="11"/>
      <c r="BA1408" s="11"/>
      <c r="BC1408" s="10"/>
      <c r="BD1408" s="11"/>
      <c r="BE1408" s="11"/>
      <c r="BF1408" s="11"/>
      <c r="BG1408" s="11"/>
      <c r="BH1408" s="11"/>
      <c r="BI1408" s="11"/>
      <c r="BJ1408" s="11"/>
      <c r="BK1408" s="11"/>
      <c r="BL1408" s="11"/>
      <c r="BM1408" s="10"/>
      <c r="BN1408" s="11"/>
      <c r="BO1408" s="10"/>
      <c r="BP1408" s="10"/>
      <c r="BQ1408" s="10"/>
      <c r="BR1408" s="10"/>
      <c r="BS1408" s="10"/>
      <c r="BT1408" s="6"/>
      <c r="BU1408" s="10"/>
      <c r="BV1408" s="11"/>
      <c r="BW1408" s="11"/>
      <c r="BX1408" s="11"/>
      <c r="BY1408" s="11"/>
      <c r="BZ1408" s="11"/>
      <c r="CA1408" s="11"/>
      <c r="CB1408" s="11"/>
      <c r="CC1408" s="11"/>
      <c r="CD1408" s="11"/>
      <c r="CE1408" s="6"/>
      <c r="CF1408" s="10"/>
      <c r="CG1408" s="11"/>
      <c r="CH1408" s="11"/>
      <c r="CI1408" s="11"/>
      <c r="CJ1408" s="11"/>
      <c r="CK1408" s="11"/>
      <c r="CL1408" s="11"/>
      <c r="CM1408" s="11"/>
      <c r="CN1408" s="11"/>
    </row>
    <row r="1409" spans="1:92" x14ac:dyDescent="0.25">
      <c r="A1409"/>
      <c r="B1409"/>
      <c r="C1409"/>
      <c r="D1409"/>
      <c r="E1409"/>
      <c r="F1409"/>
      <c r="G1409"/>
      <c r="I1409"/>
      <c r="J1409"/>
      <c r="K1409"/>
      <c r="L1409"/>
      <c r="M1409"/>
      <c r="N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I1409" s="10"/>
      <c r="AJ1409" s="11"/>
      <c r="AK1409" s="10"/>
      <c r="AL1409" s="11"/>
      <c r="AM1409" s="10"/>
      <c r="AN1409" s="10"/>
      <c r="AO1409" s="10"/>
      <c r="AP1409" s="10"/>
      <c r="AQ1409" s="10"/>
      <c r="AS1409" s="10"/>
      <c r="AT1409" s="11"/>
      <c r="AU1409" s="11"/>
      <c r="AV1409" s="11"/>
      <c r="AW1409" s="11"/>
      <c r="AX1409" s="11"/>
      <c r="AY1409" s="11"/>
      <c r="AZ1409" s="11"/>
      <c r="BA1409" s="11"/>
      <c r="BC1409" s="10"/>
      <c r="BD1409" s="11"/>
      <c r="BE1409" s="11"/>
      <c r="BF1409" s="11"/>
      <c r="BG1409" s="11"/>
      <c r="BH1409" s="11"/>
      <c r="BI1409" s="11"/>
      <c r="BJ1409" s="11"/>
      <c r="BK1409" s="11"/>
      <c r="BL1409" s="11"/>
      <c r="BM1409" s="10"/>
      <c r="BN1409" s="11"/>
      <c r="BO1409" s="10"/>
      <c r="BP1409" s="10"/>
      <c r="BQ1409" s="10"/>
      <c r="BR1409" s="10"/>
      <c r="BS1409" s="10"/>
      <c r="BT1409" s="6"/>
      <c r="BU1409" s="10"/>
      <c r="BV1409" s="11"/>
      <c r="BW1409" s="11"/>
      <c r="BX1409" s="11"/>
      <c r="BY1409" s="11"/>
      <c r="BZ1409" s="11"/>
      <c r="CA1409" s="11"/>
      <c r="CB1409" s="11"/>
      <c r="CC1409" s="11"/>
      <c r="CD1409" s="11"/>
      <c r="CE1409" s="6"/>
      <c r="CF1409" s="10"/>
      <c r="CG1409" s="11"/>
      <c r="CH1409" s="11"/>
      <c r="CI1409" s="11"/>
      <c r="CJ1409" s="11"/>
      <c r="CK1409" s="11"/>
      <c r="CL1409" s="11"/>
      <c r="CM1409" s="11"/>
      <c r="CN1409" s="11"/>
    </row>
    <row r="1410" spans="1:92" x14ac:dyDescent="0.25">
      <c r="A1410"/>
      <c r="B1410"/>
      <c r="C1410"/>
      <c r="D1410"/>
      <c r="E1410"/>
      <c r="F1410"/>
      <c r="G1410"/>
      <c r="I1410"/>
      <c r="J1410"/>
      <c r="K1410"/>
      <c r="L1410"/>
      <c r="M1410"/>
      <c r="N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I1410" s="10"/>
      <c r="AJ1410" s="11"/>
      <c r="AK1410" s="10"/>
      <c r="AL1410" s="11"/>
      <c r="AM1410" s="10"/>
      <c r="AN1410" s="10"/>
      <c r="AO1410" s="10"/>
      <c r="AP1410" s="10"/>
      <c r="AQ1410" s="10"/>
      <c r="AS1410" s="10"/>
      <c r="AT1410" s="11"/>
      <c r="AU1410" s="11"/>
      <c r="AV1410" s="11"/>
      <c r="AW1410" s="11"/>
      <c r="AX1410" s="11"/>
      <c r="AY1410" s="11"/>
      <c r="AZ1410" s="11"/>
      <c r="BA1410" s="11"/>
      <c r="BC1410" s="10"/>
      <c r="BD1410" s="11"/>
      <c r="BE1410" s="11"/>
      <c r="BF1410" s="11"/>
      <c r="BG1410" s="11"/>
      <c r="BH1410" s="11"/>
      <c r="BI1410" s="11"/>
      <c r="BJ1410" s="11"/>
      <c r="BK1410" s="11"/>
      <c r="BL1410" s="11"/>
      <c r="BM1410" s="10"/>
      <c r="BN1410" s="11"/>
      <c r="BO1410" s="10"/>
      <c r="BP1410" s="10"/>
      <c r="BQ1410" s="10"/>
      <c r="BR1410" s="10"/>
      <c r="BS1410" s="10"/>
      <c r="BT1410" s="6"/>
      <c r="BU1410" s="10"/>
      <c r="BV1410" s="11"/>
      <c r="BW1410" s="11"/>
      <c r="BX1410" s="11"/>
      <c r="BY1410" s="11"/>
      <c r="BZ1410" s="11"/>
      <c r="CA1410" s="11"/>
      <c r="CB1410" s="11"/>
      <c r="CC1410" s="11"/>
      <c r="CD1410" s="11"/>
      <c r="CE1410" s="6"/>
      <c r="CF1410" s="10"/>
      <c r="CG1410" s="11"/>
      <c r="CH1410" s="11"/>
      <c r="CI1410" s="11"/>
      <c r="CJ1410" s="11"/>
      <c r="CK1410" s="11"/>
      <c r="CL1410" s="11"/>
      <c r="CM1410" s="11"/>
      <c r="CN1410" s="11"/>
    </row>
    <row r="1411" spans="1:92" x14ac:dyDescent="0.25">
      <c r="A1411"/>
      <c r="B1411"/>
      <c r="C1411"/>
      <c r="D1411"/>
      <c r="E1411"/>
      <c r="F1411"/>
      <c r="G1411"/>
      <c r="I1411"/>
      <c r="J1411"/>
      <c r="K1411"/>
      <c r="L1411"/>
      <c r="M1411"/>
      <c r="N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I1411" s="10"/>
      <c r="AJ1411" s="11"/>
      <c r="AK1411" s="10"/>
      <c r="AL1411" s="11"/>
      <c r="AM1411" s="10"/>
      <c r="AN1411" s="10"/>
      <c r="AO1411" s="10"/>
      <c r="AP1411" s="10"/>
      <c r="AQ1411" s="10"/>
      <c r="AS1411" s="10"/>
      <c r="AT1411" s="11"/>
      <c r="AU1411" s="11"/>
      <c r="AV1411" s="11"/>
      <c r="AW1411" s="11"/>
      <c r="AX1411" s="11"/>
      <c r="AY1411" s="11"/>
      <c r="AZ1411" s="11"/>
      <c r="BA1411" s="11"/>
      <c r="BC1411" s="10"/>
      <c r="BD1411" s="11"/>
      <c r="BE1411" s="11"/>
      <c r="BF1411" s="11"/>
      <c r="BG1411" s="11"/>
      <c r="BH1411" s="11"/>
      <c r="BI1411" s="11"/>
      <c r="BJ1411" s="11"/>
      <c r="BK1411" s="11"/>
      <c r="BL1411" s="11"/>
      <c r="BM1411" s="10"/>
      <c r="BN1411" s="11"/>
      <c r="BO1411" s="10"/>
      <c r="BP1411" s="10"/>
      <c r="BQ1411" s="10"/>
      <c r="BR1411" s="10"/>
      <c r="BS1411" s="10"/>
      <c r="BT1411" s="6"/>
      <c r="BU1411" s="10"/>
      <c r="BV1411" s="11"/>
      <c r="BW1411" s="11"/>
      <c r="BX1411" s="11"/>
      <c r="BY1411" s="11"/>
      <c r="BZ1411" s="11"/>
      <c r="CA1411" s="11"/>
      <c r="CB1411" s="11"/>
      <c r="CC1411" s="11"/>
      <c r="CD1411" s="11"/>
      <c r="CE1411" s="6"/>
      <c r="CF1411" s="10"/>
      <c r="CG1411" s="11"/>
      <c r="CH1411" s="11"/>
      <c r="CI1411" s="11"/>
      <c r="CJ1411" s="11"/>
      <c r="CK1411" s="11"/>
      <c r="CL1411" s="11"/>
      <c r="CM1411" s="11"/>
      <c r="CN1411" s="11"/>
    </row>
    <row r="1412" spans="1:92" x14ac:dyDescent="0.25">
      <c r="A1412"/>
      <c r="B1412"/>
      <c r="C1412"/>
      <c r="D1412"/>
      <c r="E1412"/>
      <c r="F1412"/>
      <c r="G1412"/>
      <c r="I1412"/>
      <c r="J1412"/>
      <c r="K1412"/>
      <c r="L1412"/>
      <c r="M1412"/>
      <c r="N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I1412" s="10"/>
      <c r="AJ1412" s="11"/>
      <c r="AK1412" s="10"/>
      <c r="AL1412" s="11"/>
      <c r="AM1412" s="10"/>
      <c r="AN1412" s="10"/>
      <c r="AO1412" s="10"/>
      <c r="AP1412" s="10"/>
      <c r="AQ1412" s="10"/>
      <c r="AS1412" s="10"/>
      <c r="AT1412" s="11"/>
      <c r="AU1412" s="11"/>
      <c r="AV1412" s="11"/>
      <c r="AW1412" s="11"/>
      <c r="AX1412" s="11"/>
      <c r="AY1412" s="11"/>
      <c r="AZ1412" s="11"/>
      <c r="BA1412" s="11"/>
      <c r="BC1412" s="10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0"/>
      <c r="BN1412" s="11"/>
      <c r="BO1412" s="10"/>
      <c r="BP1412" s="10"/>
      <c r="BQ1412" s="10"/>
      <c r="BR1412" s="10"/>
      <c r="BS1412" s="10"/>
      <c r="BT1412" s="6"/>
      <c r="BU1412" s="10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6"/>
      <c r="CF1412" s="10"/>
      <c r="CG1412" s="11"/>
      <c r="CH1412" s="11"/>
      <c r="CI1412" s="11"/>
      <c r="CJ1412" s="11"/>
      <c r="CK1412" s="11"/>
      <c r="CL1412" s="11"/>
      <c r="CM1412" s="11"/>
      <c r="CN1412" s="11"/>
    </row>
    <row r="1413" spans="1:92" x14ac:dyDescent="0.25">
      <c r="A1413"/>
      <c r="B1413"/>
      <c r="C1413"/>
      <c r="D1413"/>
      <c r="E1413"/>
      <c r="F1413"/>
      <c r="G1413"/>
      <c r="I1413"/>
      <c r="J1413"/>
      <c r="K1413"/>
      <c r="L1413"/>
      <c r="M1413"/>
      <c r="N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I1413" s="10"/>
      <c r="AJ1413" s="11"/>
      <c r="AK1413" s="10"/>
      <c r="AL1413" s="11"/>
      <c r="AM1413" s="10"/>
      <c r="AN1413" s="10"/>
      <c r="AO1413" s="10"/>
      <c r="AP1413" s="10"/>
      <c r="AQ1413" s="10"/>
      <c r="AS1413" s="10"/>
      <c r="AT1413" s="11"/>
      <c r="AU1413" s="11"/>
      <c r="AV1413" s="11"/>
      <c r="AW1413" s="11"/>
      <c r="AX1413" s="11"/>
      <c r="AY1413" s="11"/>
      <c r="AZ1413" s="11"/>
      <c r="BA1413" s="11"/>
      <c r="BC1413" s="10"/>
      <c r="BD1413" s="11"/>
      <c r="BE1413" s="11"/>
      <c r="BF1413" s="11"/>
      <c r="BG1413" s="11"/>
      <c r="BH1413" s="11"/>
      <c r="BI1413" s="11"/>
      <c r="BJ1413" s="11"/>
      <c r="BK1413" s="11"/>
      <c r="BL1413" s="11"/>
      <c r="BM1413" s="10"/>
      <c r="BN1413" s="11"/>
      <c r="BO1413" s="10"/>
      <c r="BP1413" s="10"/>
      <c r="BQ1413" s="10"/>
      <c r="BR1413" s="10"/>
      <c r="BS1413" s="10"/>
      <c r="BT1413" s="6"/>
      <c r="BU1413" s="10"/>
      <c r="BV1413" s="11"/>
      <c r="BW1413" s="11"/>
      <c r="BX1413" s="11"/>
      <c r="BY1413" s="11"/>
      <c r="BZ1413" s="11"/>
      <c r="CA1413" s="11"/>
      <c r="CB1413" s="11"/>
      <c r="CC1413" s="11"/>
      <c r="CD1413" s="11"/>
      <c r="CE1413" s="6"/>
      <c r="CF1413" s="10"/>
      <c r="CG1413" s="11"/>
      <c r="CH1413" s="11"/>
      <c r="CI1413" s="11"/>
      <c r="CJ1413" s="11"/>
      <c r="CK1413" s="11"/>
      <c r="CL1413" s="11"/>
      <c r="CM1413" s="11"/>
      <c r="CN1413" s="11"/>
    </row>
    <row r="1414" spans="1:92" x14ac:dyDescent="0.25">
      <c r="A1414"/>
      <c r="B1414"/>
      <c r="C1414"/>
      <c r="D1414"/>
      <c r="E1414"/>
      <c r="F1414"/>
      <c r="G1414"/>
      <c r="I1414"/>
      <c r="J1414"/>
      <c r="K1414"/>
      <c r="L1414"/>
      <c r="M1414"/>
      <c r="N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I1414" s="10"/>
      <c r="AJ1414" s="11"/>
      <c r="AK1414" s="10"/>
      <c r="AL1414" s="11"/>
      <c r="AM1414" s="10"/>
      <c r="AN1414" s="10"/>
      <c r="AO1414" s="10"/>
      <c r="AP1414" s="10"/>
      <c r="AQ1414" s="10"/>
      <c r="AS1414" s="10"/>
      <c r="AT1414" s="11"/>
      <c r="AU1414" s="11"/>
      <c r="AV1414" s="11"/>
      <c r="AW1414" s="11"/>
      <c r="AX1414" s="11"/>
      <c r="AY1414" s="11"/>
      <c r="AZ1414" s="11"/>
      <c r="BA1414" s="11"/>
      <c r="BC1414" s="10"/>
      <c r="BD1414" s="11"/>
      <c r="BE1414" s="11"/>
      <c r="BF1414" s="11"/>
      <c r="BG1414" s="11"/>
      <c r="BH1414" s="11"/>
      <c r="BI1414" s="11"/>
      <c r="BJ1414" s="11"/>
      <c r="BK1414" s="11"/>
      <c r="BL1414" s="11"/>
      <c r="BM1414" s="10"/>
      <c r="BN1414" s="11"/>
      <c r="BO1414" s="10"/>
      <c r="BP1414" s="10"/>
      <c r="BQ1414" s="10"/>
      <c r="BR1414" s="10"/>
      <c r="BS1414" s="10"/>
      <c r="BT1414" s="6"/>
      <c r="BU1414" s="10"/>
      <c r="BV1414" s="11"/>
      <c r="BW1414" s="11"/>
      <c r="BX1414" s="11"/>
      <c r="BY1414" s="11"/>
      <c r="BZ1414" s="11"/>
      <c r="CA1414" s="11"/>
      <c r="CB1414" s="11"/>
      <c r="CC1414" s="11"/>
      <c r="CD1414" s="11"/>
      <c r="CE1414" s="6"/>
      <c r="CF1414" s="10"/>
      <c r="CG1414" s="11"/>
      <c r="CH1414" s="11"/>
      <c r="CI1414" s="11"/>
      <c r="CJ1414" s="11"/>
      <c r="CK1414" s="11"/>
      <c r="CL1414" s="11"/>
      <c r="CM1414" s="11"/>
      <c r="CN1414" s="11"/>
    </row>
    <row r="1415" spans="1:92" x14ac:dyDescent="0.25">
      <c r="A1415"/>
      <c r="B1415"/>
      <c r="C1415"/>
      <c r="D1415"/>
      <c r="E1415"/>
      <c r="F1415"/>
      <c r="G1415"/>
      <c r="I1415"/>
      <c r="J1415"/>
      <c r="K1415"/>
      <c r="L1415"/>
      <c r="M1415"/>
      <c r="N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I1415" s="10"/>
      <c r="AJ1415" s="11"/>
      <c r="AK1415" s="10"/>
      <c r="AL1415" s="11"/>
      <c r="AM1415" s="10"/>
      <c r="AN1415" s="10"/>
      <c r="AO1415" s="10"/>
      <c r="AP1415" s="10"/>
      <c r="AQ1415" s="10"/>
      <c r="AS1415" s="10"/>
      <c r="AT1415" s="11"/>
      <c r="AU1415" s="11"/>
      <c r="AV1415" s="11"/>
      <c r="AW1415" s="11"/>
      <c r="AX1415" s="11"/>
      <c r="AY1415" s="11"/>
      <c r="AZ1415" s="11"/>
      <c r="BA1415" s="11"/>
      <c r="BC1415" s="10"/>
      <c r="BD1415" s="11"/>
      <c r="BE1415" s="11"/>
      <c r="BF1415" s="11"/>
      <c r="BG1415" s="11"/>
      <c r="BH1415" s="11"/>
      <c r="BI1415" s="11"/>
      <c r="BJ1415" s="11"/>
      <c r="BK1415" s="11"/>
      <c r="BL1415" s="11"/>
      <c r="BM1415" s="10"/>
      <c r="BN1415" s="11"/>
      <c r="BO1415" s="10"/>
      <c r="BP1415" s="10"/>
      <c r="BQ1415" s="10"/>
      <c r="BR1415" s="10"/>
      <c r="BS1415" s="10"/>
      <c r="BT1415" s="6"/>
      <c r="BU1415" s="10"/>
      <c r="BV1415" s="11"/>
      <c r="BW1415" s="11"/>
      <c r="BX1415" s="11"/>
      <c r="BY1415" s="11"/>
      <c r="BZ1415" s="11"/>
      <c r="CA1415" s="11"/>
      <c r="CB1415" s="11"/>
      <c r="CC1415" s="11"/>
      <c r="CD1415" s="11"/>
      <c r="CE1415" s="6"/>
      <c r="CF1415" s="10"/>
      <c r="CG1415" s="11"/>
      <c r="CH1415" s="11"/>
      <c r="CI1415" s="11"/>
      <c r="CJ1415" s="11"/>
      <c r="CK1415" s="11"/>
      <c r="CL1415" s="11"/>
      <c r="CM1415" s="11"/>
      <c r="CN1415" s="11"/>
    </row>
    <row r="1416" spans="1:92" x14ac:dyDescent="0.25">
      <c r="A1416"/>
      <c r="B1416"/>
      <c r="C1416"/>
      <c r="D1416"/>
      <c r="E1416"/>
      <c r="F1416"/>
      <c r="G1416"/>
      <c r="I1416"/>
      <c r="J1416"/>
      <c r="K1416"/>
      <c r="L1416"/>
      <c r="M1416"/>
      <c r="N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I1416" s="10"/>
      <c r="AJ1416" s="11"/>
      <c r="AK1416" s="10"/>
      <c r="AL1416" s="11"/>
      <c r="AM1416" s="10"/>
      <c r="AN1416" s="10"/>
      <c r="AO1416" s="10"/>
      <c r="AP1416" s="10"/>
      <c r="AQ1416" s="10"/>
      <c r="AS1416" s="10"/>
      <c r="AT1416" s="11"/>
      <c r="AU1416" s="11"/>
      <c r="AV1416" s="11"/>
      <c r="AW1416" s="11"/>
      <c r="AX1416" s="11"/>
      <c r="AY1416" s="11"/>
      <c r="AZ1416" s="11"/>
      <c r="BA1416" s="11"/>
      <c r="BC1416" s="10"/>
      <c r="BD1416" s="11"/>
      <c r="BE1416" s="11"/>
      <c r="BF1416" s="11"/>
      <c r="BG1416" s="11"/>
      <c r="BH1416" s="11"/>
      <c r="BI1416" s="11"/>
      <c r="BJ1416" s="11"/>
      <c r="BK1416" s="11"/>
      <c r="BL1416" s="11"/>
      <c r="BM1416" s="10"/>
      <c r="BN1416" s="11"/>
      <c r="BO1416" s="10"/>
      <c r="BP1416" s="10"/>
      <c r="BQ1416" s="10"/>
      <c r="BR1416" s="10"/>
      <c r="BS1416" s="10"/>
      <c r="BT1416" s="6"/>
      <c r="BU1416" s="10"/>
      <c r="BV1416" s="11"/>
      <c r="BW1416" s="11"/>
      <c r="BX1416" s="11"/>
      <c r="BY1416" s="11"/>
      <c r="BZ1416" s="11"/>
      <c r="CA1416" s="11"/>
      <c r="CB1416" s="11"/>
      <c r="CC1416" s="11"/>
      <c r="CD1416" s="11"/>
      <c r="CE1416" s="6"/>
      <c r="CF1416" s="10"/>
      <c r="CG1416" s="11"/>
      <c r="CH1416" s="11"/>
      <c r="CI1416" s="11"/>
      <c r="CJ1416" s="11"/>
      <c r="CK1416" s="11"/>
      <c r="CL1416" s="11"/>
      <c r="CM1416" s="11"/>
      <c r="CN1416" s="11"/>
    </row>
    <row r="1417" spans="1:92" x14ac:dyDescent="0.25">
      <c r="A1417"/>
      <c r="B1417"/>
      <c r="C1417"/>
      <c r="D1417"/>
      <c r="E1417"/>
      <c r="F1417"/>
      <c r="G1417"/>
      <c r="I1417"/>
      <c r="J1417"/>
      <c r="K1417"/>
      <c r="L1417"/>
      <c r="M1417"/>
      <c r="N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I1417" s="10"/>
      <c r="AJ1417" s="11"/>
      <c r="AK1417" s="10"/>
      <c r="AL1417" s="11"/>
      <c r="AM1417" s="10"/>
      <c r="AN1417" s="10"/>
      <c r="AO1417" s="10"/>
      <c r="AP1417" s="10"/>
      <c r="AQ1417" s="10"/>
      <c r="AS1417" s="10"/>
      <c r="AT1417" s="11"/>
      <c r="AU1417" s="11"/>
      <c r="AV1417" s="11"/>
      <c r="AW1417" s="11"/>
      <c r="AX1417" s="11"/>
      <c r="AY1417" s="11"/>
      <c r="AZ1417" s="11"/>
      <c r="BA1417" s="11"/>
      <c r="BC1417" s="10"/>
      <c r="BD1417" s="11"/>
      <c r="BE1417" s="11"/>
      <c r="BF1417" s="11"/>
      <c r="BG1417" s="11"/>
      <c r="BH1417" s="11"/>
      <c r="BI1417" s="11"/>
      <c r="BJ1417" s="11"/>
      <c r="BK1417" s="11"/>
      <c r="BL1417" s="11"/>
      <c r="BM1417" s="10"/>
      <c r="BN1417" s="11"/>
      <c r="BO1417" s="10"/>
      <c r="BP1417" s="10"/>
      <c r="BQ1417" s="10"/>
      <c r="BR1417" s="10"/>
      <c r="BS1417" s="10"/>
      <c r="BT1417" s="6"/>
      <c r="BU1417" s="10"/>
      <c r="BV1417" s="11"/>
      <c r="BW1417" s="11"/>
      <c r="BX1417" s="11"/>
      <c r="BY1417" s="11"/>
      <c r="BZ1417" s="11"/>
      <c r="CA1417" s="11"/>
      <c r="CB1417" s="11"/>
      <c r="CC1417" s="11"/>
      <c r="CD1417" s="11"/>
      <c r="CE1417" s="6"/>
      <c r="CF1417" s="10"/>
      <c r="CG1417" s="11"/>
      <c r="CH1417" s="11"/>
      <c r="CI1417" s="11"/>
      <c r="CJ1417" s="11"/>
      <c r="CK1417" s="11"/>
      <c r="CL1417" s="11"/>
      <c r="CM1417" s="11"/>
      <c r="CN1417" s="11"/>
    </row>
    <row r="1418" spans="1:92" x14ac:dyDescent="0.25">
      <c r="A1418"/>
      <c r="B1418"/>
      <c r="C1418"/>
      <c r="D1418"/>
      <c r="E1418"/>
      <c r="F1418"/>
      <c r="G1418"/>
      <c r="I1418"/>
      <c r="J1418"/>
      <c r="K1418"/>
      <c r="L1418"/>
      <c r="M1418"/>
      <c r="N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I1418" s="10"/>
      <c r="AJ1418" s="11"/>
      <c r="AK1418" s="10"/>
      <c r="AL1418" s="11"/>
      <c r="AM1418" s="10"/>
      <c r="AN1418" s="10"/>
      <c r="AO1418" s="10"/>
      <c r="AP1418" s="10"/>
      <c r="AQ1418" s="10"/>
      <c r="AS1418" s="10"/>
      <c r="AT1418" s="11"/>
      <c r="AU1418" s="11"/>
      <c r="AV1418" s="11"/>
      <c r="AW1418" s="11"/>
      <c r="AX1418" s="11"/>
      <c r="AY1418" s="11"/>
      <c r="AZ1418" s="11"/>
      <c r="BA1418" s="11"/>
      <c r="BC1418" s="10"/>
      <c r="BD1418" s="11"/>
      <c r="BE1418" s="11"/>
      <c r="BF1418" s="11"/>
      <c r="BG1418" s="11"/>
      <c r="BH1418" s="11"/>
      <c r="BI1418" s="11"/>
      <c r="BJ1418" s="11"/>
      <c r="BK1418" s="11"/>
      <c r="BL1418" s="11"/>
      <c r="BM1418" s="10"/>
      <c r="BN1418" s="11"/>
      <c r="BO1418" s="10"/>
      <c r="BP1418" s="10"/>
      <c r="BQ1418" s="10"/>
      <c r="BR1418" s="10"/>
      <c r="BS1418" s="10"/>
      <c r="BT1418" s="6"/>
      <c r="BU1418" s="10"/>
      <c r="BV1418" s="11"/>
      <c r="BW1418" s="11"/>
      <c r="BX1418" s="11"/>
      <c r="BY1418" s="11"/>
      <c r="BZ1418" s="11"/>
      <c r="CA1418" s="11"/>
      <c r="CB1418" s="11"/>
      <c r="CC1418" s="11"/>
      <c r="CD1418" s="11"/>
      <c r="CE1418" s="6"/>
      <c r="CF1418" s="10"/>
      <c r="CG1418" s="11"/>
      <c r="CH1418" s="11"/>
      <c r="CI1418" s="11"/>
      <c r="CJ1418" s="11"/>
      <c r="CK1418" s="11"/>
      <c r="CL1418" s="11"/>
      <c r="CM1418" s="11"/>
      <c r="CN1418" s="11"/>
    </row>
    <row r="1419" spans="1:92" x14ac:dyDescent="0.25">
      <c r="A1419"/>
      <c r="B1419"/>
      <c r="C1419"/>
      <c r="D1419"/>
      <c r="E1419"/>
      <c r="F1419"/>
      <c r="G1419"/>
      <c r="I1419"/>
      <c r="J1419"/>
      <c r="K1419"/>
      <c r="L1419"/>
      <c r="M1419"/>
      <c r="N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I1419" s="10"/>
      <c r="AJ1419" s="11"/>
      <c r="AK1419" s="10"/>
      <c r="AL1419" s="11"/>
      <c r="AM1419" s="10"/>
      <c r="AN1419" s="10"/>
      <c r="AO1419" s="10"/>
      <c r="AP1419" s="10"/>
      <c r="AQ1419" s="10"/>
      <c r="AS1419" s="10"/>
      <c r="AT1419" s="11"/>
      <c r="AU1419" s="11"/>
      <c r="AV1419" s="11"/>
      <c r="AW1419" s="11"/>
      <c r="AX1419" s="11"/>
      <c r="AY1419" s="11"/>
      <c r="AZ1419" s="11"/>
      <c r="BA1419" s="11"/>
      <c r="BC1419" s="10"/>
      <c r="BD1419" s="11"/>
      <c r="BE1419" s="11"/>
      <c r="BF1419" s="11"/>
      <c r="BG1419" s="11"/>
      <c r="BH1419" s="11"/>
      <c r="BI1419" s="11"/>
      <c r="BJ1419" s="11"/>
      <c r="BK1419" s="11"/>
      <c r="BL1419" s="11"/>
      <c r="BM1419" s="10"/>
      <c r="BN1419" s="11"/>
      <c r="BO1419" s="10"/>
      <c r="BP1419" s="10"/>
      <c r="BQ1419" s="10"/>
      <c r="BR1419" s="10"/>
      <c r="BS1419" s="10"/>
      <c r="BT1419" s="6"/>
      <c r="BU1419" s="10"/>
      <c r="BV1419" s="11"/>
      <c r="BW1419" s="11"/>
      <c r="BX1419" s="11"/>
      <c r="BY1419" s="11"/>
      <c r="BZ1419" s="11"/>
      <c r="CA1419" s="11"/>
      <c r="CB1419" s="11"/>
      <c r="CC1419" s="11"/>
      <c r="CD1419" s="11"/>
      <c r="CE1419" s="6"/>
      <c r="CF1419" s="10"/>
      <c r="CG1419" s="11"/>
      <c r="CH1419" s="11"/>
      <c r="CI1419" s="11"/>
      <c r="CJ1419" s="11"/>
      <c r="CK1419" s="11"/>
      <c r="CL1419" s="11"/>
      <c r="CM1419" s="11"/>
      <c r="CN1419" s="11"/>
    </row>
    <row r="1420" spans="1:92" x14ac:dyDescent="0.25">
      <c r="A1420"/>
      <c r="B1420"/>
      <c r="C1420"/>
      <c r="D1420"/>
      <c r="E1420"/>
      <c r="F1420"/>
      <c r="G1420"/>
      <c r="I1420"/>
      <c r="J1420"/>
      <c r="K1420"/>
      <c r="L1420"/>
      <c r="M1420"/>
      <c r="N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I1420" s="10"/>
      <c r="AJ1420" s="11"/>
      <c r="AK1420" s="10"/>
      <c r="AL1420" s="11"/>
      <c r="AM1420" s="10"/>
      <c r="AN1420" s="10"/>
      <c r="AO1420" s="10"/>
      <c r="AP1420" s="10"/>
      <c r="AQ1420" s="10"/>
      <c r="AS1420" s="10"/>
      <c r="AT1420" s="11"/>
      <c r="AU1420" s="11"/>
      <c r="AV1420" s="11"/>
      <c r="AW1420" s="11"/>
      <c r="AX1420" s="11"/>
      <c r="AY1420" s="11"/>
      <c r="AZ1420" s="11"/>
      <c r="BA1420" s="11"/>
      <c r="BC1420" s="10"/>
      <c r="BD1420" s="11"/>
      <c r="BE1420" s="11"/>
      <c r="BF1420" s="11"/>
      <c r="BG1420" s="11"/>
      <c r="BH1420" s="11"/>
      <c r="BI1420" s="11"/>
      <c r="BJ1420" s="11"/>
      <c r="BK1420" s="11"/>
      <c r="BL1420" s="11"/>
      <c r="BM1420" s="10"/>
      <c r="BN1420" s="11"/>
      <c r="BO1420" s="10"/>
      <c r="BP1420" s="10"/>
      <c r="BQ1420" s="10"/>
      <c r="BR1420" s="10"/>
      <c r="BS1420" s="10"/>
      <c r="BT1420" s="6"/>
      <c r="BU1420" s="10"/>
      <c r="BV1420" s="11"/>
      <c r="BW1420" s="11"/>
      <c r="BX1420" s="11"/>
      <c r="BY1420" s="11"/>
      <c r="BZ1420" s="11"/>
      <c r="CA1420" s="11"/>
      <c r="CB1420" s="11"/>
      <c r="CC1420" s="11"/>
      <c r="CD1420" s="11"/>
      <c r="CE1420" s="6"/>
      <c r="CF1420" s="10"/>
      <c r="CG1420" s="11"/>
      <c r="CH1420" s="11"/>
      <c r="CI1420" s="11"/>
      <c r="CJ1420" s="11"/>
      <c r="CK1420" s="11"/>
      <c r="CL1420" s="11"/>
      <c r="CM1420" s="11"/>
      <c r="CN1420" s="11"/>
    </row>
    <row r="1421" spans="1:92" x14ac:dyDescent="0.25">
      <c r="A1421"/>
      <c r="B1421"/>
      <c r="C1421"/>
      <c r="D1421"/>
      <c r="E1421"/>
      <c r="F1421"/>
      <c r="G1421"/>
      <c r="I1421"/>
      <c r="J1421"/>
      <c r="K1421"/>
      <c r="L1421"/>
      <c r="M1421"/>
      <c r="N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I1421" s="10"/>
      <c r="AJ1421" s="11"/>
      <c r="AK1421" s="10"/>
      <c r="AL1421" s="11"/>
      <c r="AM1421" s="10"/>
      <c r="AN1421" s="10"/>
      <c r="AO1421" s="10"/>
      <c r="AP1421" s="10"/>
      <c r="AQ1421" s="10"/>
      <c r="AS1421" s="10"/>
      <c r="AT1421" s="11"/>
      <c r="AU1421" s="11"/>
      <c r="AV1421" s="11"/>
      <c r="AW1421" s="11"/>
      <c r="AX1421" s="11"/>
      <c r="AY1421" s="11"/>
      <c r="AZ1421" s="11"/>
      <c r="BA1421" s="11"/>
      <c r="BC1421" s="10"/>
      <c r="BD1421" s="11"/>
      <c r="BE1421" s="11"/>
      <c r="BF1421" s="11"/>
      <c r="BG1421" s="11"/>
      <c r="BH1421" s="11"/>
      <c r="BI1421" s="11"/>
      <c r="BJ1421" s="11"/>
      <c r="BK1421" s="11"/>
      <c r="BL1421" s="11"/>
      <c r="BM1421" s="10"/>
      <c r="BN1421" s="11"/>
      <c r="BO1421" s="10"/>
      <c r="BP1421" s="10"/>
      <c r="BQ1421" s="10"/>
      <c r="BR1421" s="10"/>
      <c r="BS1421" s="10"/>
      <c r="BT1421" s="6"/>
      <c r="BU1421" s="10"/>
      <c r="BV1421" s="11"/>
      <c r="BW1421" s="11"/>
      <c r="BX1421" s="11"/>
      <c r="BY1421" s="11"/>
      <c r="BZ1421" s="11"/>
      <c r="CA1421" s="11"/>
      <c r="CB1421" s="11"/>
      <c r="CC1421" s="11"/>
      <c r="CD1421" s="11"/>
      <c r="CE1421" s="6"/>
      <c r="CF1421" s="10"/>
      <c r="CG1421" s="11"/>
      <c r="CH1421" s="11"/>
      <c r="CI1421" s="11"/>
      <c r="CJ1421" s="11"/>
      <c r="CK1421" s="11"/>
      <c r="CL1421" s="11"/>
      <c r="CM1421" s="11"/>
      <c r="CN1421" s="11"/>
    </row>
    <row r="1422" spans="1:92" x14ac:dyDescent="0.25">
      <c r="A1422"/>
      <c r="B1422"/>
      <c r="C1422"/>
      <c r="D1422"/>
      <c r="E1422"/>
      <c r="F1422"/>
      <c r="G1422"/>
      <c r="I1422"/>
      <c r="J1422"/>
      <c r="K1422"/>
      <c r="L1422"/>
      <c r="M1422"/>
      <c r="N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I1422" s="10"/>
      <c r="AJ1422" s="11"/>
      <c r="AK1422" s="10"/>
      <c r="AL1422" s="11"/>
      <c r="AM1422" s="10"/>
      <c r="AN1422" s="10"/>
      <c r="AO1422" s="10"/>
      <c r="AP1422" s="10"/>
      <c r="AQ1422" s="10"/>
      <c r="AS1422" s="10"/>
      <c r="AT1422" s="11"/>
      <c r="AU1422" s="11"/>
      <c r="AV1422" s="11"/>
      <c r="AW1422" s="11"/>
      <c r="AX1422" s="11"/>
      <c r="AY1422" s="11"/>
      <c r="AZ1422" s="11"/>
      <c r="BA1422" s="11"/>
      <c r="BC1422" s="10"/>
      <c r="BD1422" s="11"/>
      <c r="BE1422" s="11"/>
      <c r="BF1422" s="11"/>
      <c r="BG1422" s="11"/>
      <c r="BH1422" s="11"/>
      <c r="BI1422" s="11"/>
      <c r="BJ1422" s="11"/>
      <c r="BK1422" s="11"/>
      <c r="BL1422" s="11"/>
      <c r="BM1422" s="10"/>
      <c r="BN1422" s="11"/>
      <c r="BO1422" s="10"/>
      <c r="BP1422" s="10"/>
      <c r="BQ1422" s="10"/>
      <c r="BR1422" s="10"/>
      <c r="BS1422" s="10"/>
      <c r="BT1422" s="6"/>
      <c r="BU1422" s="10"/>
      <c r="BV1422" s="11"/>
      <c r="BW1422" s="11"/>
      <c r="BX1422" s="11"/>
      <c r="BY1422" s="11"/>
      <c r="BZ1422" s="11"/>
      <c r="CA1422" s="11"/>
      <c r="CB1422" s="11"/>
      <c r="CC1422" s="11"/>
      <c r="CD1422" s="11"/>
      <c r="CE1422" s="6"/>
      <c r="CF1422" s="10"/>
      <c r="CG1422" s="11"/>
      <c r="CH1422" s="11"/>
      <c r="CI1422" s="11"/>
      <c r="CJ1422" s="11"/>
      <c r="CK1422" s="11"/>
      <c r="CL1422" s="11"/>
      <c r="CM1422" s="11"/>
      <c r="CN1422" s="11"/>
    </row>
    <row r="1423" spans="1:92" x14ac:dyDescent="0.25">
      <c r="A1423"/>
      <c r="B1423"/>
      <c r="C1423"/>
      <c r="D1423"/>
      <c r="E1423"/>
      <c r="F1423"/>
      <c r="G1423"/>
      <c r="I1423"/>
      <c r="J1423"/>
      <c r="K1423"/>
      <c r="L1423"/>
      <c r="M1423"/>
      <c r="N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I1423" s="10"/>
      <c r="AJ1423" s="11"/>
      <c r="AK1423" s="10"/>
      <c r="AL1423" s="11"/>
      <c r="AM1423" s="10"/>
      <c r="AN1423" s="10"/>
      <c r="AO1423" s="10"/>
      <c r="AP1423" s="10"/>
      <c r="AQ1423" s="10"/>
      <c r="AS1423" s="10"/>
      <c r="AT1423" s="11"/>
      <c r="AU1423" s="11"/>
      <c r="AV1423" s="11"/>
      <c r="AW1423" s="11"/>
      <c r="AX1423" s="11"/>
      <c r="AY1423" s="11"/>
      <c r="AZ1423" s="11"/>
      <c r="BA1423" s="11"/>
      <c r="BC1423" s="10"/>
      <c r="BD1423" s="11"/>
      <c r="BE1423" s="11"/>
      <c r="BF1423" s="11"/>
      <c r="BG1423" s="11"/>
      <c r="BH1423" s="11"/>
      <c r="BI1423" s="11"/>
      <c r="BJ1423" s="11"/>
      <c r="BK1423" s="11"/>
      <c r="BL1423" s="11"/>
      <c r="BM1423" s="10"/>
      <c r="BN1423" s="11"/>
      <c r="BO1423" s="10"/>
      <c r="BP1423" s="10"/>
      <c r="BQ1423" s="10"/>
      <c r="BR1423" s="10"/>
      <c r="BS1423" s="10"/>
      <c r="BT1423" s="6"/>
      <c r="BU1423" s="10"/>
      <c r="BV1423" s="11"/>
      <c r="BW1423" s="11"/>
      <c r="BX1423" s="11"/>
      <c r="BY1423" s="11"/>
      <c r="BZ1423" s="11"/>
      <c r="CA1423" s="11"/>
      <c r="CB1423" s="11"/>
      <c r="CC1423" s="11"/>
      <c r="CD1423" s="11"/>
      <c r="CE1423" s="6"/>
      <c r="CF1423" s="10"/>
      <c r="CG1423" s="11"/>
      <c r="CH1423" s="11"/>
      <c r="CI1423" s="11"/>
      <c r="CJ1423" s="11"/>
      <c r="CK1423" s="11"/>
      <c r="CL1423" s="11"/>
      <c r="CM1423" s="11"/>
      <c r="CN1423" s="11"/>
    </row>
    <row r="1424" spans="1:92" x14ac:dyDescent="0.25">
      <c r="A1424"/>
      <c r="B1424"/>
      <c r="C1424"/>
      <c r="D1424"/>
      <c r="E1424"/>
      <c r="F1424"/>
      <c r="G1424"/>
      <c r="I1424"/>
      <c r="J1424"/>
      <c r="K1424"/>
      <c r="L1424"/>
      <c r="M1424"/>
      <c r="N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I1424" s="10"/>
      <c r="AJ1424" s="11"/>
      <c r="AK1424" s="10"/>
      <c r="AL1424" s="11"/>
      <c r="AM1424" s="10"/>
      <c r="AN1424" s="10"/>
      <c r="AO1424" s="10"/>
      <c r="AP1424" s="10"/>
      <c r="AQ1424" s="10"/>
      <c r="AS1424" s="10"/>
      <c r="AT1424" s="11"/>
      <c r="AU1424" s="11"/>
      <c r="AV1424" s="11"/>
      <c r="AW1424" s="11"/>
      <c r="AX1424" s="11"/>
      <c r="AY1424" s="11"/>
      <c r="AZ1424" s="11"/>
      <c r="BA1424" s="11"/>
      <c r="BC1424" s="10"/>
      <c r="BD1424" s="11"/>
      <c r="BE1424" s="11"/>
      <c r="BF1424" s="11"/>
      <c r="BG1424" s="11"/>
      <c r="BH1424" s="11"/>
      <c r="BI1424" s="11"/>
      <c r="BJ1424" s="11"/>
      <c r="BK1424" s="11"/>
      <c r="BL1424" s="11"/>
      <c r="BM1424" s="10"/>
      <c r="BN1424" s="11"/>
      <c r="BO1424" s="10"/>
      <c r="BP1424" s="10"/>
      <c r="BQ1424" s="10"/>
      <c r="BR1424" s="10"/>
      <c r="BS1424" s="10"/>
      <c r="BT1424" s="6"/>
      <c r="BU1424" s="10"/>
      <c r="BV1424" s="11"/>
      <c r="BW1424" s="11"/>
      <c r="BX1424" s="11"/>
      <c r="BY1424" s="11"/>
      <c r="BZ1424" s="11"/>
      <c r="CA1424" s="11"/>
      <c r="CB1424" s="11"/>
      <c r="CC1424" s="11"/>
      <c r="CD1424" s="11"/>
      <c r="CE1424" s="6"/>
      <c r="CF1424" s="10"/>
      <c r="CG1424" s="11"/>
      <c r="CH1424" s="11"/>
      <c r="CI1424" s="11"/>
      <c r="CJ1424" s="11"/>
      <c r="CK1424" s="11"/>
      <c r="CL1424" s="11"/>
      <c r="CM1424" s="11"/>
      <c r="CN1424" s="11"/>
    </row>
    <row r="1425" spans="1:92" x14ac:dyDescent="0.25">
      <c r="A1425"/>
      <c r="B1425"/>
      <c r="C1425"/>
      <c r="D1425"/>
      <c r="E1425"/>
      <c r="F1425"/>
      <c r="G1425"/>
      <c r="I1425"/>
      <c r="J1425"/>
      <c r="K1425"/>
      <c r="L1425"/>
      <c r="M1425"/>
      <c r="N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I1425" s="10"/>
      <c r="AJ1425" s="11"/>
      <c r="AK1425" s="10"/>
      <c r="AL1425" s="11"/>
      <c r="AM1425" s="10"/>
      <c r="AN1425" s="10"/>
      <c r="AO1425" s="10"/>
      <c r="AP1425" s="10"/>
      <c r="AQ1425" s="10"/>
      <c r="AS1425" s="10"/>
      <c r="AT1425" s="11"/>
      <c r="AU1425" s="11"/>
      <c r="AV1425" s="11"/>
      <c r="AW1425" s="11"/>
      <c r="AX1425" s="11"/>
      <c r="AY1425" s="11"/>
      <c r="AZ1425" s="11"/>
      <c r="BA1425" s="11"/>
      <c r="BC1425" s="10"/>
      <c r="BD1425" s="11"/>
      <c r="BE1425" s="11"/>
      <c r="BF1425" s="11"/>
      <c r="BG1425" s="11"/>
      <c r="BH1425" s="11"/>
      <c r="BI1425" s="11"/>
      <c r="BJ1425" s="11"/>
      <c r="BK1425" s="11"/>
      <c r="BL1425" s="11"/>
      <c r="BM1425" s="10"/>
      <c r="BN1425" s="11"/>
      <c r="BO1425" s="10"/>
      <c r="BP1425" s="10"/>
      <c r="BQ1425" s="10"/>
      <c r="BR1425" s="10"/>
      <c r="BS1425" s="10"/>
      <c r="BT1425" s="6"/>
      <c r="BU1425" s="10"/>
      <c r="BV1425" s="11"/>
      <c r="BW1425" s="11"/>
      <c r="BX1425" s="11"/>
      <c r="BY1425" s="11"/>
      <c r="BZ1425" s="11"/>
      <c r="CA1425" s="11"/>
      <c r="CB1425" s="11"/>
      <c r="CC1425" s="11"/>
      <c r="CD1425" s="11"/>
      <c r="CE1425" s="6"/>
      <c r="CF1425" s="10"/>
      <c r="CG1425" s="11"/>
      <c r="CH1425" s="11"/>
      <c r="CI1425" s="11"/>
      <c r="CJ1425" s="11"/>
      <c r="CK1425" s="11"/>
      <c r="CL1425" s="11"/>
      <c r="CM1425" s="11"/>
      <c r="CN1425" s="11"/>
    </row>
    <row r="1426" spans="1:92" x14ac:dyDescent="0.25">
      <c r="A1426"/>
      <c r="B1426"/>
      <c r="C1426"/>
      <c r="D1426"/>
      <c r="E1426"/>
      <c r="F1426"/>
      <c r="G1426"/>
      <c r="I1426"/>
      <c r="J1426"/>
      <c r="K1426"/>
      <c r="L1426"/>
      <c r="M1426"/>
      <c r="N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I1426" s="10"/>
      <c r="AJ1426" s="11"/>
      <c r="AK1426" s="10"/>
      <c r="AL1426" s="11"/>
      <c r="AM1426" s="10"/>
      <c r="AN1426" s="10"/>
      <c r="AO1426" s="10"/>
      <c r="AP1426" s="10"/>
      <c r="AQ1426" s="10"/>
      <c r="AS1426" s="10"/>
      <c r="AT1426" s="11"/>
      <c r="AU1426" s="11"/>
      <c r="AV1426" s="11"/>
      <c r="AW1426" s="11"/>
      <c r="AX1426" s="11"/>
      <c r="AY1426" s="11"/>
      <c r="AZ1426" s="11"/>
      <c r="BA1426" s="11"/>
      <c r="BC1426" s="10"/>
      <c r="BD1426" s="11"/>
      <c r="BE1426" s="11"/>
      <c r="BF1426" s="11"/>
      <c r="BG1426" s="11"/>
      <c r="BH1426" s="11"/>
      <c r="BI1426" s="11"/>
      <c r="BJ1426" s="11"/>
      <c r="BK1426" s="11"/>
      <c r="BL1426" s="11"/>
      <c r="BM1426" s="10"/>
      <c r="BN1426" s="11"/>
      <c r="BO1426" s="10"/>
      <c r="BP1426" s="10"/>
      <c r="BQ1426" s="10"/>
      <c r="BR1426" s="10"/>
      <c r="BS1426" s="10"/>
      <c r="BT1426" s="6"/>
      <c r="BU1426" s="10"/>
      <c r="BV1426" s="11"/>
      <c r="BW1426" s="11"/>
      <c r="BX1426" s="11"/>
      <c r="BY1426" s="11"/>
      <c r="BZ1426" s="11"/>
      <c r="CA1426" s="11"/>
      <c r="CB1426" s="11"/>
      <c r="CC1426" s="11"/>
      <c r="CD1426" s="11"/>
      <c r="CE1426" s="6"/>
      <c r="CF1426" s="10"/>
      <c r="CG1426" s="11"/>
      <c r="CH1426" s="11"/>
      <c r="CI1426" s="11"/>
      <c r="CJ1426" s="11"/>
      <c r="CK1426" s="11"/>
      <c r="CL1426" s="11"/>
      <c r="CM1426" s="11"/>
      <c r="CN1426" s="11"/>
    </row>
    <row r="1427" spans="1:92" x14ac:dyDescent="0.25">
      <c r="A1427"/>
      <c r="B1427"/>
      <c r="C1427"/>
      <c r="D1427"/>
      <c r="E1427"/>
      <c r="F1427"/>
      <c r="G1427"/>
      <c r="I1427"/>
      <c r="J1427"/>
      <c r="K1427"/>
      <c r="L1427"/>
      <c r="M1427"/>
      <c r="N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I1427" s="10"/>
      <c r="AJ1427" s="11"/>
      <c r="AK1427" s="10"/>
      <c r="AL1427" s="11"/>
      <c r="AM1427" s="10"/>
      <c r="AN1427" s="10"/>
      <c r="AO1427" s="10"/>
      <c r="AP1427" s="10"/>
      <c r="AQ1427" s="10"/>
      <c r="AS1427" s="10"/>
      <c r="AT1427" s="11"/>
      <c r="AU1427" s="11"/>
      <c r="AV1427" s="11"/>
      <c r="AW1427" s="11"/>
      <c r="AX1427" s="11"/>
      <c r="AY1427" s="11"/>
      <c r="AZ1427" s="11"/>
      <c r="BA1427" s="11"/>
      <c r="BC1427" s="10"/>
      <c r="BD1427" s="11"/>
      <c r="BE1427" s="11"/>
      <c r="BF1427" s="11"/>
      <c r="BG1427" s="11"/>
      <c r="BH1427" s="11"/>
      <c r="BI1427" s="11"/>
      <c r="BJ1427" s="11"/>
      <c r="BK1427" s="11"/>
      <c r="BL1427" s="11"/>
      <c r="BM1427" s="10"/>
      <c r="BN1427" s="11"/>
      <c r="BO1427" s="10"/>
      <c r="BP1427" s="10"/>
      <c r="BQ1427" s="10"/>
      <c r="BR1427" s="10"/>
      <c r="BS1427" s="10"/>
      <c r="BT1427" s="6"/>
      <c r="BU1427" s="10"/>
      <c r="BV1427" s="11"/>
      <c r="BW1427" s="11"/>
      <c r="BX1427" s="11"/>
      <c r="BY1427" s="11"/>
      <c r="BZ1427" s="11"/>
      <c r="CA1427" s="11"/>
      <c r="CB1427" s="11"/>
      <c r="CC1427" s="11"/>
      <c r="CD1427" s="11"/>
      <c r="CE1427" s="6"/>
      <c r="CF1427" s="10"/>
      <c r="CG1427" s="11"/>
      <c r="CH1427" s="11"/>
      <c r="CI1427" s="11"/>
      <c r="CJ1427" s="11"/>
      <c r="CK1427" s="11"/>
      <c r="CL1427" s="11"/>
      <c r="CM1427" s="11"/>
      <c r="CN1427" s="11"/>
    </row>
    <row r="1428" spans="1:92" x14ac:dyDescent="0.25">
      <c r="A1428"/>
      <c r="B1428"/>
      <c r="C1428"/>
      <c r="D1428"/>
      <c r="E1428"/>
      <c r="F1428"/>
      <c r="G1428"/>
      <c r="I1428"/>
      <c r="J1428"/>
      <c r="K1428"/>
      <c r="L1428"/>
      <c r="M1428"/>
      <c r="N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I1428" s="10"/>
      <c r="AJ1428" s="11"/>
      <c r="AK1428" s="10"/>
      <c r="AL1428" s="11"/>
      <c r="AM1428" s="10"/>
      <c r="AN1428" s="10"/>
      <c r="AO1428" s="10"/>
      <c r="AP1428" s="10"/>
      <c r="AQ1428" s="10"/>
      <c r="AS1428" s="10"/>
      <c r="AT1428" s="11"/>
      <c r="AU1428" s="11"/>
      <c r="AV1428" s="11"/>
      <c r="AW1428" s="11"/>
      <c r="AX1428" s="11"/>
      <c r="AY1428" s="11"/>
      <c r="AZ1428" s="11"/>
      <c r="BA1428" s="11"/>
      <c r="BC1428" s="10"/>
      <c r="BD1428" s="11"/>
      <c r="BE1428" s="11"/>
      <c r="BF1428" s="11"/>
      <c r="BG1428" s="11"/>
      <c r="BH1428" s="11"/>
      <c r="BI1428" s="11"/>
      <c r="BJ1428" s="11"/>
      <c r="BK1428" s="11"/>
      <c r="BL1428" s="11"/>
      <c r="BM1428" s="10"/>
      <c r="BN1428" s="11"/>
      <c r="BO1428" s="10"/>
      <c r="BP1428" s="10"/>
      <c r="BQ1428" s="10"/>
      <c r="BR1428" s="10"/>
      <c r="BS1428" s="10"/>
      <c r="BT1428" s="6"/>
      <c r="BU1428" s="10"/>
      <c r="BV1428" s="11"/>
      <c r="BW1428" s="11"/>
      <c r="BX1428" s="11"/>
      <c r="BY1428" s="11"/>
      <c r="BZ1428" s="11"/>
      <c r="CA1428" s="11"/>
      <c r="CB1428" s="11"/>
      <c r="CC1428" s="11"/>
      <c r="CD1428" s="11"/>
      <c r="CE1428" s="6"/>
      <c r="CF1428" s="10"/>
      <c r="CG1428" s="11"/>
      <c r="CH1428" s="11"/>
      <c r="CI1428" s="11"/>
      <c r="CJ1428" s="11"/>
      <c r="CK1428" s="11"/>
      <c r="CL1428" s="11"/>
      <c r="CM1428" s="11"/>
      <c r="CN1428" s="11"/>
    </row>
    <row r="1429" spans="1:92" x14ac:dyDescent="0.25">
      <c r="A1429"/>
      <c r="B1429"/>
      <c r="C1429"/>
      <c r="D1429"/>
      <c r="E1429"/>
      <c r="F1429"/>
      <c r="G1429"/>
      <c r="I1429"/>
      <c r="J1429"/>
      <c r="K1429"/>
      <c r="L1429"/>
      <c r="M1429"/>
      <c r="N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I1429" s="10"/>
      <c r="AJ1429" s="11"/>
      <c r="AK1429" s="10"/>
      <c r="AL1429" s="11"/>
      <c r="AM1429" s="10"/>
      <c r="AN1429" s="10"/>
      <c r="AO1429" s="10"/>
      <c r="AP1429" s="10"/>
      <c r="AQ1429" s="10"/>
      <c r="AS1429" s="10"/>
      <c r="AT1429" s="11"/>
      <c r="AU1429" s="11"/>
      <c r="AV1429" s="11"/>
      <c r="AW1429" s="11"/>
      <c r="AX1429" s="11"/>
      <c r="AY1429" s="11"/>
      <c r="AZ1429" s="11"/>
      <c r="BA1429" s="11"/>
      <c r="BC1429" s="10"/>
      <c r="BD1429" s="11"/>
      <c r="BE1429" s="11"/>
      <c r="BF1429" s="11"/>
      <c r="BG1429" s="11"/>
      <c r="BH1429" s="11"/>
      <c r="BI1429" s="11"/>
      <c r="BJ1429" s="11"/>
      <c r="BK1429" s="11"/>
      <c r="BL1429" s="11"/>
      <c r="BM1429" s="10"/>
      <c r="BN1429" s="11"/>
      <c r="BO1429" s="10"/>
      <c r="BP1429" s="10"/>
      <c r="BQ1429" s="10"/>
      <c r="BR1429" s="10"/>
      <c r="BS1429" s="10"/>
      <c r="BT1429" s="6"/>
      <c r="BU1429" s="10"/>
      <c r="BV1429" s="11"/>
      <c r="BW1429" s="11"/>
      <c r="BX1429" s="11"/>
      <c r="BY1429" s="11"/>
      <c r="BZ1429" s="11"/>
      <c r="CA1429" s="11"/>
      <c r="CB1429" s="11"/>
      <c r="CC1429" s="11"/>
      <c r="CD1429" s="11"/>
      <c r="CE1429" s="6"/>
      <c r="CF1429" s="10"/>
      <c r="CG1429" s="11"/>
      <c r="CH1429" s="11"/>
      <c r="CI1429" s="11"/>
      <c r="CJ1429" s="11"/>
      <c r="CK1429" s="11"/>
      <c r="CL1429" s="11"/>
      <c r="CM1429" s="11"/>
      <c r="CN1429" s="11"/>
    </row>
    <row r="1430" spans="1:92" x14ac:dyDescent="0.25">
      <c r="A1430"/>
      <c r="B1430"/>
      <c r="C1430"/>
      <c r="D1430"/>
      <c r="E1430"/>
      <c r="F1430"/>
      <c r="G1430"/>
      <c r="I1430"/>
      <c r="J1430"/>
      <c r="K1430"/>
      <c r="L1430"/>
      <c r="M1430"/>
      <c r="N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I1430" s="10"/>
      <c r="AJ1430" s="11"/>
      <c r="AK1430" s="10"/>
      <c r="AL1430" s="11"/>
      <c r="AM1430" s="10"/>
      <c r="AN1430" s="10"/>
      <c r="AO1430" s="10"/>
      <c r="AP1430" s="10"/>
      <c r="AQ1430" s="10"/>
      <c r="AS1430" s="10"/>
      <c r="AT1430" s="11"/>
      <c r="AU1430" s="11"/>
      <c r="AV1430" s="11"/>
      <c r="AW1430" s="11"/>
      <c r="AX1430" s="11"/>
      <c r="AY1430" s="11"/>
      <c r="AZ1430" s="11"/>
      <c r="BA1430" s="11"/>
      <c r="BC1430" s="10"/>
      <c r="BD1430" s="11"/>
      <c r="BE1430" s="11"/>
      <c r="BF1430" s="11"/>
      <c r="BG1430" s="11"/>
      <c r="BH1430" s="11"/>
      <c r="BI1430" s="11"/>
      <c r="BJ1430" s="11"/>
      <c r="BK1430" s="11"/>
      <c r="BL1430" s="11"/>
      <c r="BM1430" s="10"/>
      <c r="BN1430" s="11"/>
      <c r="BO1430" s="10"/>
      <c r="BP1430" s="10"/>
      <c r="BQ1430" s="10"/>
      <c r="BR1430" s="10"/>
      <c r="BS1430" s="10"/>
      <c r="BT1430" s="6"/>
      <c r="BU1430" s="10"/>
      <c r="BV1430" s="11"/>
      <c r="BW1430" s="11"/>
      <c r="BX1430" s="11"/>
      <c r="BY1430" s="11"/>
      <c r="BZ1430" s="11"/>
      <c r="CA1430" s="11"/>
      <c r="CB1430" s="11"/>
      <c r="CC1430" s="11"/>
      <c r="CD1430" s="11"/>
      <c r="CE1430" s="6"/>
      <c r="CF1430" s="10"/>
      <c r="CG1430" s="11"/>
      <c r="CH1430" s="11"/>
      <c r="CI1430" s="11"/>
      <c r="CJ1430" s="11"/>
      <c r="CK1430" s="11"/>
      <c r="CL1430" s="11"/>
      <c r="CM1430" s="11"/>
      <c r="CN1430" s="11"/>
    </row>
    <row r="1431" spans="1:92" x14ac:dyDescent="0.25">
      <c r="A1431"/>
      <c r="B1431"/>
      <c r="C1431"/>
      <c r="D1431"/>
      <c r="E1431"/>
      <c r="F1431"/>
      <c r="G1431"/>
      <c r="I1431"/>
      <c r="J1431"/>
      <c r="K1431"/>
      <c r="L1431"/>
      <c r="M1431"/>
      <c r="N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I1431" s="10"/>
      <c r="AJ1431" s="11"/>
      <c r="AK1431" s="10"/>
      <c r="AL1431" s="11"/>
      <c r="AM1431" s="10"/>
      <c r="AN1431" s="10"/>
      <c r="AO1431" s="10"/>
      <c r="AP1431" s="10"/>
      <c r="AQ1431" s="10"/>
      <c r="AS1431" s="10"/>
      <c r="AT1431" s="11"/>
      <c r="AU1431" s="11"/>
      <c r="AV1431" s="11"/>
      <c r="AW1431" s="11"/>
      <c r="AX1431" s="11"/>
      <c r="AY1431" s="11"/>
      <c r="AZ1431" s="11"/>
      <c r="BA1431" s="11"/>
      <c r="BC1431" s="10"/>
      <c r="BD1431" s="11"/>
      <c r="BE1431" s="11"/>
      <c r="BF1431" s="11"/>
      <c r="BG1431" s="11"/>
      <c r="BH1431" s="11"/>
      <c r="BI1431" s="11"/>
      <c r="BJ1431" s="11"/>
      <c r="BK1431" s="11"/>
      <c r="BL1431" s="11"/>
      <c r="BM1431" s="10"/>
      <c r="BN1431" s="11"/>
      <c r="BO1431" s="10"/>
      <c r="BP1431" s="10"/>
      <c r="BQ1431" s="10"/>
      <c r="BR1431" s="10"/>
      <c r="BS1431" s="10"/>
      <c r="BT1431" s="6"/>
      <c r="BU1431" s="10"/>
      <c r="BV1431" s="11"/>
      <c r="BW1431" s="11"/>
      <c r="BX1431" s="11"/>
      <c r="BY1431" s="11"/>
      <c r="BZ1431" s="11"/>
      <c r="CA1431" s="11"/>
      <c r="CB1431" s="11"/>
      <c r="CC1431" s="11"/>
      <c r="CD1431" s="11"/>
      <c r="CE1431" s="6"/>
      <c r="CF1431" s="10"/>
      <c r="CG1431" s="11"/>
      <c r="CH1431" s="11"/>
      <c r="CI1431" s="11"/>
      <c r="CJ1431" s="11"/>
      <c r="CK1431" s="11"/>
      <c r="CL1431" s="11"/>
      <c r="CM1431" s="11"/>
      <c r="CN1431" s="11"/>
    </row>
    <row r="1432" spans="1:92" x14ac:dyDescent="0.25">
      <c r="A1432"/>
      <c r="B1432"/>
      <c r="C1432"/>
      <c r="D1432"/>
      <c r="E1432"/>
      <c r="F1432"/>
      <c r="G1432"/>
      <c r="I1432"/>
      <c r="J1432"/>
      <c r="K1432"/>
      <c r="L1432"/>
      <c r="M1432"/>
      <c r="N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I1432" s="10"/>
      <c r="AJ1432" s="11"/>
      <c r="AK1432" s="10"/>
      <c r="AL1432" s="11"/>
      <c r="AM1432" s="10"/>
      <c r="AN1432" s="10"/>
      <c r="AO1432" s="10"/>
      <c r="AP1432" s="10"/>
      <c r="AQ1432" s="10"/>
      <c r="AS1432" s="10"/>
      <c r="AT1432" s="11"/>
      <c r="AU1432" s="11"/>
      <c r="AV1432" s="11"/>
      <c r="AW1432" s="11"/>
      <c r="AX1432" s="11"/>
      <c r="AY1432" s="11"/>
      <c r="AZ1432" s="11"/>
      <c r="BA1432" s="11"/>
      <c r="BC1432" s="10"/>
      <c r="BD1432" s="11"/>
      <c r="BE1432" s="11"/>
      <c r="BF1432" s="11"/>
      <c r="BG1432" s="11"/>
      <c r="BH1432" s="11"/>
      <c r="BI1432" s="11"/>
      <c r="BJ1432" s="11"/>
      <c r="BK1432" s="11"/>
      <c r="BL1432" s="11"/>
      <c r="BM1432" s="10"/>
      <c r="BN1432" s="11"/>
      <c r="BO1432" s="10"/>
      <c r="BP1432" s="10"/>
      <c r="BQ1432" s="10"/>
      <c r="BR1432" s="10"/>
      <c r="BS1432" s="10"/>
      <c r="BT1432" s="6"/>
      <c r="BU1432" s="10"/>
      <c r="BV1432" s="11"/>
      <c r="BW1432" s="11"/>
      <c r="BX1432" s="11"/>
      <c r="BY1432" s="11"/>
      <c r="BZ1432" s="11"/>
      <c r="CA1432" s="11"/>
      <c r="CB1432" s="11"/>
      <c r="CC1432" s="11"/>
      <c r="CD1432" s="11"/>
      <c r="CE1432" s="6"/>
      <c r="CF1432" s="10"/>
      <c r="CG1432" s="11"/>
      <c r="CH1432" s="11"/>
      <c r="CI1432" s="11"/>
      <c r="CJ1432" s="11"/>
      <c r="CK1432" s="11"/>
      <c r="CL1432" s="11"/>
      <c r="CM1432" s="11"/>
      <c r="CN1432" s="11"/>
    </row>
    <row r="1433" spans="1:92" x14ac:dyDescent="0.25">
      <c r="A1433"/>
      <c r="B1433"/>
      <c r="C1433"/>
      <c r="D1433"/>
      <c r="E1433"/>
      <c r="F1433"/>
      <c r="G1433"/>
      <c r="I1433"/>
      <c r="J1433"/>
      <c r="K1433"/>
      <c r="L1433"/>
      <c r="M1433"/>
      <c r="N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I1433" s="10"/>
      <c r="AJ1433" s="11"/>
      <c r="AK1433" s="10"/>
      <c r="AL1433" s="11"/>
      <c r="AM1433" s="10"/>
      <c r="AN1433" s="10"/>
      <c r="AO1433" s="10"/>
      <c r="AP1433" s="10"/>
      <c r="AQ1433" s="10"/>
      <c r="AS1433" s="10"/>
      <c r="AT1433" s="11"/>
      <c r="AU1433" s="11"/>
      <c r="AV1433" s="11"/>
      <c r="AW1433" s="11"/>
      <c r="AX1433" s="11"/>
      <c r="AY1433" s="11"/>
      <c r="AZ1433" s="11"/>
      <c r="BA1433" s="11"/>
      <c r="BC1433" s="10"/>
      <c r="BD1433" s="11"/>
      <c r="BE1433" s="11"/>
      <c r="BF1433" s="11"/>
      <c r="BG1433" s="11"/>
      <c r="BH1433" s="11"/>
      <c r="BI1433" s="11"/>
      <c r="BJ1433" s="11"/>
      <c r="BK1433" s="11"/>
      <c r="BL1433" s="11"/>
      <c r="BM1433" s="10"/>
      <c r="BN1433" s="11"/>
      <c r="BO1433" s="10"/>
      <c r="BP1433" s="10"/>
      <c r="BQ1433" s="10"/>
      <c r="BR1433" s="10"/>
      <c r="BS1433" s="10"/>
      <c r="BT1433" s="6"/>
      <c r="BU1433" s="10"/>
      <c r="BV1433" s="11"/>
      <c r="BW1433" s="11"/>
      <c r="BX1433" s="11"/>
      <c r="BY1433" s="11"/>
      <c r="BZ1433" s="11"/>
      <c r="CA1433" s="11"/>
      <c r="CB1433" s="11"/>
      <c r="CC1433" s="11"/>
      <c r="CD1433" s="11"/>
      <c r="CE1433" s="6"/>
      <c r="CF1433" s="10"/>
      <c r="CG1433" s="11"/>
      <c r="CH1433" s="11"/>
      <c r="CI1433" s="11"/>
      <c r="CJ1433" s="11"/>
      <c r="CK1433" s="11"/>
      <c r="CL1433" s="11"/>
      <c r="CM1433" s="11"/>
      <c r="CN1433" s="11"/>
    </row>
    <row r="1434" spans="1:92" x14ac:dyDescent="0.25">
      <c r="A1434"/>
      <c r="B1434"/>
      <c r="C1434"/>
      <c r="D1434"/>
      <c r="E1434"/>
      <c r="F1434"/>
      <c r="G1434"/>
      <c r="I1434"/>
      <c r="J1434"/>
      <c r="K1434"/>
      <c r="L1434"/>
      <c r="M1434"/>
      <c r="N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I1434" s="10"/>
      <c r="AJ1434" s="11"/>
      <c r="AK1434" s="10"/>
      <c r="AL1434" s="11"/>
      <c r="AM1434" s="10"/>
      <c r="AN1434" s="10"/>
      <c r="AO1434" s="10"/>
      <c r="AP1434" s="10"/>
      <c r="AQ1434" s="10"/>
      <c r="AS1434" s="10"/>
      <c r="AT1434" s="11"/>
      <c r="AU1434" s="11"/>
      <c r="AV1434" s="11"/>
      <c r="AW1434" s="11"/>
      <c r="AX1434" s="11"/>
      <c r="AY1434" s="11"/>
      <c r="AZ1434" s="11"/>
      <c r="BA1434" s="11"/>
      <c r="BC1434" s="10"/>
      <c r="BD1434" s="11"/>
      <c r="BE1434" s="11"/>
      <c r="BF1434" s="11"/>
      <c r="BG1434" s="11"/>
      <c r="BH1434" s="11"/>
      <c r="BI1434" s="11"/>
      <c r="BJ1434" s="11"/>
      <c r="BK1434" s="11"/>
      <c r="BL1434" s="11"/>
      <c r="BM1434" s="10"/>
      <c r="BN1434" s="11"/>
      <c r="BO1434" s="10"/>
      <c r="BP1434" s="10"/>
      <c r="BQ1434" s="10"/>
      <c r="BR1434" s="10"/>
      <c r="BS1434" s="10"/>
      <c r="BT1434" s="6"/>
      <c r="BU1434" s="10"/>
      <c r="BV1434" s="11"/>
      <c r="BW1434" s="11"/>
      <c r="BX1434" s="11"/>
      <c r="BY1434" s="11"/>
      <c r="BZ1434" s="11"/>
      <c r="CA1434" s="11"/>
      <c r="CB1434" s="11"/>
      <c r="CC1434" s="11"/>
      <c r="CD1434" s="11"/>
      <c r="CE1434" s="6"/>
      <c r="CF1434" s="10"/>
      <c r="CG1434" s="11"/>
      <c r="CH1434" s="11"/>
      <c r="CI1434" s="11"/>
      <c r="CJ1434" s="11"/>
      <c r="CK1434" s="11"/>
      <c r="CL1434" s="11"/>
      <c r="CM1434" s="11"/>
      <c r="CN1434" s="11"/>
    </row>
    <row r="1435" spans="1:92" x14ac:dyDescent="0.25">
      <c r="A1435"/>
      <c r="B1435"/>
      <c r="C1435"/>
      <c r="D1435"/>
      <c r="E1435"/>
      <c r="F1435"/>
      <c r="G1435"/>
      <c r="I1435"/>
      <c r="J1435"/>
      <c r="K1435"/>
      <c r="L1435"/>
      <c r="M1435"/>
      <c r="N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I1435" s="10"/>
      <c r="AJ1435" s="11"/>
      <c r="AK1435" s="10"/>
      <c r="AL1435" s="11"/>
      <c r="AM1435" s="10"/>
      <c r="AN1435" s="10"/>
      <c r="AO1435" s="10"/>
      <c r="AP1435" s="10"/>
      <c r="AQ1435" s="10"/>
      <c r="AS1435" s="10"/>
      <c r="AT1435" s="11"/>
      <c r="AU1435" s="11"/>
      <c r="AV1435" s="11"/>
      <c r="AW1435" s="11"/>
      <c r="AX1435" s="11"/>
      <c r="AY1435" s="11"/>
      <c r="AZ1435" s="11"/>
      <c r="BA1435" s="11"/>
      <c r="BC1435" s="10"/>
      <c r="BD1435" s="11"/>
      <c r="BE1435" s="11"/>
      <c r="BF1435" s="11"/>
      <c r="BG1435" s="11"/>
      <c r="BH1435" s="11"/>
      <c r="BI1435" s="11"/>
      <c r="BJ1435" s="11"/>
      <c r="BK1435" s="11"/>
      <c r="BL1435" s="11"/>
      <c r="BM1435" s="10"/>
      <c r="BN1435" s="11"/>
      <c r="BO1435" s="10"/>
      <c r="BP1435" s="10"/>
      <c r="BQ1435" s="10"/>
      <c r="BR1435" s="10"/>
      <c r="BS1435" s="10"/>
      <c r="BT1435" s="6"/>
      <c r="BU1435" s="10"/>
      <c r="BV1435" s="11"/>
      <c r="BW1435" s="11"/>
      <c r="BX1435" s="11"/>
      <c r="BY1435" s="11"/>
      <c r="BZ1435" s="11"/>
      <c r="CA1435" s="11"/>
      <c r="CB1435" s="11"/>
      <c r="CC1435" s="11"/>
      <c r="CD1435" s="11"/>
      <c r="CE1435" s="6"/>
      <c r="CF1435" s="10"/>
      <c r="CG1435" s="11"/>
      <c r="CH1435" s="11"/>
      <c r="CI1435" s="11"/>
      <c r="CJ1435" s="11"/>
      <c r="CK1435" s="11"/>
      <c r="CL1435" s="11"/>
      <c r="CM1435" s="11"/>
      <c r="CN1435" s="11"/>
    </row>
    <row r="1436" spans="1:92" x14ac:dyDescent="0.25">
      <c r="A1436"/>
      <c r="B1436"/>
      <c r="C1436"/>
      <c r="D1436"/>
      <c r="E1436"/>
      <c r="F1436"/>
      <c r="G1436"/>
      <c r="I1436"/>
      <c r="J1436"/>
      <c r="K1436"/>
      <c r="L1436"/>
      <c r="M1436"/>
      <c r="N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I1436" s="10"/>
      <c r="AJ1436" s="11"/>
      <c r="AK1436" s="10"/>
      <c r="AL1436" s="11"/>
      <c r="AM1436" s="10"/>
      <c r="AN1436" s="10"/>
      <c r="AO1436" s="10"/>
      <c r="AP1436" s="10"/>
      <c r="AQ1436" s="10"/>
      <c r="AS1436" s="10"/>
      <c r="AT1436" s="11"/>
      <c r="AU1436" s="11"/>
      <c r="AV1436" s="11"/>
      <c r="AW1436" s="11"/>
      <c r="AX1436" s="11"/>
      <c r="AY1436" s="11"/>
      <c r="AZ1436" s="11"/>
      <c r="BA1436" s="11"/>
      <c r="BC1436" s="10"/>
      <c r="BD1436" s="11"/>
      <c r="BE1436" s="11"/>
      <c r="BF1436" s="11"/>
      <c r="BG1436" s="11"/>
      <c r="BH1436" s="11"/>
      <c r="BI1436" s="11"/>
      <c r="BJ1436" s="11"/>
      <c r="BK1436" s="11"/>
      <c r="BL1436" s="11"/>
      <c r="BM1436" s="10"/>
      <c r="BN1436" s="11"/>
      <c r="BO1436" s="10"/>
      <c r="BP1436" s="10"/>
      <c r="BQ1436" s="10"/>
      <c r="BR1436" s="10"/>
      <c r="BS1436" s="10"/>
      <c r="BT1436" s="6"/>
      <c r="BU1436" s="10"/>
      <c r="BV1436" s="11"/>
      <c r="BW1436" s="11"/>
      <c r="BX1436" s="11"/>
      <c r="BY1436" s="11"/>
      <c r="BZ1436" s="11"/>
      <c r="CA1436" s="11"/>
      <c r="CB1436" s="11"/>
      <c r="CC1436" s="11"/>
      <c r="CD1436" s="11"/>
      <c r="CE1436" s="6"/>
      <c r="CF1436" s="10"/>
      <c r="CG1436" s="11"/>
      <c r="CH1436" s="11"/>
      <c r="CI1436" s="11"/>
      <c r="CJ1436" s="11"/>
      <c r="CK1436" s="11"/>
      <c r="CL1436" s="11"/>
      <c r="CM1436" s="11"/>
      <c r="CN1436" s="11"/>
    </row>
    <row r="1437" spans="1:92" x14ac:dyDescent="0.25">
      <c r="A1437"/>
      <c r="B1437"/>
      <c r="C1437"/>
      <c r="D1437"/>
      <c r="E1437"/>
      <c r="F1437"/>
      <c r="G1437"/>
      <c r="I1437"/>
      <c r="J1437"/>
      <c r="K1437"/>
      <c r="L1437"/>
      <c r="M1437"/>
      <c r="N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I1437" s="10"/>
      <c r="AJ1437" s="11"/>
      <c r="AK1437" s="10"/>
      <c r="AL1437" s="11"/>
      <c r="AM1437" s="10"/>
      <c r="AN1437" s="10"/>
      <c r="AO1437" s="10"/>
      <c r="AP1437" s="10"/>
      <c r="AQ1437" s="10"/>
      <c r="AS1437" s="10"/>
      <c r="AT1437" s="11"/>
      <c r="AU1437" s="11"/>
      <c r="AV1437" s="11"/>
      <c r="AW1437" s="11"/>
      <c r="AX1437" s="11"/>
      <c r="AY1437" s="11"/>
      <c r="AZ1437" s="11"/>
      <c r="BA1437" s="11"/>
      <c r="BC1437" s="10"/>
      <c r="BD1437" s="11"/>
      <c r="BE1437" s="11"/>
      <c r="BF1437" s="11"/>
      <c r="BG1437" s="11"/>
      <c r="BH1437" s="11"/>
      <c r="BI1437" s="11"/>
      <c r="BJ1437" s="11"/>
      <c r="BK1437" s="11"/>
      <c r="BL1437" s="11"/>
      <c r="BM1437" s="10"/>
      <c r="BN1437" s="11"/>
      <c r="BO1437" s="10"/>
      <c r="BP1437" s="10"/>
      <c r="BQ1437" s="10"/>
      <c r="BR1437" s="10"/>
      <c r="BS1437" s="10"/>
      <c r="BT1437" s="6"/>
      <c r="BU1437" s="10"/>
      <c r="BV1437" s="11"/>
      <c r="BW1437" s="11"/>
      <c r="BX1437" s="11"/>
      <c r="BY1437" s="11"/>
      <c r="BZ1437" s="11"/>
      <c r="CA1437" s="11"/>
      <c r="CB1437" s="11"/>
      <c r="CC1437" s="11"/>
      <c r="CD1437" s="11"/>
      <c r="CE1437" s="6"/>
      <c r="CF1437" s="10"/>
      <c r="CG1437" s="11"/>
      <c r="CH1437" s="11"/>
      <c r="CI1437" s="11"/>
      <c r="CJ1437" s="11"/>
      <c r="CK1437" s="11"/>
      <c r="CL1437" s="11"/>
      <c r="CM1437" s="11"/>
      <c r="CN1437" s="11"/>
    </row>
    <row r="1438" spans="1:92" x14ac:dyDescent="0.25">
      <c r="A1438"/>
      <c r="B1438"/>
      <c r="C1438"/>
      <c r="D1438"/>
      <c r="E1438"/>
      <c r="F1438"/>
      <c r="G1438"/>
      <c r="I1438"/>
      <c r="J1438"/>
      <c r="K1438"/>
      <c r="L1438"/>
      <c r="M1438"/>
      <c r="N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I1438" s="10"/>
      <c r="AJ1438" s="11"/>
      <c r="AK1438" s="10"/>
      <c r="AL1438" s="11"/>
      <c r="AM1438" s="10"/>
      <c r="AN1438" s="10"/>
      <c r="AO1438" s="10"/>
      <c r="AP1438" s="10"/>
      <c r="AQ1438" s="10"/>
      <c r="AS1438" s="10"/>
      <c r="AT1438" s="11"/>
      <c r="AU1438" s="11"/>
      <c r="AV1438" s="11"/>
      <c r="AW1438" s="11"/>
      <c r="AX1438" s="11"/>
      <c r="AY1438" s="11"/>
      <c r="AZ1438" s="11"/>
      <c r="BA1438" s="11"/>
      <c r="BC1438" s="10"/>
      <c r="BD1438" s="11"/>
      <c r="BE1438" s="11"/>
      <c r="BF1438" s="11"/>
      <c r="BG1438" s="11"/>
      <c r="BH1438" s="11"/>
      <c r="BI1438" s="11"/>
      <c r="BJ1438" s="11"/>
      <c r="BK1438" s="11"/>
      <c r="BL1438" s="11"/>
      <c r="BM1438" s="10"/>
      <c r="BN1438" s="11"/>
      <c r="BO1438" s="10"/>
      <c r="BP1438" s="10"/>
      <c r="BQ1438" s="10"/>
      <c r="BR1438" s="10"/>
      <c r="BS1438" s="10"/>
      <c r="BT1438" s="6"/>
      <c r="BU1438" s="10"/>
      <c r="BV1438" s="11"/>
      <c r="BW1438" s="11"/>
      <c r="BX1438" s="11"/>
      <c r="BY1438" s="11"/>
      <c r="BZ1438" s="11"/>
      <c r="CA1438" s="11"/>
      <c r="CB1438" s="11"/>
      <c r="CC1438" s="11"/>
      <c r="CD1438" s="11"/>
      <c r="CE1438" s="6"/>
      <c r="CF1438" s="10"/>
      <c r="CG1438" s="11"/>
      <c r="CH1438" s="11"/>
      <c r="CI1438" s="11"/>
      <c r="CJ1438" s="11"/>
      <c r="CK1438" s="11"/>
      <c r="CL1438" s="11"/>
      <c r="CM1438" s="11"/>
      <c r="CN1438" s="11"/>
    </row>
    <row r="1439" spans="1:92" x14ac:dyDescent="0.25">
      <c r="A1439"/>
      <c r="B1439"/>
      <c r="C1439"/>
      <c r="D1439"/>
      <c r="E1439"/>
      <c r="F1439"/>
      <c r="G1439"/>
      <c r="I1439"/>
      <c r="J1439"/>
      <c r="K1439"/>
      <c r="L1439"/>
      <c r="M1439"/>
      <c r="N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I1439" s="10"/>
      <c r="AJ1439" s="11"/>
      <c r="AK1439" s="10"/>
      <c r="AL1439" s="11"/>
      <c r="AM1439" s="10"/>
      <c r="AN1439" s="10"/>
      <c r="AO1439" s="10"/>
      <c r="AP1439" s="10"/>
      <c r="AQ1439" s="10"/>
      <c r="AS1439" s="10"/>
      <c r="AT1439" s="11"/>
      <c r="AU1439" s="11"/>
      <c r="AV1439" s="11"/>
      <c r="AW1439" s="11"/>
      <c r="AX1439" s="11"/>
      <c r="AY1439" s="11"/>
      <c r="AZ1439" s="11"/>
      <c r="BA1439" s="11"/>
      <c r="BC1439" s="10"/>
      <c r="BD1439" s="11"/>
      <c r="BE1439" s="11"/>
      <c r="BF1439" s="11"/>
      <c r="BG1439" s="11"/>
      <c r="BH1439" s="11"/>
      <c r="BI1439" s="11"/>
      <c r="BJ1439" s="11"/>
      <c r="BK1439" s="11"/>
      <c r="BL1439" s="11"/>
      <c r="BM1439" s="10"/>
      <c r="BN1439" s="11"/>
      <c r="BO1439" s="10"/>
      <c r="BP1439" s="10"/>
      <c r="BQ1439" s="10"/>
      <c r="BR1439" s="10"/>
      <c r="BS1439" s="10"/>
      <c r="BT1439" s="6"/>
      <c r="BU1439" s="10"/>
      <c r="BV1439" s="11"/>
      <c r="BW1439" s="11"/>
      <c r="BX1439" s="11"/>
      <c r="BY1439" s="11"/>
      <c r="BZ1439" s="11"/>
      <c r="CA1439" s="11"/>
      <c r="CB1439" s="11"/>
      <c r="CC1439" s="11"/>
      <c r="CD1439" s="11"/>
      <c r="CE1439" s="6"/>
      <c r="CF1439" s="10"/>
      <c r="CG1439" s="11"/>
      <c r="CH1439" s="11"/>
      <c r="CI1439" s="11"/>
      <c r="CJ1439" s="11"/>
      <c r="CK1439" s="11"/>
      <c r="CL1439" s="11"/>
      <c r="CM1439" s="11"/>
      <c r="CN1439" s="11"/>
    </row>
    <row r="1440" spans="1:92" x14ac:dyDescent="0.25">
      <c r="A1440"/>
      <c r="B1440"/>
      <c r="C1440"/>
      <c r="D1440"/>
      <c r="E1440"/>
      <c r="F1440"/>
      <c r="G1440"/>
      <c r="I1440"/>
      <c r="J1440"/>
      <c r="K1440"/>
      <c r="L1440"/>
      <c r="M1440"/>
      <c r="N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I1440" s="10"/>
      <c r="AJ1440" s="11"/>
      <c r="AK1440" s="10"/>
      <c r="AL1440" s="11"/>
      <c r="AM1440" s="10"/>
      <c r="AN1440" s="10"/>
      <c r="AO1440" s="10"/>
      <c r="AP1440" s="10"/>
      <c r="AQ1440" s="10"/>
      <c r="AS1440" s="10"/>
      <c r="AT1440" s="11"/>
      <c r="AU1440" s="11"/>
      <c r="AV1440" s="11"/>
      <c r="AW1440" s="11"/>
      <c r="AX1440" s="11"/>
      <c r="AY1440" s="11"/>
      <c r="AZ1440" s="11"/>
      <c r="BA1440" s="11"/>
      <c r="BC1440" s="10"/>
      <c r="BD1440" s="11"/>
      <c r="BE1440" s="11"/>
      <c r="BF1440" s="11"/>
      <c r="BG1440" s="11"/>
      <c r="BH1440" s="11"/>
      <c r="BI1440" s="11"/>
      <c r="BJ1440" s="11"/>
      <c r="BK1440" s="11"/>
      <c r="BL1440" s="11"/>
      <c r="BM1440" s="10"/>
      <c r="BN1440" s="11"/>
      <c r="BO1440" s="10"/>
      <c r="BP1440" s="10"/>
      <c r="BQ1440" s="10"/>
      <c r="BR1440" s="10"/>
      <c r="BS1440" s="10"/>
      <c r="BT1440" s="6"/>
      <c r="BU1440" s="10"/>
      <c r="BV1440" s="11"/>
      <c r="BW1440" s="11"/>
      <c r="BX1440" s="11"/>
      <c r="BY1440" s="11"/>
      <c r="BZ1440" s="11"/>
      <c r="CA1440" s="11"/>
      <c r="CB1440" s="11"/>
      <c r="CC1440" s="11"/>
      <c r="CD1440" s="11"/>
      <c r="CE1440" s="6"/>
      <c r="CF1440" s="10"/>
      <c r="CG1440" s="11"/>
      <c r="CH1440" s="11"/>
      <c r="CI1440" s="11"/>
      <c r="CJ1440" s="11"/>
      <c r="CK1440" s="11"/>
      <c r="CL1440" s="11"/>
      <c r="CM1440" s="11"/>
      <c r="CN1440" s="11"/>
    </row>
    <row r="1441" spans="1:92" x14ac:dyDescent="0.25">
      <c r="A1441"/>
      <c r="B1441"/>
      <c r="C1441"/>
      <c r="D1441"/>
      <c r="E1441"/>
      <c r="F1441"/>
      <c r="G1441"/>
      <c r="I1441"/>
      <c r="J1441"/>
      <c r="K1441"/>
      <c r="L1441"/>
      <c r="M1441"/>
      <c r="N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I1441" s="10"/>
      <c r="AJ1441" s="11"/>
      <c r="AK1441" s="10"/>
      <c r="AL1441" s="11"/>
      <c r="AM1441" s="10"/>
      <c r="AN1441" s="10"/>
      <c r="AO1441" s="10"/>
      <c r="AP1441" s="10"/>
      <c r="AQ1441" s="10"/>
      <c r="AS1441" s="10"/>
      <c r="AT1441" s="11"/>
      <c r="AU1441" s="11"/>
      <c r="AV1441" s="11"/>
      <c r="AW1441" s="11"/>
      <c r="AX1441" s="11"/>
      <c r="AY1441" s="11"/>
      <c r="AZ1441" s="11"/>
      <c r="BA1441" s="11"/>
      <c r="BC1441" s="10"/>
      <c r="BD1441" s="11"/>
      <c r="BE1441" s="11"/>
      <c r="BF1441" s="11"/>
      <c r="BG1441" s="11"/>
      <c r="BH1441" s="11"/>
      <c r="BI1441" s="11"/>
      <c r="BJ1441" s="11"/>
      <c r="BK1441" s="11"/>
      <c r="BL1441" s="11"/>
      <c r="BM1441" s="10"/>
      <c r="BN1441" s="11"/>
      <c r="BO1441" s="10"/>
      <c r="BP1441" s="10"/>
      <c r="BQ1441" s="10"/>
      <c r="BR1441" s="10"/>
      <c r="BS1441" s="10"/>
      <c r="BT1441" s="6"/>
      <c r="BU1441" s="10"/>
      <c r="BV1441" s="11"/>
      <c r="BW1441" s="11"/>
      <c r="BX1441" s="11"/>
      <c r="BY1441" s="11"/>
      <c r="BZ1441" s="11"/>
      <c r="CA1441" s="11"/>
      <c r="CB1441" s="11"/>
      <c r="CC1441" s="11"/>
      <c r="CD1441" s="11"/>
      <c r="CE1441" s="6"/>
      <c r="CF1441" s="10"/>
      <c r="CG1441" s="11"/>
      <c r="CH1441" s="11"/>
      <c r="CI1441" s="11"/>
      <c r="CJ1441" s="11"/>
      <c r="CK1441" s="11"/>
      <c r="CL1441" s="11"/>
      <c r="CM1441" s="11"/>
      <c r="CN1441" s="11"/>
    </row>
    <row r="1442" spans="1:92" x14ac:dyDescent="0.25">
      <c r="A1442"/>
      <c r="B1442"/>
      <c r="C1442"/>
      <c r="D1442"/>
      <c r="E1442"/>
      <c r="F1442"/>
      <c r="G1442"/>
      <c r="I1442"/>
      <c r="J1442"/>
      <c r="K1442"/>
      <c r="L1442"/>
      <c r="M1442"/>
      <c r="N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I1442" s="10"/>
      <c r="AJ1442" s="11"/>
      <c r="AK1442" s="10"/>
      <c r="AL1442" s="11"/>
      <c r="AM1442" s="10"/>
      <c r="AN1442" s="10"/>
      <c r="AO1442" s="10"/>
      <c r="AP1442" s="10"/>
      <c r="AQ1442" s="10"/>
      <c r="AS1442" s="10"/>
      <c r="AT1442" s="11"/>
      <c r="AU1442" s="11"/>
      <c r="AV1442" s="11"/>
      <c r="AW1442" s="11"/>
      <c r="AX1442" s="11"/>
      <c r="AY1442" s="11"/>
      <c r="AZ1442" s="11"/>
      <c r="BA1442" s="11"/>
      <c r="BC1442" s="10"/>
      <c r="BD1442" s="11"/>
      <c r="BE1442" s="11"/>
      <c r="BF1442" s="11"/>
      <c r="BG1442" s="11"/>
      <c r="BH1442" s="11"/>
      <c r="BI1442" s="11"/>
      <c r="BJ1442" s="11"/>
      <c r="BK1442" s="11"/>
      <c r="BL1442" s="11"/>
      <c r="BM1442" s="10"/>
      <c r="BN1442" s="11"/>
      <c r="BO1442" s="10"/>
      <c r="BP1442" s="10"/>
      <c r="BQ1442" s="10"/>
      <c r="BR1442" s="10"/>
      <c r="BS1442" s="10"/>
      <c r="BT1442" s="6"/>
      <c r="BU1442" s="10"/>
      <c r="BV1442" s="11"/>
      <c r="BW1442" s="11"/>
      <c r="BX1442" s="11"/>
      <c r="BY1442" s="11"/>
      <c r="BZ1442" s="11"/>
      <c r="CA1442" s="11"/>
      <c r="CB1442" s="11"/>
      <c r="CC1442" s="11"/>
      <c r="CD1442" s="11"/>
      <c r="CE1442" s="6"/>
      <c r="CF1442" s="10"/>
      <c r="CG1442" s="11"/>
      <c r="CH1442" s="11"/>
      <c r="CI1442" s="11"/>
      <c r="CJ1442" s="11"/>
      <c r="CK1442" s="11"/>
      <c r="CL1442" s="11"/>
      <c r="CM1442" s="11"/>
      <c r="CN1442" s="11"/>
    </row>
    <row r="1443" spans="1:92" x14ac:dyDescent="0.25">
      <c r="A1443"/>
      <c r="B1443"/>
      <c r="C1443"/>
      <c r="D1443"/>
      <c r="E1443"/>
      <c r="F1443"/>
      <c r="G1443"/>
      <c r="I1443"/>
      <c r="J1443"/>
      <c r="K1443"/>
      <c r="L1443"/>
      <c r="M1443"/>
      <c r="N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I1443" s="10"/>
      <c r="AJ1443" s="11"/>
      <c r="AK1443" s="10"/>
      <c r="AL1443" s="11"/>
      <c r="AM1443" s="10"/>
      <c r="AN1443" s="10"/>
      <c r="AO1443" s="10"/>
      <c r="AP1443" s="10"/>
      <c r="AQ1443" s="10"/>
      <c r="AS1443" s="10"/>
      <c r="AT1443" s="11"/>
      <c r="AU1443" s="11"/>
      <c r="AV1443" s="11"/>
      <c r="AW1443" s="11"/>
      <c r="AX1443" s="11"/>
      <c r="AY1443" s="11"/>
      <c r="AZ1443" s="11"/>
      <c r="BA1443" s="11"/>
      <c r="BC1443" s="10"/>
      <c r="BD1443" s="11"/>
      <c r="BE1443" s="11"/>
      <c r="BF1443" s="11"/>
      <c r="BG1443" s="11"/>
      <c r="BH1443" s="11"/>
      <c r="BI1443" s="11"/>
      <c r="BJ1443" s="11"/>
      <c r="BK1443" s="11"/>
      <c r="BL1443" s="11"/>
      <c r="BM1443" s="10"/>
      <c r="BN1443" s="11"/>
      <c r="BO1443" s="10"/>
      <c r="BP1443" s="10"/>
      <c r="BQ1443" s="10"/>
      <c r="BR1443" s="10"/>
      <c r="BS1443" s="10"/>
      <c r="BT1443" s="6"/>
      <c r="BU1443" s="10"/>
      <c r="BV1443" s="11"/>
      <c r="BW1443" s="11"/>
      <c r="BX1443" s="11"/>
      <c r="BY1443" s="11"/>
      <c r="BZ1443" s="11"/>
      <c r="CA1443" s="11"/>
      <c r="CB1443" s="11"/>
      <c r="CC1443" s="11"/>
      <c r="CD1443" s="11"/>
      <c r="CE1443" s="6"/>
      <c r="CF1443" s="10"/>
      <c r="CG1443" s="11"/>
      <c r="CH1443" s="11"/>
      <c r="CI1443" s="11"/>
      <c r="CJ1443" s="11"/>
      <c r="CK1443" s="11"/>
      <c r="CL1443" s="11"/>
      <c r="CM1443" s="11"/>
      <c r="CN1443" s="11"/>
    </row>
    <row r="1444" spans="1:92" x14ac:dyDescent="0.25">
      <c r="A1444"/>
      <c r="B1444"/>
      <c r="C1444"/>
      <c r="D1444"/>
      <c r="E1444"/>
      <c r="F1444"/>
      <c r="G1444"/>
      <c r="I1444"/>
      <c r="J1444"/>
      <c r="K1444"/>
      <c r="L1444"/>
      <c r="M1444"/>
      <c r="N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I1444" s="10"/>
      <c r="AJ1444" s="11"/>
      <c r="AK1444" s="10"/>
      <c r="AL1444" s="11"/>
      <c r="AM1444" s="10"/>
      <c r="AN1444" s="10"/>
      <c r="AO1444" s="10"/>
      <c r="AP1444" s="10"/>
      <c r="AQ1444" s="10"/>
      <c r="AS1444" s="10"/>
      <c r="AT1444" s="11"/>
      <c r="AU1444" s="11"/>
      <c r="AV1444" s="11"/>
      <c r="AW1444" s="11"/>
      <c r="AX1444" s="11"/>
      <c r="AY1444" s="11"/>
      <c r="AZ1444" s="11"/>
      <c r="BA1444" s="11"/>
      <c r="BC1444" s="10"/>
      <c r="BD1444" s="11"/>
      <c r="BE1444" s="11"/>
      <c r="BF1444" s="11"/>
      <c r="BG1444" s="11"/>
      <c r="BH1444" s="11"/>
      <c r="BI1444" s="11"/>
      <c r="BJ1444" s="11"/>
      <c r="BK1444" s="11"/>
      <c r="BL1444" s="11"/>
      <c r="BM1444" s="10"/>
      <c r="BN1444" s="11"/>
      <c r="BO1444" s="10"/>
      <c r="BP1444" s="10"/>
      <c r="BQ1444" s="10"/>
      <c r="BR1444" s="10"/>
      <c r="BS1444" s="10"/>
      <c r="BT1444" s="6"/>
      <c r="BU1444" s="10"/>
      <c r="BV1444" s="11"/>
      <c r="BW1444" s="11"/>
      <c r="BX1444" s="11"/>
      <c r="BY1444" s="11"/>
      <c r="BZ1444" s="11"/>
      <c r="CA1444" s="11"/>
      <c r="CB1444" s="11"/>
      <c r="CC1444" s="11"/>
      <c r="CD1444" s="11"/>
      <c r="CE1444" s="6"/>
      <c r="CF1444" s="10"/>
      <c r="CG1444" s="11"/>
      <c r="CH1444" s="11"/>
      <c r="CI1444" s="11"/>
      <c r="CJ1444" s="11"/>
      <c r="CK1444" s="11"/>
      <c r="CL1444" s="11"/>
      <c r="CM1444" s="11"/>
      <c r="CN1444" s="11"/>
    </row>
    <row r="1445" spans="1:92" x14ac:dyDescent="0.25">
      <c r="A1445"/>
      <c r="B1445"/>
      <c r="C1445"/>
      <c r="D1445"/>
      <c r="E1445"/>
      <c r="F1445"/>
      <c r="G1445"/>
      <c r="I1445"/>
      <c r="J1445"/>
      <c r="K1445"/>
      <c r="L1445"/>
      <c r="M1445"/>
      <c r="N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I1445" s="10"/>
      <c r="AJ1445" s="11"/>
      <c r="AK1445" s="10"/>
      <c r="AL1445" s="11"/>
      <c r="AM1445" s="10"/>
      <c r="AN1445" s="10"/>
      <c r="AO1445" s="10"/>
      <c r="AP1445" s="10"/>
      <c r="AQ1445" s="10"/>
      <c r="AS1445" s="10"/>
      <c r="AT1445" s="11"/>
      <c r="AU1445" s="11"/>
      <c r="AV1445" s="11"/>
      <c r="AW1445" s="11"/>
      <c r="AX1445" s="11"/>
      <c r="AY1445" s="11"/>
      <c r="AZ1445" s="11"/>
      <c r="BA1445" s="11"/>
      <c r="BC1445" s="10"/>
      <c r="BD1445" s="11"/>
      <c r="BE1445" s="11"/>
      <c r="BF1445" s="11"/>
      <c r="BG1445" s="11"/>
      <c r="BH1445" s="11"/>
      <c r="BI1445" s="11"/>
      <c r="BJ1445" s="11"/>
      <c r="BK1445" s="11"/>
      <c r="BL1445" s="11"/>
      <c r="BM1445" s="10"/>
      <c r="BN1445" s="11"/>
      <c r="BO1445" s="10"/>
      <c r="BP1445" s="10"/>
      <c r="BQ1445" s="10"/>
      <c r="BR1445" s="10"/>
      <c r="BS1445" s="10"/>
      <c r="BT1445" s="6"/>
      <c r="BU1445" s="10"/>
      <c r="BV1445" s="11"/>
      <c r="BW1445" s="11"/>
      <c r="BX1445" s="11"/>
      <c r="BY1445" s="11"/>
      <c r="BZ1445" s="11"/>
      <c r="CA1445" s="11"/>
      <c r="CB1445" s="11"/>
      <c r="CC1445" s="11"/>
      <c r="CD1445" s="11"/>
      <c r="CE1445" s="6"/>
      <c r="CF1445" s="10"/>
      <c r="CG1445" s="11"/>
      <c r="CH1445" s="11"/>
      <c r="CI1445" s="11"/>
      <c r="CJ1445" s="11"/>
      <c r="CK1445" s="11"/>
      <c r="CL1445" s="11"/>
      <c r="CM1445" s="11"/>
      <c r="CN1445" s="11"/>
    </row>
    <row r="1446" spans="1:92" x14ac:dyDescent="0.25">
      <c r="A1446"/>
      <c r="B1446"/>
      <c r="C1446"/>
      <c r="D1446"/>
      <c r="E1446"/>
      <c r="F1446"/>
      <c r="G1446"/>
      <c r="I1446"/>
      <c r="J1446"/>
      <c r="K1446"/>
      <c r="L1446"/>
      <c r="M1446"/>
      <c r="N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I1446" s="10"/>
      <c r="AJ1446" s="11"/>
      <c r="AK1446" s="10"/>
      <c r="AL1446" s="11"/>
      <c r="AM1446" s="10"/>
      <c r="AN1446" s="10"/>
      <c r="AO1446" s="10"/>
      <c r="AP1446" s="10"/>
      <c r="AQ1446" s="10"/>
      <c r="AS1446" s="10"/>
      <c r="AT1446" s="11"/>
      <c r="AU1446" s="11"/>
      <c r="AV1446" s="11"/>
      <c r="AW1446" s="11"/>
      <c r="AX1446" s="11"/>
      <c r="AY1446" s="11"/>
      <c r="AZ1446" s="11"/>
      <c r="BA1446" s="11"/>
      <c r="BC1446" s="10"/>
      <c r="BD1446" s="11"/>
      <c r="BE1446" s="11"/>
      <c r="BF1446" s="11"/>
      <c r="BG1446" s="11"/>
      <c r="BH1446" s="11"/>
      <c r="BI1446" s="11"/>
      <c r="BJ1446" s="11"/>
      <c r="BK1446" s="11"/>
      <c r="BL1446" s="11"/>
      <c r="BM1446" s="10"/>
      <c r="BN1446" s="11"/>
      <c r="BO1446" s="10"/>
      <c r="BP1446" s="10"/>
      <c r="BQ1446" s="10"/>
      <c r="BR1446" s="10"/>
      <c r="BS1446" s="10"/>
      <c r="BT1446" s="6"/>
      <c r="BU1446" s="10"/>
      <c r="BV1446" s="11"/>
      <c r="BW1446" s="11"/>
      <c r="BX1446" s="11"/>
      <c r="BY1446" s="11"/>
      <c r="BZ1446" s="11"/>
      <c r="CA1446" s="11"/>
      <c r="CB1446" s="11"/>
      <c r="CC1446" s="11"/>
      <c r="CD1446" s="11"/>
      <c r="CE1446" s="6"/>
      <c r="CF1446" s="10"/>
      <c r="CG1446" s="11"/>
      <c r="CH1446" s="11"/>
      <c r="CI1446" s="11"/>
      <c r="CJ1446" s="11"/>
      <c r="CK1446" s="11"/>
      <c r="CL1446" s="11"/>
      <c r="CM1446" s="11"/>
      <c r="CN1446" s="11"/>
    </row>
    <row r="1447" spans="1:92" x14ac:dyDescent="0.25">
      <c r="A1447"/>
      <c r="B1447"/>
      <c r="C1447"/>
      <c r="D1447"/>
      <c r="E1447"/>
      <c r="F1447"/>
      <c r="G1447"/>
      <c r="I1447"/>
      <c r="J1447"/>
      <c r="K1447"/>
      <c r="L1447"/>
      <c r="M1447"/>
      <c r="N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I1447" s="10"/>
      <c r="AJ1447" s="11"/>
      <c r="AK1447" s="10"/>
      <c r="AL1447" s="11"/>
      <c r="AM1447" s="10"/>
      <c r="AN1447" s="10"/>
      <c r="AO1447" s="10"/>
      <c r="AP1447" s="10"/>
      <c r="AQ1447" s="10"/>
      <c r="AS1447" s="10"/>
      <c r="AT1447" s="11"/>
      <c r="AU1447" s="11"/>
      <c r="AV1447" s="11"/>
      <c r="AW1447" s="11"/>
      <c r="AX1447" s="11"/>
      <c r="AY1447" s="11"/>
      <c r="AZ1447" s="11"/>
      <c r="BA1447" s="11"/>
      <c r="BC1447" s="10"/>
      <c r="BD1447" s="11"/>
      <c r="BE1447" s="11"/>
      <c r="BF1447" s="11"/>
      <c r="BG1447" s="11"/>
      <c r="BH1447" s="11"/>
      <c r="BI1447" s="11"/>
      <c r="BJ1447" s="11"/>
      <c r="BK1447" s="11"/>
      <c r="BL1447" s="11"/>
      <c r="BM1447" s="10"/>
      <c r="BN1447" s="11"/>
      <c r="BO1447" s="10"/>
      <c r="BP1447" s="10"/>
      <c r="BQ1447" s="10"/>
      <c r="BR1447" s="10"/>
      <c r="BS1447" s="10"/>
      <c r="BT1447" s="6"/>
      <c r="BU1447" s="10"/>
      <c r="BV1447" s="11"/>
      <c r="BW1447" s="11"/>
      <c r="BX1447" s="11"/>
      <c r="BY1447" s="11"/>
      <c r="BZ1447" s="11"/>
      <c r="CA1447" s="11"/>
      <c r="CB1447" s="11"/>
      <c r="CC1447" s="11"/>
      <c r="CD1447" s="11"/>
      <c r="CE1447" s="6"/>
      <c r="CF1447" s="10"/>
      <c r="CG1447" s="11"/>
      <c r="CH1447" s="11"/>
      <c r="CI1447" s="11"/>
      <c r="CJ1447" s="11"/>
      <c r="CK1447" s="11"/>
      <c r="CL1447" s="11"/>
      <c r="CM1447" s="11"/>
      <c r="CN1447" s="11"/>
    </row>
    <row r="1448" spans="1:92" x14ac:dyDescent="0.25">
      <c r="A1448"/>
      <c r="B1448"/>
      <c r="C1448"/>
      <c r="D1448"/>
      <c r="E1448"/>
      <c r="F1448"/>
      <c r="G1448"/>
      <c r="I1448"/>
      <c r="J1448"/>
      <c r="K1448"/>
      <c r="L1448"/>
      <c r="M1448"/>
      <c r="N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I1448" s="10"/>
      <c r="AJ1448" s="11"/>
      <c r="AK1448" s="10"/>
      <c r="AL1448" s="11"/>
      <c r="AM1448" s="10"/>
      <c r="AN1448" s="10"/>
      <c r="AO1448" s="10"/>
      <c r="AP1448" s="10"/>
      <c r="AQ1448" s="10"/>
      <c r="AS1448" s="10"/>
      <c r="AT1448" s="11"/>
      <c r="AU1448" s="11"/>
      <c r="AV1448" s="11"/>
      <c r="AW1448" s="11"/>
      <c r="AX1448" s="11"/>
      <c r="AY1448" s="11"/>
      <c r="AZ1448" s="11"/>
      <c r="BA1448" s="11"/>
      <c r="BC1448" s="10"/>
      <c r="BD1448" s="11"/>
      <c r="BE1448" s="11"/>
      <c r="BF1448" s="11"/>
      <c r="BG1448" s="11"/>
      <c r="BH1448" s="11"/>
      <c r="BI1448" s="11"/>
      <c r="BJ1448" s="11"/>
      <c r="BK1448" s="11"/>
      <c r="BL1448" s="11"/>
      <c r="BM1448" s="10"/>
      <c r="BN1448" s="11"/>
      <c r="BO1448" s="10"/>
      <c r="BP1448" s="10"/>
      <c r="BQ1448" s="10"/>
      <c r="BR1448" s="10"/>
      <c r="BS1448" s="10"/>
      <c r="BT1448" s="6"/>
      <c r="BU1448" s="10"/>
      <c r="BV1448" s="11"/>
      <c r="BW1448" s="11"/>
      <c r="BX1448" s="11"/>
      <c r="BY1448" s="11"/>
      <c r="BZ1448" s="11"/>
      <c r="CA1448" s="11"/>
      <c r="CB1448" s="11"/>
      <c r="CC1448" s="11"/>
      <c r="CD1448" s="11"/>
      <c r="CE1448" s="6"/>
      <c r="CF1448" s="10"/>
      <c r="CG1448" s="11"/>
      <c r="CH1448" s="11"/>
      <c r="CI1448" s="11"/>
      <c r="CJ1448" s="11"/>
      <c r="CK1448" s="11"/>
      <c r="CL1448" s="11"/>
      <c r="CM1448" s="11"/>
      <c r="CN1448" s="11"/>
    </row>
    <row r="1449" spans="1:92" x14ac:dyDescent="0.25">
      <c r="A1449"/>
      <c r="B1449"/>
      <c r="C1449"/>
      <c r="D1449"/>
      <c r="E1449"/>
      <c r="F1449"/>
      <c r="G1449"/>
      <c r="I1449"/>
      <c r="J1449"/>
      <c r="K1449"/>
      <c r="L1449"/>
      <c r="M1449"/>
      <c r="N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I1449" s="10"/>
      <c r="AJ1449" s="11"/>
      <c r="AK1449" s="10"/>
      <c r="AL1449" s="11"/>
      <c r="AM1449" s="10"/>
      <c r="AN1449" s="10"/>
      <c r="AO1449" s="10"/>
      <c r="AP1449" s="10"/>
      <c r="AQ1449" s="10"/>
      <c r="AS1449" s="10"/>
      <c r="AT1449" s="11"/>
      <c r="AU1449" s="11"/>
      <c r="AV1449" s="11"/>
      <c r="AW1449" s="11"/>
      <c r="AX1449" s="11"/>
      <c r="AY1449" s="11"/>
      <c r="AZ1449" s="11"/>
      <c r="BA1449" s="11"/>
      <c r="BC1449" s="10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0"/>
      <c r="BN1449" s="11"/>
      <c r="BO1449" s="10"/>
      <c r="BP1449" s="10"/>
      <c r="BQ1449" s="10"/>
      <c r="BR1449" s="10"/>
      <c r="BS1449" s="10"/>
      <c r="BT1449" s="6"/>
      <c r="BU1449" s="10"/>
      <c r="BV1449" s="11"/>
      <c r="BW1449" s="11"/>
      <c r="BX1449" s="11"/>
      <c r="BY1449" s="11"/>
      <c r="BZ1449" s="11"/>
      <c r="CA1449" s="11"/>
      <c r="CB1449" s="11"/>
      <c r="CC1449" s="11"/>
      <c r="CD1449" s="11"/>
      <c r="CE1449" s="6"/>
      <c r="CF1449" s="10"/>
      <c r="CG1449" s="11"/>
      <c r="CH1449" s="11"/>
      <c r="CI1449" s="11"/>
      <c r="CJ1449" s="11"/>
      <c r="CK1449" s="11"/>
      <c r="CL1449" s="11"/>
      <c r="CM1449" s="11"/>
      <c r="CN1449" s="11"/>
    </row>
    <row r="1450" spans="1:92" x14ac:dyDescent="0.25">
      <c r="A1450"/>
      <c r="B1450"/>
      <c r="C1450"/>
      <c r="D1450"/>
      <c r="E1450"/>
      <c r="F1450"/>
      <c r="G1450"/>
      <c r="I1450"/>
      <c r="J1450"/>
      <c r="K1450"/>
      <c r="L1450"/>
      <c r="M1450"/>
      <c r="N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I1450" s="10"/>
      <c r="AJ1450" s="11"/>
      <c r="AK1450" s="10"/>
      <c r="AL1450" s="11"/>
      <c r="AM1450" s="10"/>
      <c r="AN1450" s="10"/>
      <c r="AO1450" s="10"/>
      <c r="AP1450" s="10"/>
      <c r="AQ1450" s="10"/>
      <c r="AS1450" s="10"/>
      <c r="AT1450" s="11"/>
      <c r="AU1450" s="11"/>
      <c r="AV1450" s="11"/>
      <c r="AW1450" s="11"/>
      <c r="AX1450" s="11"/>
      <c r="AY1450" s="11"/>
      <c r="AZ1450" s="11"/>
      <c r="BA1450" s="11"/>
      <c r="BC1450" s="10"/>
      <c r="BD1450" s="11"/>
      <c r="BE1450" s="11"/>
      <c r="BF1450" s="11"/>
      <c r="BG1450" s="11"/>
      <c r="BH1450" s="11"/>
      <c r="BI1450" s="11"/>
      <c r="BJ1450" s="11"/>
      <c r="BK1450" s="11"/>
      <c r="BL1450" s="11"/>
      <c r="BM1450" s="10"/>
      <c r="BN1450" s="11"/>
      <c r="BO1450" s="10"/>
      <c r="BP1450" s="10"/>
      <c r="BQ1450" s="10"/>
      <c r="BR1450" s="10"/>
      <c r="BS1450" s="10"/>
      <c r="BT1450" s="6"/>
      <c r="BU1450" s="10"/>
      <c r="BV1450" s="11"/>
      <c r="BW1450" s="11"/>
      <c r="BX1450" s="11"/>
      <c r="BY1450" s="11"/>
      <c r="BZ1450" s="11"/>
      <c r="CA1450" s="11"/>
      <c r="CB1450" s="11"/>
      <c r="CC1450" s="11"/>
      <c r="CD1450" s="11"/>
      <c r="CE1450" s="6"/>
      <c r="CF1450" s="10"/>
      <c r="CG1450" s="11"/>
      <c r="CH1450" s="11"/>
      <c r="CI1450" s="11"/>
      <c r="CJ1450" s="11"/>
      <c r="CK1450" s="11"/>
      <c r="CL1450" s="11"/>
      <c r="CM1450" s="11"/>
      <c r="CN1450" s="11"/>
    </row>
    <row r="1451" spans="1:92" x14ac:dyDescent="0.25">
      <c r="A1451"/>
      <c r="B1451"/>
      <c r="C1451"/>
      <c r="D1451"/>
      <c r="E1451"/>
      <c r="F1451"/>
      <c r="G1451"/>
      <c r="I1451"/>
      <c r="J1451"/>
      <c r="K1451"/>
      <c r="L1451"/>
      <c r="M1451"/>
      <c r="N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I1451" s="10"/>
      <c r="AJ1451" s="11"/>
      <c r="AK1451" s="10"/>
      <c r="AL1451" s="11"/>
      <c r="AM1451" s="10"/>
      <c r="AN1451" s="10"/>
      <c r="AO1451" s="10"/>
      <c r="AP1451" s="10"/>
      <c r="AQ1451" s="10"/>
      <c r="AS1451" s="10"/>
      <c r="AT1451" s="11"/>
      <c r="AU1451" s="11"/>
      <c r="AV1451" s="11"/>
      <c r="AW1451" s="11"/>
      <c r="AX1451" s="11"/>
      <c r="AY1451" s="11"/>
      <c r="AZ1451" s="11"/>
      <c r="BA1451" s="11"/>
      <c r="BC1451" s="10"/>
      <c r="BD1451" s="11"/>
      <c r="BE1451" s="11"/>
      <c r="BF1451" s="11"/>
      <c r="BG1451" s="11"/>
      <c r="BH1451" s="11"/>
      <c r="BI1451" s="11"/>
      <c r="BJ1451" s="11"/>
      <c r="BK1451" s="11"/>
      <c r="BL1451" s="11"/>
      <c r="BM1451" s="10"/>
      <c r="BN1451" s="11"/>
      <c r="BO1451" s="10"/>
      <c r="BP1451" s="10"/>
      <c r="BQ1451" s="10"/>
      <c r="BR1451" s="10"/>
      <c r="BS1451" s="10"/>
      <c r="BT1451" s="6"/>
      <c r="BU1451" s="10"/>
      <c r="BV1451" s="11"/>
      <c r="BW1451" s="11"/>
      <c r="BX1451" s="11"/>
      <c r="BY1451" s="11"/>
      <c r="BZ1451" s="11"/>
      <c r="CA1451" s="11"/>
      <c r="CB1451" s="11"/>
      <c r="CC1451" s="11"/>
      <c r="CD1451" s="11"/>
      <c r="CE1451" s="6"/>
      <c r="CF1451" s="10"/>
      <c r="CG1451" s="11"/>
      <c r="CH1451" s="11"/>
      <c r="CI1451" s="11"/>
      <c r="CJ1451" s="11"/>
      <c r="CK1451" s="11"/>
      <c r="CL1451" s="11"/>
      <c r="CM1451" s="11"/>
      <c r="CN1451" s="11"/>
    </row>
    <row r="1452" spans="1:92" x14ac:dyDescent="0.25">
      <c r="A1452"/>
      <c r="B1452"/>
      <c r="C1452"/>
      <c r="D1452"/>
      <c r="E1452"/>
      <c r="F1452"/>
      <c r="G1452"/>
      <c r="I1452"/>
      <c r="J1452"/>
      <c r="K1452"/>
      <c r="L1452"/>
      <c r="M1452"/>
      <c r="N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I1452" s="10"/>
      <c r="AJ1452" s="11"/>
      <c r="AK1452" s="10"/>
      <c r="AL1452" s="11"/>
      <c r="AM1452" s="10"/>
      <c r="AN1452" s="10"/>
      <c r="AO1452" s="10"/>
      <c r="AP1452" s="10"/>
      <c r="AQ1452" s="10"/>
      <c r="AS1452" s="10"/>
      <c r="AT1452" s="11"/>
      <c r="AU1452" s="11"/>
      <c r="AV1452" s="11"/>
      <c r="AW1452" s="11"/>
      <c r="AX1452" s="11"/>
      <c r="AY1452" s="11"/>
      <c r="AZ1452" s="11"/>
      <c r="BA1452" s="11"/>
      <c r="BC1452" s="10"/>
      <c r="BD1452" s="11"/>
      <c r="BE1452" s="11"/>
      <c r="BF1452" s="11"/>
      <c r="BG1452" s="11"/>
      <c r="BH1452" s="11"/>
      <c r="BI1452" s="11"/>
      <c r="BJ1452" s="11"/>
      <c r="BK1452" s="11"/>
      <c r="BL1452" s="11"/>
      <c r="BM1452" s="10"/>
      <c r="BN1452" s="11"/>
      <c r="BO1452" s="10"/>
      <c r="BP1452" s="10"/>
      <c r="BQ1452" s="10"/>
      <c r="BR1452" s="10"/>
      <c r="BS1452" s="10"/>
      <c r="BT1452" s="6"/>
      <c r="BU1452" s="10"/>
      <c r="BV1452" s="11"/>
      <c r="BW1452" s="11"/>
      <c r="BX1452" s="11"/>
      <c r="BY1452" s="11"/>
      <c r="BZ1452" s="11"/>
      <c r="CA1452" s="11"/>
      <c r="CB1452" s="11"/>
      <c r="CC1452" s="11"/>
      <c r="CD1452" s="11"/>
      <c r="CE1452" s="6"/>
      <c r="CF1452" s="10"/>
      <c r="CG1452" s="11"/>
      <c r="CH1452" s="11"/>
      <c r="CI1452" s="11"/>
      <c r="CJ1452" s="11"/>
      <c r="CK1452" s="11"/>
      <c r="CL1452" s="11"/>
      <c r="CM1452" s="11"/>
      <c r="CN1452" s="11"/>
    </row>
    <row r="1453" spans="1:92" x14ac:dyDescent="0.25">
      <c r="A1453"/>
      <c r="B1453"/>
      <c r="C1453"/>
      <c r="D1453"/>
      <c r="E1453"/>
      <c r="F1453"/>
      <c r="G1453"/>
      <c r="I1453"/>
      <c r="J1453"/>
      <c r="K1453"/>
      <c r="L1453"/>
      <c r="M1453"/>
      <c r="N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I1453" s="10"/>
      <c r="AJ1453" s="11"/>
      <c r="AK1453" s="10"/>
      <c r="AL1453" s="11"/>
      <c r="AM1453" s="10"/>
      <c r="AN1453" s="10"/>
      <c r="AO1453" s="10"/>
      <c r="AP1453" s="10"/>
      <c r="AQ1453" s="10"/>
      <c r="AS1453" s="10"/>
      <c r="AT1453" s="11"/>
      <c r="AU1453" s="11"/>
      <c r="AV1453" s="11"/>
      <c r="AW1453" s="11"/>
      <c r="AX1453" s="11"/>
      <c r="AY1453" s="11"/>
      <c r="AZ1453" s="11"/>
      <c r="BA1453" s="11"/>
      <c r="BC1453" s="10"/>
      <c r="BD1453" s="11"/>
      <c r="BE1453" s="11"/>
      <c r="BF1453" s="11"/>
      <c r="BG1453" s="11"/>
      <c r="BH1453" s="11"/>
      <c r="BI1453" s="11"/>
      <c r="BJ1453" s="11"/>
      <c r="BK1453" s="11"/>
      <c r="BL1453" s="11"/>
      <c r="BM1453" s="10"/>
      <c r="BN1453" s="11"/>
      <c r="BO1453" s="10"/>
      <c r="BP1453" s="10"/>
      <c r="BQ1453" s="10"/>
      <c r="BR1453" s="10"/>
      <c r="BS1453" s="10"/>
      <c r="BT1453" s="6"/>
      <c r="BU1453" s="10"/>
      <c r="BV1453" s="11"/>
      <c r="BW1453" s="11"/>
      <c r="BX1453" s="11"/>
      <c r="BY1453" s="11"/>
      <c r="BZ1453" s="11"/>
      <c r="CA1453" s="11"/>
      <c r="CB1453" s="11"/>
      <c r="CC1453" s="11"/>
      <c r="CD1453" s="11"/>
      <c r="CE1453" s="6"/>
      <c r="CF1453" s="10"/>
      <c r="CG1453" s="11"/>
      <c r="CH1453" s="11"/>
      <c r="CI1453" s="11"/>
      <c r="CJ1453" s="11"/>
      <c r="CK1453" s="11"/>
      <c r="CL1453" s="11"/>
      <c r="CM1453" s="11"/>
      <c r="CN1453" s="11"/>
    </row>
    <row r="1454" spans="1:92" x14ac:dyDescent="0.25">
      <c r="A1454"/>
      <c r="B1454"/>
      <c r="C1454"/>
      <c r="D1454"/>
      <c r="E1454"/>
      <c r="F1454"/>
      <c r="G1454"/>
      <c r="I1454"/>
      <c r="J1454"/>
      <c r="K1454"/>
      <c r="L1454"/>
      <c r="M1454"/>
      <c r="N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I1454" s="10"/>
      <c r="AJ1454" s="11"/>
      <c r="AK1454" s="10"/>
      <c r="AL1454" s="11"/>
      <c r="AM1454" s="10"/>
      <c r="AN1454" s="10"/>
      <c r="AO1454" s="10"/>
      <c r="AP1454" s="10"/>
      <c r="AQ1454" s="10"/>
      <c r="AS1454" s="10"/>
      <c r="AT1454" s="11"/>
      <c r="AU1454" s="11"/>
      <c r="AV1454" s="11"/>
      <c r="AW1454" s="11"/>
      <c r="AX1454" s="11"/>
      <c r="AY1454" s="11"/>
      <c r="AZ1454" s="11"/>
      <c r="BA1454" s="11"/>
      <c r="BC1454" s="10"/>
      <c r="BD1454" s="11"/>
      <c r="BE1454" s="11"/>
      <c r="BF1454" s="11"/>
      <c r="BG1454" s="11"/>
      <c r="BH1454" s="11"/>
      <c r="BI1454" s="11"/>
      <c r="BJ1454" s="11"/>
      <c r="BK1454" s="11"/>
      <c r="BL1454" s="11"/>
      <c r="BM1454" s="10"/>
      <c r="BN1454" s="11"/>
      <c r="BO1454" s="10"/>
      <c r="BP1454" s="10"/>
      <c r="BQ1454" s="10"/>
      <c r="BR1454" s="10"/>
      <c r="BS1454" s="10"/>
      <c r="BT1454" s="6"/>
      <c r="BU1454" s="10"/>
      <c r="BV1454" s="11"/>
      <c r="BW1454" s="11"/>
      <c r="BX1454" s="11"/>
      <c r="BY1454" s="11"/>
      <c r="BZ1454" s="11"/>
      <c r="CA1454" s="11"/>
      <c r="CB1454" s="11"/>
      <c r="CC1454" s="11"/>
      <c r="CD1454" s="11"/>
      <c r="CE1454" s="6"/>
      <c r="CF1454" s="10"/>
      <c r="CG1454" s="11"/>
      <c r="CH1454" s="11"/>
      <c r="CI1454" s="11"/>
      <c r="CJ1454" s="11"/>
      <c r="CK1454" s="11"/>
      <c r="CL1454" s="11"/>
      <c r="CM1454" s="11"/>
      <c r="CN1454" s="11"/>
    </row>
    <row r="1455" spans="1:92" x14ac:dyDescent="0.25">
      <c r="A1455"/>
      <c r="B1455"/>
      <c r="C1455"/>
      <c r="D1455"/>
      <c r="E1455"/>
      <c r="F1455"/>
      <c r="G1455"/>
      <c r="I1455"/>
      <c r="J1455"/>
      <c r="K1455"/>
      <c r="L1455"/>
      <c r="M1455"/>
      <c r="N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I1455" s="10"/>
      <c r="AJ1455" s="11"/>
      <c r="AK1455" s="10"/>
      <c r="AL1455" s="11"/>
      <c r="AM1455" s="10"/>
      <c r="AN1455" s="10"/>
      <c r="AO1455" s="10"/>
      <c r="AP1455" s="10"/>
      <c r="AQ1455" s="10"/>
      <c r="AS1455" s="10"/>
      <c r="AT1455" s="11"/>
      <c r="AU1455" s="11"/>
      <c r="AV1455" s="11"/>
      <c r="AW1455" s="11"/>
      <c r="AX1455" s="11"/>
      <c r="AY1455" s="11"/>
      <c r="AZ1455" s="11"/>
      <c r="BA1455" s="11"/>
      <c r="BC1455" s="10"/>
      <c r="BD1455" s="11"/>
      <c r="BE1455" s="11"/>
      <c r="BF1455" s="11"/>
      <c r="BG1455" s="11"/>
      <c r="BH1455" s="11"/>
      <c r="BI1455" s="11"/>
      <c r="BJ1455" s="11"/>
      <c r="BK1455" s="11"/>
      <c r="BL1455" s="11"/>
      <c r="BM1455" s="10"/>
      <c r="BN1455" s="11"/>
      <c r="BO1455" s="10"/>
      <c r="BP1455" s="10"/>
      <c r="BQ1455" s="10"/>
      <c r="BR1455" s="10"/>
      <c r="BS1455" s="10"/>
      <c r="BT1455" s="6"/>
      <c r="BU1455" s="10"/>
      <c r="BV1455" s="11"/>
      <c r="BW1455" s="11"/>
      <c r="BX1455" s="11"/>
      <c r="BY1455" s="11"/>
      <c r="BZ1455" s="11"/>
      <c r="CA1455" s="11"/>
      <c r="CB1455" s="11"/>
      <c r="CC1455" s="11"/>
      <c r="CD1455" s="11"/>
      <c r="CE1455" s="6"/>
      <c r="CF1455" s="10"/>
      <c r="CG1455" s="11"/>
      <c r="CH1455" s="11"/>
      <c r="CI1455" s="11"/>
      <c r="CJ1455" s="11"/>
      <c r="CK1455" s="11"/>
      <c r="CL1455" s="11"/>
      <c r="CM1455" s="11"/>
      <c r="CN1455" s="11"/>
    </row>
    <row r="1456" spans="1:92" x14ac:dyDescent="0.25">
      <c r="A1456"/>
      <c r="B1456"/>
      <c r="C1456"/>
      <c r="D1456"/>
      <c r="E1456"/>
      <c r="F1456"/>
      <c r="G1456"/>
      <c r="I1456"/>
      <c r="J1456"/>
      <c r="K1456"/>
      <c r="L1456"/>
      <c r="M1456"/>
      <c r="N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I1456" s="10"/>
      <c r="AJ1456" s="11"/>
      <c r="AK1456" s="10"/>
      <c r="AL1456" s="11"/>
      <c r="AM1456" s="10"/>
      <c r="AN1456" s="10"/>
      <c r="AO1456" s="10"/>
      <c r="AP1456" s="10"/>
      <c r="AQ1456" s="10"/>
      <c r="AS1456" s="10"/>
      <c r="AT1456" s="11"/>
      <c r="AU1456" s="11"/>
      <c r="AV1456" s="11"/>
      <c r="AW1456" s="11"/>
      <c r="AX1456" s="11"/>
      <c r="AY1456" s="11"/>
      <c r="AZ1456" s="11"/>
      <c r="BA1456" s="11"/>
      <c r="BC1456" s="10"/>
      <c r="BD1456" s="11"/>
      <c r="BE1456" s="11"/>
      <c r="BF1456" s="11"/>
      <c r="BG1456" s="11"/>
      <c r="BH1456" s="11"/>
      <c r="BI1456" s="11"/>
      <c r="BJ1456" s="11"/>
      <c r="BK1456" s="11"/>
      <c r="BL1456" s="11"/>
      <c r="BM1456" s="10"/>
      <c r="BN1456" s="11"/>
      <c r="BO1456" s="10"/>
      <c r="BP1456" s="10"/>
      <c r="BQ1456" s="10"/>
      <c r="BR1456" s="10"/>
      <c r="BS1456" s="10"/>
      <c r="BT1456" s="6"/>
      <c r="BU1456" s="10"/>
      <c r="BV1456" s="11"/>
      <c r="BW1456" s="11"/>
      <c r="BX1456" s="11"/>
      <c r="BY1456" s="11"/>
      <c r="BZ1456" s="11"/>
      <c r="CA1456" s="11"/>
      <c r="CB1456" s="11"/>
      <c r="CC1456" s="11"/>
      <c r="CD1456" s="11"/>
      <c r="CE1456" s="6"/>
      <c r="CF1456" s="10"/>
      <c r="CG1456" s="11"/>
      <c r="CH1456" s="11"/>
      <c r="CI1456" s="11"/>
      <c r="CJ1456" s="11"/>
      <c r="CK1456" s="11"/>
      <c r="CL1456" s="11"/>
      <c r="CM1456" s="11"/>
      <c r="CN1456" s="11"/>
    </row>
    <row r="1457" spans="1:92" x14ac:dyDescent="0.25">
      <c r="A1457"/>
      <c r="B1457"/>
      <c r="C1457"/>
      <c r="D1457"/>
      <c r="E1457"/>
      <c r="F1457"/>
      <c r="G1457"/>
      <c r="I1457"/>
      <c r="J1457"/>
      <c r="K1457"/>
      <c r="L1457"/>
      <c r="M1457"/>
      <c r="N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I1457" s="10"/>
      <c r="AJ1457" s="11"/>
      <c r="AK1457" s="10"/>
      <c r="AL1457" s="11"/>
      <c r="AM1457" s="10"/>
      <c r="AN1457" s="10"/>
      <c r="AO1457" s="10"/>
      <c r="AP1457" s="10"/>
      <c r="AQ1457" s="10"/>
      <c r="AS1457" s="10"/>
      <c r="AT1457" s="11"/>
      <c r="AU1457" s="11"/>
      <c r="AV1457" s="11"/>
      <c r="AW1457" s="11"/>
      <c r="AX1457" s="11"/>
      <c r="AY1457" s="11"/>
      <c r="AZ1457" s="11"/>
      <c r="BA1457" s="11"/>
      <c r="BC1457" s="10"/>
      <c r="BD1457" s="11"/>
      <c r="BE1457" s="11"/>
      <c r="BF1457" s="11"/>
      <c r="BG1457" s="11"/>
      <c r="BH1457" s="11"/>
      <c r="BI1457" s="11"/>
      <c r="BJ1457" s="11"/>
      <c r="BK1457" s="11"/>
      <c r="BL1457" s="11"/>
      <c r="BM1457" s="10"/>
      <c r="BN1457" s="11"/>
      <c r="BO1457" s="10"/>
      <c r="BP1457" s="10"/>
      <c r="BQ1457" s="10"/>
      <c r="BR1457" s="10"/>
      <c r="BS1457" s="10"/>
      <c r="BT1457" s="6"/>
      <c r="BU1457" s="10"/>
      <c r="BV1457" s="11"/>
      <c r="BW1457" s="11"/>
      <c r="BX1457" s="11"/>
      <c r="BY1457" s="11"/>
      <c r="BZ1457" s="11"/>
      <c r="CA1457" s="11"/>
      <c r="CB1457" s="11"/>
      <c r="CC1457" s="11"/>
      <c r="CD1457" s="11"/>
      <c r="CE1457" s="6"/>
      <c r="CF1457" s="10"/>
      <c r="CG1457" s="11"/>
      <c r="CH1457" s="11"/>
      <c r="CI1457" s="11"/>
      <c r="CJ1457" s="11"/>
      <c r="CK1457" s="11"/>
      <c r="CL1457" s="11"/>
      <c r="CM1457" s="11"/>
      <c r="CN1457" s="11"/>
    </row>
    <row r="1458" spans="1:92" x14ac:dyDescent="0.25">
      <c r="A1458"/>
      <c r="B1458"/>
      <c r="C1458"/>
      <c r="D1458"/>
      <c r="E1458"/>
      <c r="F1458"/>
      <c r="G1458"/>
      <c r="I1458"/>
      <c r="J1458"/>
      <c r="K1458"/>
      <c r="L1458"/>
      <c r="M1458"/>
      <c r="N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I1458" s="10"/>
      <c r="AJ1458" s="11"/>
      <c r="AK1458" s="10"/>
      <c r="AL1458" s="11"/>
      <c r="AM1458" s="10"/>
      <c r="AN1458" s="10"/>
      <c r="AO1458" s="10"/>
      <c r="AP1458" s="10"/>
      <c r="AQ1458" s="10"/>
      <c r="AS1458" s="10"/>
      <c r="AT1458" s="11"/>
      <c r="AU1458" s="11"/>
      <c r="AV1458" s="11"/>
      <c r="AW1458" s="11"/>
      <c r="AX1458" s="11"/>
      <c r="AY1458" s="11"/>
      <c r="AZ1458" s="11"/>
      <c r="BA1458" s="11"/>
      <c r="BC1458" s="10"/>
      <c r="BD1458" s="11"/>
      <c r="BE1458" s="11"/>
      <c r="BF1458" s="11"/>
      <c r="BG1458" s="11"/>
      <c r="BH1458" s="11"/>
      <c r="BI1458" s="11"/>
      <c r="BJ1458" s="11"/>
      <c r="BK1458" s="11"/>
      <c r="BL1458" s="11"/>
      <c r="BM1458" s="10"/>
      <c r="BN1458" s="11"/>
      <c r="BO1458" s="10"/>
      <c r="BP1458" s="10"/>
      <c r="BQ1458" s="10"/>
      <c r="BR1458" s="10"/>
      <c r="BS1458" s="10"/>
      <c r="BT1458" s="6"/>
      <c r="BU1458" s="10"/>
      <c r="BV1458" s="11"/>
      <c r="BW1458" s="11"/>
      <c r="BX1458" s="11"/>
      <c r="BY1458" s="11"/>
      <c r="BZ1458" s="11"/>
      <c r="CA1458" s="11"/>
      <c r="CB1458" s="11"/>
      <c r="CC1458" s="11"/>
      <c r="CD1458" s="11"/>
      <c r="CE1458" s="6"/>
      <c r="CF1458" s="10"/>
      <c r="CG1458" s="11"/>
      <c r="CH1458" s="11"/>
      <c r="CI1458" s="11"/>
      <c r="CJ1458" s="11"/>
      <c r="CK1458" s="11"/>
      <c r="CL1458" s="11"/>
      <c r="CM1458" s="11"/>
      <c r="CN1458" s="11"/>
    </row>
    <row r="1459" spans="1:92" x14ac:dyDescent="0.25">
      <c r="A1459"/>
      <c r="B1459"/>
      <c r="C1459"/>
      <c r="D1459"/>
      <c r="E1459"/>
      <c r="F1459"/>
      <c r="G1459"/>
      <c r="I1459"/>
      <c r="J1459"/>
      <c r="K1459"/>
      <c r="L1459"/>
      <c r="M1459"/>
      <c r="N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I1459" s="10"/>
      <c r="AJ1459" s="11"/>
      <c r="AK1459" s="10"/>
      <c r="AL1459" s="11"/>
      <c r="AM1459" s="10"/>
      <c r="AN1459" s="10"/>
      <c r="AO1459" s="10"/>
      <c r="AP1459" s="10"/>
      <c r="AQ1459" s="10"/>
      <c r="AS1459" s="10"/>
      <c r="AT1459" s="11"/>
      <c r="AU1459" s="11"/>
      <c r="AV1459" s="11"/>
      <c r="AW1459" s="11"/>
      <c r="AX1459" s="11"/>
      <c r="AY1459" s="11"/>
      <c r="AZ1459" s="11"/>
      <c r="BA1459" s="11"/>
      <c r="BC1459" s="10"/>
      <c r="BD1459" s="11"/>
      <c r="BE1459" s="11"/>
      <c r="BF1459" s="11"/>
      <c r="BG1459" s="11"/>
      <c r="BH1459" s="11"/>
      <c r="BI1459" s="11"/>
      <c r="BJ1459" s="11"/>
      <c r="BK1459" s="11"/>
      <c r="BL1459" s="11"/>
      <c r="BM1459" s="10"/>
      <c r="BN1459" s="11"/>
      <c r="BO1459" s="10"/>
      <c r="BP1459" s="10"/>
      <c r="BQ1459" s="10"/>
      <c r="BR1459" s="10"/>
      <c r="BS1459" s="10"/>
      <c r="BT1459" s="6"/>
      <c r="BU1459" s="10"/>
      <c r="BV1459" s="11"/>
      <c r="BW1459" s="11"/>
      <c r="BX1459" s="11"/>
      <c r="BY1459" s="11"/>
      <c r="BZ1459" s="11"/>
      <c r="CA1459" s="11"/>
      <c r="CB1459" s="11"/>
      <c r="CC1459" s="11"/>
      <c r="CD1459" s="11"/>
      <c r="CE1459" s="6"/>
      <c r="CF1459" s="10"/>
      <c r="CG1459" s="11"/>
      <c r="CH1459" s="11"/>
      <c r="CI1459" s="11"/>
      <c r="CJ1459" s="11"/>
      <c r="CK1459" s="11"/>
      <c r="CL1459" s="11"/>
      <c r="CM1459" s="11"/>
      <c r="CN1459" s="11"/>
    </row>
    <row r="1460" spans="1:92" x14ac:dyDescent="0.25">
      <c r="A1460"/>
      <c r="B1460"/>
      <c r="C1460"/>
      <c r="D1460"/>
      <c r="E1460"/>
      <c r="F1460"/>
      <c r="G1460"/>
      <c r="I1460"/>
      <c r="J1460"/>
      <c r="K1460"/>
      <c r="L1460"/>
      <c r="M1460"/>
      <c r="N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I1460" s="10"/>
      <c r="AJ1460" s="11"/>
      <c r="AK1460" s="10"/>
      <c r="AL1460" s="11"/>
      <c r="AM1460" s="10"/>
      <c r="AN1460" s="10"/>
      <c r="AO1460" s="10"/>
      <c r="AP1460" s="10"/>
      <c r="AQ1460" s="10"/>
      <c r="AS1460" s="10"/>
      <c r="AT1460" s="11"/>
      <c r="AU1460" s="11"/>
      <c r="AV1460" s="11"/>
      <c r="AW1460" s="11"/>
      <c r="AX1460" s="11"/>
      <c r="AY1460" s="11"/>
      <c r="AZ1460" s="11"/>
      <c r="BA1460" s="11"/>
      <c r="BC1460" s="10"/>
      <c r="BD1460" s="11"/>
      <c r="BE1460" s="11"/>
      <c r="BF1460" s="11"/>
      <c r="BG1460" s="11"/>
      <c r="BH1460" s="11"/>
      <c r="BI1460" s="11"/>
      <c r="BJ1460" s="11"/>
      <c r="BK1460" s="11"/>
      <c r="BL1460" s="11"/>
      <c r="BM1460" s="10"/>
      <c r="BN1460" s="11"/>
      <c r="BO1460" s="10"/>
      <c r="BP1460" s="10"/>
      <c r="BQ1460" s="10"/>
      <c r="BR1460" s="10"/>
      <c r="BS1460" s="10"/>
      <c r="BT1460" s="6"/>
      <c r="BU1460" s="10"/>
      <c r="BV1460" s="11"/>
      <c r="BW1460" s="11"/>
      <c r="BX1460" s="11"/>
      <c r="BY1460" s="11"/>
      <c r="BZ1460" s="11"/>
      <c r="CA1460" s="11"/>
      <c r="CB1460" s="11"/>
      <c r="CC1460" s="11"/>
      <c r="CD1460" s="11"/>
      <c r="CE1460" s="6"/>
      <c r="CF1460" s="10"/>
      <c r="CG1460" s="11"/>
      <c r="CH1460" s="11"/>
      <c r="CI1460" s="11"/>
      <c r="CJ1460" s="11"/>
      <c r="CK1460" s="11"/>
      <c r="CL1460" s="11"/>
      <c r="CM1460" s="11"/>
      <c r="CN1460" s="11"/>
    </row>
    <row r="1461" spans="1:92" x14ac:dyDescent="0.25">
      <c r="A1461"/>
      <c r="B1461"/>
      <c r="C1461"/>
      <c r="D1461"/>
      <c r="E1461"/>
      <c r="F1461"/>
      <c r="G1461"/>
      <c r="I1461"/>
      <c r="J1461"/>
      <c r="K1461"/>
      <c r="L1461"/>
      <c r="M1461"/>
      <c r="N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I1461" s="10"/>
      <c r="AJ1461" s="11"/>
      <c r="AK1461" s="10"/>
      <c r="AL1461" s="11"/>
      <c r="AM1461" s="10"/>
      <c r="AN1461" s="10"/>
      <c r="AO1461" s="10"/>
      <c r="AP1461" s="10"/>
      <c r="AQ1461" s="10"/>
      <c r="AS1461" s="10"/>
      <c r="AT1461" s="11"/>
      <c r="AU1461" s="11"/>
      <c r="AV1461" s="11"/>
      <c r="AW1461" s="11"/>
      <c r="AX1461" s="11"/>
      <c r="AY1461" s="11"/>
      <c r="AZ1461" s="11"/>
      <c r="BA1461" s="11"/>
      <c r="BC1461" s="10"/>
      <c r="BD1461" s="11"/>
      <c r="BE1461" s="11"/>
      <c r="BF1461" s="11"/>
      <c r="BG1461" s="11"/>
      <c r="BH1461" s="11"/>
      <c r="BI1461" s="11"/>
      <c r="BJ1461" s="11"/>
      <c r="BK1461" s="11"/>
      <c r="BL1461" s="11"/>
      <c r="BM1461" s="10"/>
      <c r="BN1461" s="11"/>
      <c r="BO1461" s="10"/>
      <c r="BP1461" s="10"/>
      <c r="BQ1461" s="10"/>
      <c r="BR1461" s="10"/>
      <c r="BS1461" s="10"/>
      <c r="BT1461" s="6"/>
      <c r="BU1461" s="10"/>
      <c r="BV1461" s="11"/>
      <c r="BW1461" s="11"/>
      <c r="BX1461" s="11"/>
      <c r="BY1461" s="11"/>
      <c r="BZ1461" s="11"/>
      <c r="CA1461" s="11"/>
      <c r="CB1461" s="11"/>
      <c r="CC1461" s="11"/>
      <c r="CD1461" s="11"/>
      <c r="CE1461" s="6"/>
      <c r="CF1461" s="10"/>
      <c r="CG1461" s="11"/>
      <c r="CH1461" s="11"/>
      <c r="CI1461" s="11"/>
      <c r="CJ1461" s="11"/>
      <c r="CK1461" s="11"/>
      <c r="CL1461" s="11"/>
      <c r="CM1461" s="11"/>
      <c r="CN1461" s="11"/>
    </row>
    <row r="1462" spans="1:92" x14ac:dyDescent="0.25">
      <c r="A1462"/>
      <c r="B1462"/>
      <c r="C1462"/>
      <c r="D1462"/>
      <c r="E1462"/>
      <c r="F1462"/>
      <c r="G1462"/>
      <c r="I1462"/>
      <c r="J1462"/>
      <c r="K1462"/>
      <c r="L1462"/>
      <c r="M1462"/>
      <c r="N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I1462" s="10"/>
      <c r="AJ1462" s="11"/>
      <c r="AK1462" s="10"/>
      <c r="AL1462" s="11"/>
      <c r="AM1462" s="10"/>
      <c r="AN1462" s="10"/>
      <c r="AO1462" s="10"/>
      <c r="AP1462" s="10"/>
      <c r="AQ1462" s="10"/>
      <c r="AS1462" s="10"/>
      <c r="AT1462" s="11"/>
      <c r="AU1462" s="11"/>
      <c r="AV1462" s="11"/>
      <c r="AW1462" s="11"/>
      <c r="AX1462" s="11"/>
      <c r="AY1462" s="11"/>
      <c r="AZ1462" s="11"/>
      <c r="BA1462" s="11"/>
      <c r="BC1462" s="10"/>
      <c r="BD1462" s="11"/>
      <c r="BE1462" s="11"/>
      <c r="BF1462" s="11"/>
      <c r="BG1462" s="11"/>
      <c r="BH1462" s="11"/>
      <c r="BI1462" s="11"/>
      <c r="BJ1462" s="11"/>
      <c r="BK1462" s="11"/>
      <c r="BL1462" s="11"/>
      <c r="BM1462" s="10"/>
      <c r="BN1462" s="11"/>
      <c r="BO1462" s="10"/>
      <c r="BP1462" s="10"/>
      <c r="BQ1462" s="10"/>
      <c r="BR1462" s="10"/>
      <c r="BS1462" s="10"/>
      <c r="BT1462" s="6"/>
      <c r="BU1462" s="10"/>
      <c r="BV1462" s="11"/>
      <c r="BW1462" s="11"/>
      <c r="BX1462" s="11"/>
      <c r="BY1462" s="11"/>
      <c r="BZ1462" s="11"/>
      <c r="CA1462" s="11"/>
      <c r="CB1462" s="11"/>
      <c r="CC1462" s="11"/>
      <c r="CD1462" s="11"/>
      <c r="CE1462" s="6"/>
      <c r="CF1462" s="10"/>
      <c r="CG1462" s="11"/>
      <c r="CH1462" s="11"/>
      <c r="CI1462" s="11"/>
      <c r="CJ1462" s="11"/>
      <c r="CK1462" s="11"/>
      <c r="CL1462" s="11"/>
      <c r="CM1462" s="11"/>
      <c r="CN1462" s="11"/>
    </row>
    <row r="1463" spans="1:92" x14ac:dyDescent="0.25">
      <c r="A1463"/>
      <c r="B1463"/>
      <c r="C1463"/>
      <c r="D1463"/>
      <c r="E1463"/>
      <c r="F1463"/>
      <c r="G1463"/>
      <c r="I1463"/>
      <c r="J1463"/>
      <c r="K1463"/>
      <c r="L1463"/>
      <c r="M1463"/>
      <c r="N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I1463" s="10"/>
      <c r="AJ1463" s="11"/>
      <c r="AK1463" s="10"/>
      <c r="AL1463" s="11"/>
      <c r="AM1463" s="10"/>
      <c r="AN1463" s="10"/>
      <c r="AO1463" s="10"/>
      <c r="AP1463" s="10"/>
      <c r="AQ1463" s="10"/>
      <c r="AS1463" s="10"/>
      <c r="AT1463" s="11"/>
      <c r="AU1463" s="11"/>
      <c r="AV1463" s="11"/>
      <c r="AW1463" s="11"/>
      <c r="AX1463" s="11"/>
      <c r="AY1463" s="11"/>
      <c r="AZ1463" s="11"/>
      <c r="BA1463" s="11"/>
      <c r="BC1463" s="10"/>
      <c r="BD1463" s="11"/>
      <c r="BE1463" s="11"/>
      <c r="BF1463" s="11"/>
      <c r="BG1463" s="11"/>
      <c r="BH1463" s="11"/>
      <c r="BI1463" s="11"/>
      <c r="BJ1463" s="11"/>
      <c r="BK1463" s="11"/>
      <c r="BL1463" s="11"/>
      <c r="BM1463" s="10"/>
      <c r="BN1463" s="11"/>
      <c r="BO1463" s="10"/>
      <c r="BP1463" s="10"/>
      <c r="BQ1463" s="10"/>
      <c r="BR1463" s="10"/>
      <c r="BS1463" s="10"/>
      <c r="BT1463" s="6"/>
      <c r="BU1463" s="10"/>
      <c r="BV1463" s="11"/>
      <c r="BW1463" s="11"/>
      <c r="BX1463" s="11"/>
      <c r="BY1463" s="11"/>
      <c r="BZ1463" s="11"/>
      <c r="CA1463" s="11"/>
      <c r="CB1463" s="11"/>
      <c r="CC1463" s="11"/>
      <c r="CD1463" s="11"/>
      <c r="CE1463" s="6"/>
      <c r="CF1463" s="10"/>
      <c r="CG1463" s="11"/>
      <c r="CH1463" s="11"/>
      <c r="CI1463" s="11"/>
      <c r="CJ1463" s="11"/>
      <c r="CK1463" s="11"/>
      <c r="CL1463" s="11"/>
      <c r="CM1463" s="11"/>
      <c r="CN1463" s="11"/>
    </row>
    <row r="1464" spans="1:92" x14ac:dyDescent="0.25">
      <c r="A1464"/>
      <c r="B1464"/>
      <c r="C1464"/>
      <c r="D1464"/>
      <c r="E1464"/>
      <c r="F1464"/>
      <c r="G1464"/>
      <c r="I1464"/>
      <c r="J1464"/>
      <c r="K1464"/>
      <c r="L1464"/>
      <c r="M1464"/>
      <c r="N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I1464" s="10"/>
      <c r="AJ1464" s="11"/>
      <c r="AK1464" s="10"/>
      <c r="AL1464" s="11"/>
      <c r="AM1464" s="10"/>
      <c r="AN1464" s="10"/>
      <c r="AO1464" s="10"/>
      <c r="AP1464" s="10"/>
      <c r="AQ1464" s="10"/>
      <c r="AS1464" s="10"/>
      <c r="AT1464" s="11"/>
      <c r="AU1464" s="11"/>
      <c r="AV1464" s="11"/>
      <c r="AW1464" s="11"/>
      <c r="AX1464" s="11"/>
      <c r="AY1464" s="11"/>
      <c r="AZ1464" s="11"/>
      <c r="BA1464" s="11"/>
      <c r="BC1464" s="10"/>
      <c r="BD1464" s="11"/>
      <c r="BE1464" s="11"/>
      <c r="BF1464" s="11"/>
      <c r="BG1464" s="11"/>
      <c r="BH1464" s="11"/>
      <c r="BI1464" s="11"/>
      <c r="BJ1464" s="11"/>
      <c r="BK1464" s="11"/>
      <c r="BL1464" s="11"/>
      <c r="BM1464" s="10"/>
      <c r="BN1464" s="11"/>
      <c r="BO1464" s="10"/>
      <c r="BP1464" s="10"/>
      <c r="BQ1464" s="10"/>
      <c r="BR1464" s="10"/>
      <c r="BS1464" s="10"/>
      <c r="BT1464" s="6"/>
      <c r="BU1464" s="10"/>
      <c r="BV1464" s="11"/>
      <c r="BW1464" s="11"/>
      <c r="BX1464" s="11"/>
      <c r="BY1464" s="11"/>
      <c r="BZ1464" s="11"/>
      <c r="CA1464" s="11"/>
      <c r="CB1464" s="11"/>
      <c r="CC1464" s="11"/>
      <c r="CD1464" s="11"/>
      <c r="CE1464" s="6"/>
      <c r="CF1464" s="10"/>
      <c r="CG1464" s="11"/>
      <c r="CH1464" s="11"/>
      <c r="CI1464" s="11"/>
      <c r="CJ1464" s="11"/>
      <c r="CK1464" s="11"/>
      <c r="CL1464" s="11"/>
      <c r="CM1464" s="11"/>
      <c r="CN1464" s="11"/>
    </row>
    <row r="1465" spans="1:92" x14ac:dyDescent="0.25">
      <c r="A1465"/>
      <c r="B1465"/>
      <c r="C1465"/>
      <c r="D1465"/>
      <c r="E1465"/>
      <c r="F1465"/>
      <c r="G1465"/>
      <c r="I1465"/>
      <c r="J1465"/>
      <c r="K1465"/>
      <c r="L1465"/>
      <c r="M1465"/>
      <c r="N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I1465" s="10"/>
      <c r="AJ1465" s="11"/>
      <c r="AK1465" s="10"/>
      <c r="AL1465" s="11"/>
      <c r="AM1465" s="10"/>
      <c r="AN1465" s="10"/>
      <c r="AO1465" s="10"/>
      <c r="AP1465" s="10"/>
      <c r="AQ1465" s="10"/>
      <c r="AS1465" s="10"/>
      <c r="AT1465" s="11"/>
      <c r="AU1465" s="11"/>
      <c r="AV1465" s="11"/>
      <c r="AW1465" s="11"/>
      <c r="AX1465" s="11"/>
      <c r="AY1465" s="11"/>
      <c r="AZ1465" s="11"/>
      <c r="BA1465" s="11"/>
      <c r="BC1465" s="10"/>
      <c r="BD1465" s="11"/>
      <c r="BE1465" s="11"/>
      <c r="BF1465" s="11"/>
      <c r="BG1465" s="11"/>
      <c r="BH1465" s="11"/>
      <c r="BI1465" s="11"/>
      <c r="BJ1465" s="11"/>
      <c r="BK1465" s="11"/>
      <c r="BL1465" s="11"/>
      <c r="BM1465" s="10"/>
      <c r="BN1465" s="11"/>
      <c r="BO1465" s="10"/>
      <c r="BP1465" s="10"/>
      <c r="BQ1465" s="10"/>
      <c r="BR1465" s="10"/>
      <c r="BS1465" s="10"/>
      <c r="BT1465" s="6"/>
      <c r="BU1465" s="10"/>
      <c r="BV1465" s="11"/>
      <c r="BW1465" s="11"/>
      <c r="BX1465" s="11"/>
      <c r="BY1465" s="11"/>
      <c r="BZ1465" s="11"/>
      <c r="CA1465" s="11"/>
      <c r="CB1465" s="11"/>
      <c r="CC1465" s="11"/>
      <c r="CD1465" s="11"/>
      <c r="CE1465" s="6"/>
      <c r="CF1465" s="10"/>
      <c r="CG1465" s="11"/>
      <c r="CH1465" s="11"/>
      <c r="CI1465" s="11"/>
      <c r="CJ1465" s="11"/>
      <c r="CK1465" s="11"/>
      <c r="CL1465" s="11"/>
      <c r="CM1465" s="11"/>
      <c r="CN1465" s="11"/>
    </row>
    <row r="1466" spans="1:92" x14ac:dyDescent="0.25">
      <c r="A1466"/>
      <c r="B1466"/>
      <c r="C1466"/>
      <c r="D1466"/>
      <c r="E1466"/>
      <c r="F1466"/>
      <c r="G1466"/>
      <c r="I1466"/>
      <c r="J1466"/>
      <c r="K1466"/>
      <c r="L1466"/>
      <c r="M1466"/>
      <c r="N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I1466" s="10"/>
      <c r="AJ1466" s="11"/>
      <c r="AK1466" s="10"/>
      <c r="AL1466" s="11"/>
      <c r="AM1466" s="10"/>
      <c r="AN1466" s="10"/>
      <c r="AO1466" s="10"/>
      <c r="AP1466" s="10"/>
      <c r="AQ1466" s="10"/>
      <c r="AS1466" s="10"/>
      <c r="AT1466" s="11"/>
      <c r="AU1466" s="11"/>
      <c r="AV1466" s="11"/>
      <c r="AW1466" s="11"/>
      <c r="AX1466" s="11"/>
      <c r="AY1466" s="11"/>
      <c r="AZ1466" s="11"/>
      <c r="BA1466" s="11"/>
      <c r="BC1466" s="10"/>
      <c r="BD1466" s="11"/>
      <c r="BE1466" s="11"/>
      <c r="BF1466" s="11"/>
      <c r="BG1466" s="11"/>
      <c r="BH1466" s="11"/>
      <c r="BI1466" s="11"/>
      <c r="BJ1466" s="11"/>
      <c r="BK1466" s="11"/>
      <c r="BL1466" s="11"/>
      <c r="BM1466" s="10"/>
      <c r="BN1466" s="11"/>
      <c r="BO1466" s="10"/>
      <c r="BP1466" s="10"/>
      <c r="BQ1466" s="10"/>
      <c r="BR1466" s="10"/>
      <c r="BS1466" s="10"/>
      <c r="BT1466" s="6"/>
      <c r="BU1466" s="10"/>
      <c r="BV1466" s="11"/>
      <c r="BW1466" s="11"/>
      <c r="BX1466" s="11"/>
      <c r="BY1466" s="11"/>
      <c r="BZ1466" s="11"/>
      <c r="CA1466" s="11"/>
      <c r="CB1466" s="11"/>
      <c r="CC1466" s="11"/>
      <c r="CD1466" s="11"/>
      <c r="CE1466" s="6"/>
      <c r="CF1466" s="10"/>
      <c r="CG1466" s="11"/>
      <c r="CH1466" s="11"/>
      <c r="CI1466" s="11"/>
      <c r="CJ1466" s="11"/>
      <c r="CK1466" s="11"/>
      <c r="CL1466" s="11"/>
      <c r="CM1466" s="11"/>
      <c r="CN1466" s="11"/>
    </row>
    <row r="1467" spans="1:92" x14ac:dyDescent="0.25">
      <c r="A1467"/>
      <c r="B1467"/>
      <c r="C1467"/>
      <c r="D1467"/>
      <c r="E1467"/>
      <c r="F1467"/>
      <c r="G1467"/>
      <c r="I1467"/>
      <c r="J1467"/>
      <c r="K1467"/>
      <c r="L1467"/>
      <c r="M1467"/>
      <c r="N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I1467" s="10"/>
      <c r="AJ1467" s="11"/>
      <c r="AK1467" s="10"/>
      <c r="AL1467" s="11"/>
      <c r="AM1467" s="10"/>
      <c r="AN1467" s="10"/>
      <c r="AO1467" s="10"/>
      <c r="AP1467" s="10"/>
      <c r="AQ1467" s="10"/>
      <c r="AS1467" s="10"/>
      <c r="AT1467" s="11"/>
      <c r="AU1467" s="11"/>
      <c r="AV1467" s="11"/>
      <c r="AW1467" s="11"/>
      <c r="AX1467" s="11"/>
      <c r="AY1467" s="11"/>
      <c r="AZ1467" s="11"/>
      <c r="BA1467" s="11"/>
      <c r="BC1467" s="10"/>
      <c r="BD1467" s="11"/>
      <c r="BE1467" s="11"/>
      <c r="BF1467" s="11"/>
      <c r="BG1467" s="11"/>
      <c r="BH1467" s="11"/>
      <c r="BI1467" s="11"/>
      <c r="BJ1467" s="11"/>
      <c r="BK1467" s="11"/>
      <c r="BL1467" s="11"/>
      <c r="BM1467" s="10"/>
      <c r="BN1467" s="11"/>
      <c r="BO1467" s="10"/>
      <c r="BP1467" s="10"/>
      <c r="BQ1467" s="10"/>
      <c r="BR1467" s="10"/>
      <c r="BS1467" s="10"/>
      <c r="BT1467" s="6"/>
      <c r="BU1467" s="10"/>
      <c r="BV1467" s="11"/>
      <c r="BW1467" s="11"/>
      <c r="BX1467" s="11"/>
      <c r="BY1467" s="11"/>
      <c r="BZ1467" s="11"/>
      <c r="CA1467" s="11"/>
      <c r="CB1467" s="11"/>
      <c r="CC1467" s="11"/>
      <c r="CD1467" s="11"/>
      <c r="CE1467" s="6"/>
      <c r="CF1467" s="10"/>
      <c r="CG1467" s="11"/>
      <c r="CH1467" s="11"/>
      <c r="CI1467" s="11"/>
      <c r="CJ1467" s="11"/>
      <c r="CK1467" s="11"/>
      <c r="CL1467" s="11"/>
      <c r="CM1467" s="11"/>
      <c r="CN1467" s="11"/>
    </row>
    <row r="1468" spans="1:92" x14ac:dyDescent="0.25">
      <c r="A1468"/>
      <c r="B1468"/>
      <c r="C1468"/>
      <c r="D1468"/>
      <c r="E1468"/>
      <c r="F1468"/>
      <c r="G1468"/>
      <c r="I1468"/>
      <c r="J1468"/>
      <c r="K1468"/>
      <c r="L1468"/>
      <c r="M1468"/>
      <c r="N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I1468" s="10"/>
      <c r="AJ1468" s="11"/>
      <c r="AK1468" s="10"/>
      <c r="AL1468" s="11"/>
      <c r="AM1468" s="10"/>
      <c r="AN1468" s="10"/>
      <c r="AO1468" s="10"/>
      <c r="AP1468" s="10"/>
      <c r="AQ1468" s="10"/>
      <c r="AS1468" s="10"/>
      <c r="AT1468" s="11"/>
      <c r="AU1468" s="11"/>
      <c r="AV1468" s="11"/>
      <c r="AW1468" s="11"/>
      <c r="AX1468" s="11"/>
      <c r="AY1468" s="11"/>
      <c r="AZ1468" s="11"/>
      <c r="BA1468" s="11"/>
      <c r="BC1468" s="10"/>
      <c r="BD1468" s="11"/>
      <c r="BE1468" s="11"/>
      <c r="BF1468" s="11"/>
      <c r="BG1468" s="11"/>
      <c r="BH1468" s="11"/>
      <c r="BI1468" s="11"/>
      <c r="BJ1468" s="11"/>
      <c r="BK1468" s="11"/>
      <c r="BL1468" s="11"/>
      <c r="BM1468" s="10"/>
      <c r="BN1468" s="11"/>
      <c r="BO1468" s="10"/>
      <c r="BP1468" s="10"/>
      <c r="BQ1468" s="10"/>
      <c r="BR1468" s="10"/>
      <c r="BS1468" s="10"/>
      <c r="BT1468" s="6"/>
      <c r="BU1468" s="10"/>
      <c r="BV1468" s="11"/>
      <c r="BW1468" s="11"/>
      <c r="BX1468" s="11"/>
      <c r="BY1468" s="11"/>
      <c r="BZ1468" s="11"/>
      <c r="CA1468" s="11"/>
      <c r="CB1468" s="11"/>
      <c r="CC1468" s="11"/>
      <c r="CD1468" s="11"/>
      <c r="CE1468" s="6"/>
      <c r="CF1468" s="10"/>
      <c r="CG1468" s="11"/>
      <c r="CH1468" s="11"/>
      <c r="CI1468" s="11"/>
      <c r="CJ1468" s="11"/>
      <c r="CK1468" s="11"/>
      <c r="CL1468" s="11"/>
      <c r="CM1468" s="11"/>
      <c r="CN1468" s="11"/>
    </row>
    <row r="1469" spans="1:92" x14ac:dyDescent="0.25">
      <c r="A1469"/>
      <c r="B1469"/>
      <c r="C1469"/>
      <c r="D1469"/>
      <c r="E1469"/>
      <c r="F1469"/>
      <c r="G1469"/>
      <c r="I1469"/>
      <c r="J1469"/>
      <c r="K1469"/>
      <c r="L1469"/>
      <c r="M1469"/>
      <c r="N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I1469" s="10"/>
      <c r="AJ1469" s="11"/>
      <c r="AK1469" s="10"/>
      <c r="AL1469" s="11"/>
      <c r="AM1469" s="10"/>
      <c r="AN1469" s="10"/>
      <c r="AO1469" s="10"/>
      <c r="AP1469" s="10"/>
      <c r="AQ1469" s="10"/>
      <c r="AS1469" s="10"/>
      <c r="AT1469" s="11"/>
      <c r="AU1469" s="11"/>
      <c r="AV1469" s="11"/>
      <c r="AW1469" s="11"/>
      <c r="AX1469" s="11"/>
      <c r="AY1469" s="11"/>
      <c r="AZ1469" s="11"/>
      <c r="BA1469" s="11"/>
      <c r="BC1469" s="10"/>
      <c r="BD1469" s="11"/>
      <c r="BE1469" s="11"/>
      <c r="BF1469" s="11"/>
      <c r="BG1469" s="11"/>
      <c r="BH1469" s="11"/>
      <c r="BI1469" s="11"/>
      <c r="BJ1469" s="11"/>
      <c r="BK1469" s="11"/>
      <c r="BL1469" s="11"/>
      <c r="BM1469" s="10"/>
      <c r="BN1469" s="11"/>
      <c r="BO1469" s="10"/>
      <c r="BP1469" s="10"/>
      <c r="BQ1469" s="10"/>
      <c r="BR1469" s="10"/>
      <c r="BS1469" s="10"/>
      <c r="BT1469" s="6"/>
      <c r="BU1469" s="10"/>
      <c r="BV1469" s="11"/>
      <c r="BW1469" s="11"/>
      <c r="BX1469" s="11"/>
      <c r="BY1469" s="11"/>
      <c r="BZ1469" s="11"/>
      <c r="CA1469" s="11"/>
      <c r="CB1469" s="11"/>
      <c r="CC1469" s="11"/>
      <c r="CD1469" s="11"/>
      <c r="CE1469" s="6"/>
      <c r="CF1469" s="10"/>
      <c r="CG1469" s="11"/>
      <c r="CH1469" s="11"/>
      <c r="CI1469" s="11"/>
      <c r="CJ1469" s="11"/>
      <c r="CK1469" s="11"/>
      <c r="CL1469" s="11"/>
      <c r="CM1469" s="11"/>
      <c r="CN1469" s="11"/>
    </row>
    <row r="1470" spans="1:92" x14ac:dyDescent="0.25">
      <c r="A1470"/>
      <c r="B1470"/>
      <c r="C1470"/>
      <c r="D1470"/>
      <c r="E1470"/>
      <c r="F1470"/>
      <c r="G1470"/>
      <c r="I1470"/>
      <c r="J1470"/>
      <c r="K1470"/>
      <c r="L1470"/>
      <c r="M1470"/>
      <c r="N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I1470" s="10"/>
      <c r="AJ1470" s="11"/>
      <c r="AK1470" s="10"/>
      <c r="AL1470" s="11"/>
      <c r="AM1470" s="10"/>
      <c r="AN1470" s="10"/>
      <c r="AO1470" s="10"/>
      <c r="AP1470" s="10"/>
      <c r="AQ1470" s="10"/>
      <c r="AS1470" s="10"/>
      <c r="AT1470" s="11"/>
      <c r="AU1470" s="11"/>
      <c r="AV1470" s="11"/>
      <c r="AW1470" s="11"/>
      <c r="AX1470" s="11"/>
      <c r="AY1470" s="11"/>
      <c r="AZ1470" s="11"/>
      <c r="BA1470" s="11"/>
      <c r="BC1470" s="10"/>
      <c r="BD1470" s="11"/>
      <c r="BE1470" s="11"/>
      <c r="BF1470" s="11"/>
      <c r="BG1470" s="11"/>
      <c r="BH1470" s="11"/>
      <c r="BI1470" s="11"/>
      <c r="BJ1470" s="11"/>
      <c r="BK1470" s="11"/>
      <c r="BL1470" s="11"/>
      <c r="BM1470" s="10"/>
      <c r="BN1470" s="11"/>
      <c r="BO1470" s="10"/>
      <c r="BP1470" s="10"/>
      <c r="BQ1470" s="10"/>
      <c r="BR1470" s="10"/>
      <c r="BS1470" s="10"/>
      <c r="BT1470" s="6"/>
      <c r="BU1470" s="10"/>
      <c r="BV1470" s="11"/>
      <c r="BW1470" s="11"/>
      <c r="BX1470" s="11"/>
      <c r="BY1470" s="11"/>
      <c r="BZ1470" s="11"/>
      <c r="CA1470" s="11"/>
      <c r="CB1470" s="11"/>
      <c r="CC1470" s="11"/>
      <c r="CD1470" s="11"/>
      <c r="CE1470" s="6"/>
      <c r="CF1470" s="10"/>
      <c r="CG1470" s="11"/>
      <c r="CH1470" s="11"/>
      <c r="CI1470" s="11"/>
      <c r="CJ1470" s="11"/>
      <c r="CK1470" s="11"/>
      <c r="CL1470" s="11"/>
      <c r="CM1470" s="11"/>
      <c r="CN1470" s="11"/>
    </row>
    <row r="1471" spans="1:92" x14ac:dyDescent="0.25">
      <c r="A1471"/>
      <c r="B1471"/>
      <c r="C1471"/>
      <c r="D1471"/>
      <c r="E1471"/>
      <c r="F1471"/>
      <c r="G1471"/>
      <c r="I1471"/>
      <c r="J1471"/>
      <c r="K1471"/>
      <c r="L1471"/>
      <c r="M1471"/>
      <c r="N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I1471" s="10"/>
      <c r="AJ1471" s="11"/>
      <c r="AK1471" s="10"/>
      <c r="AL1471" s="11"/>
      <c r="AM1471" s="10"/>
      <c r="AN1471" s="10"/>
      <c r="AO1471" s="10"/>
      <c r="AP1471" s="10"/>
      <c r="AQ1471" s="10"/>
      <c r="AS1471" s="10"/>
      <c r="AT1471" s="11"/>
      <c r="AU1471" s="11"/>
      <c r="AV1471" s="11"/>
      <c r="AW1471" s="11"/>
      <c r="AX1471" s="11"/>
      <c r="AY1471" s="11"/>
      <c r="AZ1471" s="11"/>
      <c r="BA1471" s="11"/>
      <c r="BC1471" s="10"/>
      <c r="BD1471" s="11"/>
      <c r="BE1471" s="11"/>
      <c r="BF1471" s="11"/>
      <c r="BG1471" s="11"/>
      <c r="BH1471" s="11"/>
      <c r="BI1471" s="11"/>
      <c r="BJ1471" s="11"/>
      <c r="BK1471" s="11"/>
      <c r="BL1471" s="11"/>
      <c r="BM1471" s="10"/>
      <c r="BN1471" s="11"/>
      <c r="BO1471" s="10"/>
      <c r="BP1471" s="10"/>
      <c r="BQ1471" s="10"/>
      <c r="BR1471" s="10"/>
      <c r="BS1471" s="10"/>
      <c r="BT1471" s="6"/>
      <c r="BU1471" s="10"/>
      <c r="BV1471" s="11"/>
      <c r="BW1471" s="11"/>
      <c r="BX1471" s="11"/>
      <c r="BY1471" s="11"/>
      <c r="BZ1471" s="11"/>
      <c r="CA1471" s="11"/>
      <c r="CB1471" s="11"/>
      <c r="CC1471" s="11"/>
      <c r="CD1471" s="11"/>
      <c r="CE1471" s="6"/>
      <c r="CF1471" s="10"/>
      <c r="CG1471" s="11"/>
      <c r="CH1471" s="11"/>
      <c r="CI1471" s="11"/>
      <c r="CJ1471" s="11"/>
      <c r="CK1471" s="11"/>
      <c r="CL1471" s="11"/>
      <c r="CM1471" s="11"/>
      <c r="CN1471" s="11"/>
    </row>
    <row r="1472" spans="1:92" x14ac:dyDescent="0.25">
      <c r="A1472"/>
      <c r="B1472"/>
      <c r="C1472"/>
      <c r="D1472"/>
      <c r="E1472"/>
      <c r="F1472"/>
      <c r="G1472"/>
      <c r="I1472"/>
      <c r="J1472"/>
      <c r="K1472"/>
      <c r="L1472"/>
      <c r="M1472"/>
      <c r="N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I1472" s="10"/>
      <c r="AJ1472" s="11"/>
      <c r="AK1472" s="10"/>
      <c r="AL1472" s="11"/>
      <c r="AM1472" s="10"/>
      <c r="AN1472" s="10"/>
      <c r="AO1472" s="10"/>
      <c r="AP1472" s="10"/>
      <c r="AQ1472" s="10"/>
      <c r="AS1472" s="10"/>
      <c r="AT1472" s="11"/>
      <c r="AU1472" s="11"/>
      <c r="AV1472" s="11"/>
      <c r="AW1472" s="11"/>
      <c r="AX1472" s="11"/>
      <c r="AY1472" s="11"/>
      <c r="AZ1472" s="11"/>
      <c r="BA1472" s="11"/>
      <c r="BC1472" s="10"/>
      <c r="BD1472" s="11"/>
      <c r="BE1472" s="11"/>
      <c r="BF1472" s="11"/>
      <c r="BG1472" s="11"/>
      <c r="BH1472" s="11"/>
      <c r="BI1472" s="11"/>
      <c r="BJ1472" s="11"/>
      <c r="BK1472" s="11"/>
      <c r="BL1472" s="11"/>
      <c r="BM1472" s="10"/>
      <c r="BN1472" s="11"/>
      <c r="BO1472" s="10"/>
      <c r="BP1472" s="10"/>
      <c r="BQ1472" s="10"/>
      <c r="BR1472" s="10"/>
      <c r="BS1472" s="10"/>
      <c r="BT1472" s="6"/>
      <c r="BU1472" s="10"/>
      <c r="BV1472" s="11"/>
      <c r="BW1472" s="11"/>
      <c r="BX1472" s="11"/>
      <c r="BY1472" s="11"/>
      <c r="BZ1472" s="11"/>
      <c r="CA1472" s="11"/>
      <c r="CB1472" s="11"/>
      <c r="CC1472" s="11"/>
      <c r="CD1472" s="11"/>
      <c r="CE1472" s="6"/>
      <c r="CF1472" s="10"/>
      <c r="CG1472" s="11"/>
      <c r="CH1472" s="11"/>
      <c r="CI1472" s="11"/>
      <c r="CJ1472" s="11"/>
      <c r="CK1472" s="11"/>
      <c r="CL1472" s="11"/>
      <c r="CM1472" s="11"/>
      <c r="CN1472" s="11"/>
    </row>
    <row r="1473" spans="1:92" x14ac:dyDescent="0.25">
      <c r="A1473"/>
      <c r="B1473"/>
      <c r="C1473"/>
      <c r="D1473"/>
      <c r="E1473"/>
      <c r="F1473"/>
      <c r="G1473"/>
      <c r="I1473"/>
      <c r="J1473"/>
      <c r="K1473"/>
      <c r="L1473"/>
      <c r="M1473"/>
      <c r="N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I1473" s="10"/>
      <c r="AJ1473" s="11"/>
      <c r="AK1473" s="10"/>
      <c r="AL1473" s="11"/>
      <c r="AM1473" s="10"/>
      <c r="AN1473" s="10"/>
      <c r="AO1473" s="10"/>
      <c r="AP1473" s="10"/>
      <c r="AQ1473" s="10"/>
      <c r="AS1473" s="10"/>
      <c r="AT1473" s="11"/>
      <c r="AU1473" s="11"/>
      <c r="AV1473" s="11"/>
      <c r="AW1473" s="11"/>
      <c r="AX1473" s="11"/>
      <c r="AY1473" s="11"/>
      <c r="AZ1473" s="11"/>
      <c r="BA1473" s="11"/>
      <c r="BC1473" s="10"/>
      <c r="BD1473" s="11"/>
      <c r="BE1473" s="11"/>
      <c r="BF1473" s="11"/>
      <c r="BG1473" s="11"/>
      <c r="BH1473" s="11"/>
      <c r="BI1473" s="11"/>
      <c r="BJ1473" s="11"/>
      <c r="BK1473" s="11"/>
      <c r="BL1473" s="11"/>
      <c r="BM1473" s="10"/>
      <c r="BN1473" s="11"/>
      <c r="BO1473" s="10"/>
      <c r="BP1473" s="10"/>
      <c r="BQ1473" s="10"/>
      <c r="BR1473" s="10"/>
      <c r="BS1473" s="10"/>
      <c r="BT1473" s="6"/>
      <c r="BU1473" s="10"/>
      <c r="BV1473" s="11"/>
      <c r="BW1473" s="11"/>
      <c r="BX1473" s="11"/>
      <c r="BY1473" s="11"/>
      <c r="BZ1473" s="11"/>
      <c r="CA1473" s="11"/>
      <c r="CB1473" s="11"/>
      <c r="CC1473" s="11"/>
      <c r="CD1473" s="11"/>
      <c r="CE1473" s="6"/>
      <c r="CF1473" s="10"/>
      <c r="CG1473" s="11"/>
      <c r="CH1473" s="11"/>
      <c r="CI1473" s="11"/>
      <c r="CJ1473" s="11"/>
      <c r="CK1473" s="11"/>
      <c r="CL1473" s="11"/>
      <c r="CM1473" s="11"/>
      <c r="CN1473" s="11"/>
    </row>
    <row r="1474" spans="1:92" x14ac:dyDescent="0.25">
      <c r="A1474"/>
      <c r="B1474"/>
      <c r="C1474"/>
      <c r="D1474"/>
      <c r="E1474"/>
      <c r="F1474"/>
      <c r="G1474"/>
      <c r="I1474"/>
      <c r="J1474"/>
      <c r="K1474"/>
      <c r="L1474"/>
      <c r="M1474"/>
      <c r="N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I1474" s="10"/>
      <c r="AJ1474" s="11"/>
      <c r="AK1474" s="10"/>
      <c r="AL1474" s="11"/>
      <c r="AM1474" s="10"/>
      <c r="AN1474" s="10"/>
      <c r="AO1474" s="10"/>
      <c r="AP1474" s="10"/>
      <c r="AQ1474" s="10"/>
      <c r="AS1474" s="10"/>
      <c r="AT1474" s="11"/>
      <c r="AU1474" s="11"/>
      <c r="AV1474" s="11"/>
      <c r="AW1474" s="11"/>
      <c r="AX1474" s="11"/>
      <c r="AY1474" s="11"/>
      <c r="AZ1474" s="11"/>
      <c r="BA1474" s="11"/>
      <c r="BC1474" s="10"/>
      <c r="BD1474" s="11"/>
      <c r="BE1474" s="11"/>
      <c r="BF1474" s="11"/>
      <c r="BG1474" s="11"/>
      <c r="BH1474" s="11"/>
      <c r="BI1474" s="11"/>
      <c r="BJ1474" s="11"/>
      <c r="BK1474" s="11"/>
      <c r="BL1474" s="11"/>
      <c r="BM1474" s="10"/>
      <c r="BN1474" s="11"/>
      <c r="BO1474" s="10"/>
      <c r="BP1474" s="10"/>
      <c r="BQ1474" s="10"/>
      <c r="BR1474" s="10"/>
      <c r="BS1474" s="10"/>
      <c r="BT1474" s="6"/>
      <c r="BU1474" s="10"/>
      <c r="BV1474" s="11"/>
      <c r="BW1474" s="11"/>
      <c r="BX1474" s="11"/>
      <c r="BY1474" s="11"/>
      <c r="BZ1474" s="11"/>
      <c r="CA1474" s="11"/>
      <c r="CB1474" s="11"/>
      <c r="CC1474" s="11"/>
      <c r="CD1474" s="11"/>
      <c r="CE1474" s="6"/>
      <c r="CF1474" s="10"/>
      <c r="CG1474" s="11"/>
      <c r="CH1474" s="11"/>
      <c r="CI1474" s="11"/>
      <c r="CJ1474" s="11"/>
      <c r="CK1474" s="11"/>
      <c r="CL1474" s="11"/>
      <c r="CM1474" s="11"/>
      <c r="CN1474" s="11"/>
    </row>
    <row r="1475" spans="1:92" x14ac:dyDescent="0.25">
      <c r="A1475"/>
      <c r="B1475"/>
      <c r="C1475"/>
      <c r="D1475"/>
      <c r="E1475"/>
      <c r="F1475"/>
      <c r="G1475"/>
      <c r="I1475"/>
      <c r="J1475"/>
      <c r="K1475"/>
      <c r="L1475"/>
      <c r="M1475"/>
      <c r="N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I1475" s="10"/>
      <c r="AJ1475" s="11"/>
      <c r="AK1475" s="10"/>
      <c r="AL1475" s="11"/>
      <c r="AM1475" s="10"/>
      <c r="AN1475" s="10"/>
      <c r="AO1475" s="10"/>
      <c r="AP1475" s="10"/>
      <c r="AQ1475" s="10"/>
      <c r="AS1475" s="10"/>
      <c r="AT1475" s="11"/>
      <c r="AU1475" s="11"/>
      <c r="AV1475" s="11"/>
      <c r="AW1475" s="11"/>
      <c r="AX1475" s="11"/>
      <c r="AY1475" s="11"/>
      <c r="AZ1475" s="11"/>
      <c r="BA1475" s="11"/>
      <c r="BC1475" s="10"/>
      <c r="BD1475" s="11"/>
      <c r="BE1475" s="11"/>
      <c r="BF1475" s="11"/>
      <c r="BG1475" s="11"/>
      <c r="BH1475" s="11"/>
      <c r="BI1475" s="11"/>
      <c r="BJ1475" s="11"/>
      <c r="BK1475" s="11"/>
      <c r="BL1475" s="11"/>
      <c r="BM1475" s="10"/>
      <c r="BN1475" s="11"/>
      <c r="BO1475" s="10"/>
      <c r="BP1475" s="10"/>
      <c r="BQ1475" s="10"/>
      <c r="BR1475" s="10"/>
      <c r="BS1475" s="10"/>
      <c r="BT1475" s="6"/>
      <c r="BU1475" s="10"/>
      <c r="BV1475" s="11"/>
      <c r="BW1475" s="11"/>
      <c r="BX1475" s="11"/>
      <c r="BY1475" s="11"/>
      <c r="BZ1475" s="11"/>
      <c r="CA1475" s="11"/>
      <c r="CB1475" s="11"/>
      <c r="CC1475" s="11"/>
      <c r="CD1475" s="11"/>
      <c r="CE1475" s="6"/>
      <c r="CF1475" s="10"/>
      <c r="CG1475" s="11"/>
      <c r="CH1475" s="11"/>
      <c r="CI1475" s="11"/>
      <c r="CJ1475" s="11"/>
      <c r="CK1475" s="11"/>
      <c r="CL1475" s="11"/>
      <c r="CM1475" s="11"/>
      <c r="CN1475" s="11"/>
    </row>
    <row r="1476" spans="1:92" x14ac:dyDescent="0.25">
      <c r="A1476"/>
      <c r="B1476"/>
      <c r="C1476"/>
      <c r="D1476"/>
      <c r="E1476"/>
      <c r="F1476"/>
      <c r="G1476"/>
      <c r="I1476"/>
      <c r="J1476"/>
      <c r="K1476"/>
      <c r="L1476"/>
      <c r="M1476"/>
      <c r="N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I1476" s="10"/>
      <c r="AJ1476" s="11"/>
      <c r="AK1476" s="10"/>
      <c r="AL1476" s="11"/>
      <c r="AM1476" s="10"/>
      <c r="AN1476" s="10"/>
      <c r="AO1476" s="10"/>
      <c r="AP1476" s="10"/>
      <c r="AQ1476" s="10"/>
      <c r="AS1476" s="10"/>
      <c r="AT1476" s="11"/>
      <c r="AU1476" s="11"/>
      <c r="AV1476" s="11"/>
      <c r="AW1476" s="11"/>
      <c r="AX1476" s="11"/>
      <c r="AY1476" s="11"/>
      <c r="AZ1476" s="11"/>
      <c r="BA1476" s="11"/>
      <c r="BC1476" s="10"/>
      <c r="BD1476" s="11"/>
      <c r="BE1476" s="11"/>
      <c r="BF1476" s="11"/>
      <c r="BG1476" s="11"/>
      <c r="BH1476" s="11"/>
      <c r="BI1476" s="11"/>
      <c r="BJ1476" s="11"/>
      <c r="BK1476" s="11"/>
      <c r="BL1476" s="11"/>
      <c r="BM1476" s="10"/>
      <c r="BN1476" s="11"/>
      <c r="BO1476" s="10"/>
      <c r="BP1476" s="10"/>
      <c r="BQ1476" s="10"/>
      <c r="BR1476" s="10"/>
      <c r="BS1476" s="10"/>
      <c r="BT1476" s="6"/>
      <c r="BU1476" s="10"/>
      <c r="BV1476" s="11"/>
      <c r="BW1476" s="11"/>
      <c r="BX1476" s="11"/>
      <c r="BY1476" s="11"/>
      <c r="BZ1476" s="11"/>
      <c r="CA1476" s="11"/>
      <c r="CB1476" s="11"/>
      <c r="CC1476" s="11"/>
      <c r="CD1476" s="11"/>
      <c r="CE1476" s="6"/>
      <c r="CF1476" s="10"/>
      <c r="CG1476" s="11"/>
      <c r="CH1476" s="11"/>
      <c r="CI1476" s="11"/>
      <c r="CJ1476" s="11"/>
      <c r="CK1476" s="11"/>
      <c r="CL1476" s="11"/>
      <c r="CM1476" s="11"/>
      <c r="CN1476" s="11"/>
    </row>
    <row r="1477" spans="1:92" x14ac:dyDescent="0.25">
      <c r="A1477"/>
      <c r="B1477"/>
      <c r="C1477"/>
      <c r="D1477"/>
      <c r="E1477"/>
      <c r="F1477"/>
      <c r="G1477"/>
      <c r="I1477"/>
      <c r="J1477"/>
      <c r="K1477"/>
      <c r="L1477"/>
      <c r="M1477"/>
      <c r="N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I1477" s="10"/>
      <c r="AJ1477" s="11"/>
      <c r="AK1477" s="10"/>
      <c r="AL1477" s="11"/>
      <c r="AM1477" s="10"/>
      <c r="AN1477" s="10"/>
      <c r="AO1477" s="10"/>
      <c r="AP1477" s="10"/>
      <c r="AQ1477" s="10"/>
      <c r="AS1477" s="10"/>
      <c r="AT1477" s="11"/>
      <c r="AU1477" s="11"/>
      <c r="AV1477" s="11"/>
      <c r="AW1477" s="11"/>
      <c r="AX1477" s="11"/>
      <c r="AY1477" s="11"/>
      <c r="AZ1477" s="11"/>
      <c r="BA1477" s="11"/>
      <c r="BC1477" s="10"/>
      <c r="BD1477" s="11"/>
      <c r="BE1477" s="11"/>
      <c r="BF1477" s="11"/>
      <c r="BG1477" s="11"/>
      <c r="BH1477" s="11"/>
      <c r="BI1477" s="11"/>
      <c r="BJ1477" s="11"/>
      <c r="BK1477" s="11"/>
      <c r="BL1477" s="11"/>
      <c r="BM1477" s="10"/>
      <c r="BN1477" s="11"/>
      <c r="BO1477" s="10"/>
      <c r="BP1477" s="10"/>
      <c r="BQ1477" s="10"/>
      <c r="BR1477" s="10"/>
      <c r="BS1477" s="10"/>
      <c r="BT1477" s="6"/>
      <c r="BU1477" s="10"/>
      <c r="BV1477" s="11"/>
      <c r="BW1477" s="11"/>
      <c r="BX1477" s="11"/>
      <c r="BY1477" s="11"/>
      <c r="BZ1477" s="11"/>
      <c r="CA1477" s="11"/>
      <c r="CB1477" s="11"/>
      <c r="CC1477" s="11"/>
      <c r="CD1477" s="11"/>
      <c r="CE1477" s="6"/>
      <c r="CF1477" s="10"/>
      <c r="CG1477" s="11"/>
      <c r="CH1477" s="11"/>
      <c r="CI1477" s="11"/>
      <c r="CJ1477" s="11"/>
      <c r="CK1477" s="11"/>
      <c r="CL1477" s="11"/>
      <c r="CM1477" s="11"/>
      <c r="CN1477" s="11"/>
    </row>
    <row r="1478" spans="1:92" x14ac:dyDescent="0.25">
      <c r="A1478"/>
      <c r="B1478"/>
      <c r="C1478"/>
      <c r="D1478"/>
      <c r="E1478"/>
      <c r="F1478"/>
      <c r="G1478"/>
      <c r="I1478"/>
      <c r="J1478"/>
      <c r="K1478"/>
      <c r="L1478"/>
      <c r="M1478"/>
      <c r="N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I1478" s="10"/>
      <c r="AJ1478" s="11"/>
      <c r="AK1478" s="10"/>
      <c r="AL1478" s="11"/>
      <c r="AM1478" s="10"/>
      <c r="AN1478" s="10"/>
      <c r="AO1478" s="10"/>
      <c r="AP1478" s="10"/>
      <c r="AQ1478" s="10"/>
      <c r="AS1478" s="10"/>
      <c r="AT1478" s="11"/>
      <c r="AU1478" s="11"/>
      <c r="AV1478" s="11"/>
      <c r="AW1478" s="11"/>
      <c r="AX1478" s="11"/>
      <c r="AY1478" s="11"/>
      <c r="AZ1478" s="11"/>
      <c r="BA1478" s="11"/>
      <c r="BC1478" s="10"/>
      <c r="BD1478" s="11"/>
      <c r="BE1478" s="11"/>
      <c r="BF1478" s="11"/>
      <c r="BG1478" s="11"/>
      <c r="BH1478" s="11"/>
      <c r="BI1478" s="11"/>
      <c r="BJ1478" s="11"/>
      <c r="BK1478" s="11"/>
      <c r="BL1478" s="11"/>
      <c r="BM1478" s="10"/>
      <c r="BN1478" s="11"/>
      <c r="BO1478" s="10"/>
      <c r="BP1478" s="10"/>
      <c r="BQ1478" s="10"/>
      <c r="BR1478" s="10"/>
      <c r="BS1478" s="10"/>
      <c r="BT1478" s="6"/>
      <c r="BU1478" s="10"/>
      <c r="BV1478" s="11"/>
      <c r="BW1478" s="11"/>
      <c r="BX1478" s="11"/>
      <c r="BY1478" s="11"/>
      <c r="BZ1478" s="11"/>
      <c r="CA1478" s="11"/>
      <c r="CB1478" s="11"/>
      <c r="CC1478" s="11"/>
      <c r="CD1478" s="11"/>
      <c r="CE1478" s="6"/>
      <c r="CF1478" s="10"/>
      <c r="CG1478" s="11"/>
      <c r="CH1478" s="11"/>
      <c r="CI1478" s="11"/>
      <c r="CJ1478" s="11"/>
      <c r="CK1478" s="11"/>
      <c r="CL1478" s="11"/>
      <c r="CM1478" s="11"/>
      <c r="CN1478" s="11"/>
    </row>
    <row r="1479" spans="1:92" x14ac:dyDescent="0.25">
      <c r="A1479"/>
      <c r="B1479"/>
      <c r="C1479"/>
      <c r="D1479"/>
      <c r="E1479"/>
      <c r="F1479"/>
      <c r="G1479"/>
      <c r="I1479"/>
      <c r="J1479"/>
      <c r="K1479"/>
      <c r="L1479"/>
      <c r="M1479"/>
      <c r="N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I1479" s="10"/>
      <c r="AJ1479" s="11"/>
      <c r="AK1479" s="10"/>
      <c r="AL1479" s="11"/>
      <c r="AM1479" s="10"/>
      <c r="AN1479" s="10"/>
      <c r="AO1479" s="10"/>
      <c r="AP1479" s="10"/>
      <c r="AQ1479" s="10"/>
      <c r="AS1479" s="10"/>
      <c r="AT1479" s="11"/>
      <c r="AU1479" s="11"/>
      <c r="AV1479" s="11"/>
      <c r="AW1479" s="11"/>
      <c r="AX1479" s="11"/>
      <c r="AY1479" s="11"/>
      <c r="AZ1479" s="11"/>
      <c r="BA1479" s="11"/>
      <c r="BC1479" s="10"/>
      <c r="BD1479" s="11"/>
      <c r="BE1479" s="11"/>
      <c r="BF1479" s="11"/>
      <c r="BG1479" s="11"/>
      <c r="BH1479" s="11"/>
      <c r="BI1479" s="11"/>
      <c r="BJ1479" s="11"/>
      <c r="BK1479" s="11"/>
      <c r="BL1479" s="11"/>
      <c r="BM1479" s="10"/>
      <c r="BN1479" s="11"/>
      <c r="BO1479" s="10"/>
      <c r="BP1479" s="10"/>
      <c r="BQ1479" s="10"/>
      <c r="BR1479" s="10"/>
      <c r="BS1479" s="10"/>
      <c r="BT1479" s="6"/>
      <c r="BU1479" s="10"/>
      <c r="BV1479" s="11"/>
      <c r="BW1479" s="11"/>
      <c r="BX1479" s="11"/>
      <c r="BY1479" s="11"/>
      <c r="BZ1479" s="11"/>
      <c r="CA1479" s="11"/>
      <c r="CB1479" s="11"/>
      <c r="CC1479" s="11"/>
      <c r="CD1479" s="11"/>
      <c r="CE1479" s="6"/>
      <c r="CF1479" s="10"/>
      <c r="CG1479" s="11"/>
      <c r="CH1479" s="11"/>
      <c r="CI1479" s="11"/>
      <c r="CJ1479" s="11"/>
      <c r="CK1479" s="11"/>
      <c r="CL1479" s="11"/>
      <c r="CM1479" s="11"/>
      <c r="CN1479" s="11"/>
    </row>
    <row r="1480" spans="1:92" x14ac:dyDescent="0.25">
      <c r="A1480"/>
      <c r="B1480"/>
      <c r="C1480"/>
      <c r="D1480"/>
      <c r="E1480"/>
      <c r="F1480"/>
      <c r="G1480"/>
      <c r="I1480"/>
      <c r="J1480"/>
      <c r="K1480"/>
      <c r="L1480"/>
      <c r="M1480"/>
      <c r="N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I1480" s="10"/>
      <c r="AJ1480" s="11"/>
      <c r="AK1480" s="10"/>
      <c r="AL1480" s="11"/>
      <c r="AM1480" s="10"/>
      <c r="AN1480" s="10"/>
      <c r="AO1480" s="10"/>
      <c r="AP1480" s="10"/>
      <c r="AQ1480" s="10"/>
      <c r="AS1480" s="10"/>
      <c r="AT1480" s="11"/>
      <c r="AU1480" s="11"/>
      <c r="AV1480" s="11"/>
      <c r="AW1480" s="11"/>
      <c r="AX1480" s="11"/>
      <c r="AY1480" s="11"/>
      <c r="AZ1480" s="11"/>
      <c r="BA1480" s="11"/>
      <c r="BC1480" s="10"/>
      <c r="BD1480" s="11"/>
      <c r="BE1480" s="11"/>
      <c r="BF1480" s="11"/>
      <c r="BG1480" s="11"/>
      <c r="BH1480" s="11"/>
      <c r="BI1480" s="11"/>
      <c r="BJ1480" s="11"/>
      <c r="BK1480" s="11"/>
      <c r="BL1480" s="11"/>
      <c r="BM1480" s="10"/>
      <c r="BN1480" s="11"/>
      <c r="BO1480" s="10"/>
      <c r="BP1480" s="10"/>
      <c r="BQ1480" s="10"/>
      <c r="BR1480" s="10"/>
      <c r="BS1480" s="10"/>
      <c r="BT1480" s="6"/>
      <c r="BU1480" s="10"/>
      <c r="BV1480" s="11"/>
      <c r="BW1480" s="11"/>
      <c r="BX1480" s="11"/>
      <c r="BY1480" s="11"/>
      <c r="BZ1480" s="11"/>
      <c r="CA1480" s="11"/>
      <c r="CB1480" s="11"/>
      <c r="CC1480" s="11"/>
      <c r="CD1480" s="11"/>
      <c r="CE1480" s="6"/>
      <c r="CF1480" s="10"/>
      <c r="CG1480" s="11"/>
      <c r="CH1480" s="11"/>
      <c r="CI1480" s="11"/>
      <c r="CJ1480" s="11"/>
      <c r="CK1480" s="11"/>
      <c r="CL1480" s="11"/>
      <c r="CM1480" s="11"/>
      <c r="CN1480" s="11"/>
    </row>
    <row r="1481" spans="1:92" x14ac:dyDescent="0.25">
      <c r="A1481"/>
      <c r="B1481"/>
      <c r="C1481"/>
      <c r="D1481"/>
      <c r="E1481"/>
      <c r="F1481"/>
      <c r="G1481"/>
      <c r="I1481"/>
      <c r="J1481"/>
      <c r="K1481"/>
      <c r="L1481"/>
      <c r="M1481"/>
      <c r="N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I1481" s="10"/>
      <c r="AJ1481" s="11"/>
      <c r="AK1481" s="10"/>
      <c r="AL1481" s="11"/>
      <c r="AM1481" s="10"/>
      <c r="AN1481" s="10"/>
      <c r="AO1481" s="10"/>
      <c r="AP1481" s="10"/>
      <c r="AQ1481" s="10"/>
      <c r="AS1481" s="10"/>
      <c r="AT1481" s="11"/>
      <c r="AU1481" s="11"/>
      <c r="AV1481" s="11"/>
      <c r="AW1481" s="11"/>
      <c r="AX1481" s="11"/>
      <c r="AY1481" s="11"/>
      <c r="AZ1481" s="11"/>
      <c r="BA1481" s="11"/>
      <c r="BC1481" s="10"/>
      <c r="BD1481" s="11"/>
      <c r="BE1481" s="11"/>
      <c r="BF1481" s="11"/>
      <c r="BG1481" s="11"/>
      <c r="BH1481" s="11"/>
      <c r="BI1481" s="11"/>
      <c r="BJ1481" s="11"/>
      <c r="BK1481" s="11"/>
      <c r="BL1481" s="11"/>
      <c r="BM1481" s="10"/>
      <c r="BN1481" s="11"/>
      <c r="BO1481" s="10"/>
      <c r="BP1481" s="10"/>
      <c r="BQ1481" s="10"/>
      <c r="BR1481" s="10"/>
      <c r="BS1481" s="10"/>
      <c r="BT1481" s="6"/>
      <c r="BU1481" s="10"/>
      <c r="BV1481" s="11"/>
      <c r="BW1481" s="11"/>
      <c r="BX1481" s="11"/>
      <c r="BY1481" s="11"/>
      <c r="BZ1481" s="11"/>
      <c r="CA1481" s="11"/>
      <c r="CB1481" s="11"/>
      <c r="CC1481" s="11"/>
      <c r="CD1481" s="11"/>
      <c r="CE1481" s="6"/>
      <c r="CF1481" s="10"/>
      <c r="CG1481" s="11"/>
      <c r="CH1481" s="11"/>
      <c r="CI1481" s="11"/>
      <c r="CJ1481" s="11"/>
      <c r="CK1481" s="11"/>
      <c r="CL1481" s="11"/>
      <c r="CM1481" s="11"/>
      <c r="CN1481" s="11"/>
    </row>
    <row r="1482" spans="1:92" x14ac:dyDescent="0.25">
      <c r="A1482"/>
      <c r="B1482"/>
      <c r="C1482"/>
      <c r="D1482"/>
      <c r="E1482"/>
      <c r="F1482"/>
      <c r="G1482"/>
      <c r="I1482"/>
      <c r="J1482"/>
      <c r="K1482"/>
      <c r="L1482"/>
      <c r="M1482"/>
      <c r="N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I1482" s="10"/>
      <c r="AJ1482" s="11"/>
      <c r="AK1482" s="10"/>
      <c r="AL1482" s="11"/>
      <c r="AM1482" s="10"/>
      <c r="AN1482" s="10"/>
      <c r="AO1482" s="10"/>
      <c r="AP1482" s="10"/>
      <c r="AQ1482" s="10"/>
      <c r="AS1482" s="10"/>
      <c r="AT1482" s="11"/>
      <c r="AU1482" s="11"/>
      <c r="AV1482" s="11"/>
      <c r="AW1482" s="11"/>
      <c r="AX1482" s="11"/>
      <c r="AY1482" s="11"/>
      <c r="AZ1482" s="11"/>
      <c r="BA1482" s="11"/>
      <c r="BC1482" s="10"/>
      <c r="BD1482" s="11"/>
      <c r="BE1482" s="11"/>
      <c r="BF1482" s="11"/>
      <c r="BG1482" s="11"/>
      <c r="BH1482" s="11"/>
      <c r="BI1482" s="11"/>
      <c r="BJ1482" s="11"/>
      <c r="BK1482" s="11"/>
      <c r="BL1482" s="11"/>
      <c r="BM1482" s="10"/>
      <c r="BN1482" s="11"/>
      <c r="BO1482" s="10"/>
      <c r="BP1482" s="10"/>
      <c r="BQ1482" s="10"/>
      <c r="BR1482" s="10"/>
      <c r="BS1482" s="10"/>
      <c r="BT1482" s="6"/>
      <c r="BU1482" s="10"/>
      <c r="BV1482" s="11"/>
      <c r="BW1482" s="11"/>
      <c r="BX1482" s="11"/>
      <c r="BY1482" s="11"/>
      <c r="BZ1482" s="11"/>
      <c r="CA1482" s="11"/>
      <c r="CB1482" s="11"/>
      <c r="CC1482" s="11"/>
      <c r="CD1482" s="11"/>
      <c r="CE1482" s="6"/>
      <c r="CF1482" s="10"/>
      <c r="CG1482" s="11"/>
      <c r="CH1482" s="11"/>
      <c r="CI1482" s="11"/>
      <c r="CJ1482" s="11"/>
      <c r="CK1482" s="11"/>
      <c r="CL1482" s="11"/>
      <c r="CM1482" s="11"/>
      <c r="CN1482" s="11"/>
    </row>
    <row r="1483" spans="1:92" x14ac:dyDescent="0.25">
      <c r="A1483"/>
      <c r="B1483"/>
      <c r="C1483"/>
      <c r="D1483"/>
      <c r="E1483"/>
      <c r="F1483"/>
      <c r="G1483"/>
      <c r="I1483"/>
      <c r="J1483"/>
      <c r="K1483"/>
      <c r="L1483"/>
      <c r="M1483"/>
      <c r="N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I1483" s="10"/>
      <c r="AJ1483" s="11"/>
      <c r="AK1483" s="10"/>
      <c r="AL1483" s="11"/>
      <c r="AM1483" s="10"/>
      <c r="AN1483" s="10"/>
      <c r="AO1483" s="10"/>
      <c r="AP1483" s="10"/>
      <c r="AQ1483" s="10"/>
      <c r="AS1483" s="10"/>
      <c r="AT1483" s="11"/>
      <c r="AU1483" s="11"/>
      <c r="AV1483" s="11"/>
      <c r="AW1483" s="11"/>
      <c r="AX1483" s="11"/>
      <c r="AY1483" s="11"/>
      <c r="AZ1483" s="11"/>
      <c r="BA1483" s="11"/>
      <c r="BC1483" s="10"/>
      <c r="BD1483" s="11"/>
      <c r="BE1483" s="11"/>
      <c r="BF1483" s="11"/>
      <c r="BG1483" s="11"/>
      <c r="BH1483" s="11"/>
      <c r="BI1483" s="11"/>
      <c r="BJ1483" s="11"/>
      <c r="BK1483" s="11"/>
      <c r="BL1483" s="11"/>
      <c r="BM1483" s="10"/>
      <c r="BN1483" s="11"/>
      <c r="BO1483" s="10"/>
      <c r="BP1483" s="10"/>
      <c r="BQ1483" s="10"/>
      <c r="BR1483" s="10"/>
      <c r="BS1483" s="10"/>
      <c r="BT1483" s="6"/>
      <c r="BU1483" s="10"/>
      <c r="BV1483" s="11"/>
      <c r="BW1483" s="11"/>
      <c r="BX1483" s="11"/>
      <c r="BY1483" s="11"/>
      <c r="BZ1483" s="11"/>
      <c r="CA1483" s="11"/>
      <c r="CB1483" s="11"/>
      <c r="CC1483" s="11"/>
      <c r="CD1483" s="11"/>
      <c r="CE1483" s="6"/>
      <c r="CF1483" s="10"/>
      <c r="CG1483" s="11"/>
      <c r="CH1483" s="11"/>
      <c r="CI1483" s="11"/>
      <c r="CJ1483" s="11"/>
      <c r="CK1483" s="11"/>
      <c r="CL1483" s="11"/>
      <c r="CM1483" s="11"/>
      <c r="CN1483" s="11"/>
    </row>
    <row r="1484" spans="1:92" x14ac:dyDescent="0.25">
      <c r="A1484"/>
      <c r="B1484"/>
      <c r="C1484"/>
      <c r="D1484"/>
      <c r="E1484"/>
      <c r="F1484"/>
      <c r="G1484"/>
      <c r="I1484"/>
      <c r="J1484"/>
      <c r="K1484"/>
      <c r="L1484"/>
      <c r="M1484"/>
      <c r="N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I1484" s="10"/>
      <c r="AJ1484" s="11"/>
      <c r="AK1484" s="10"/>
      <c r="AL1484" s="11"/>
      <c r="AM1484" s="10"/>
      <c r="AN1484" s="10"/>
      <c r="AO1484" s="10"/>
      <c r="AP1484" s="10"/>
      <c r="AQ1484" s="10"/>
      <c r="AS1484" s="10"/>
      <c r="AT1484" s="11"/>
      <c r="AU1484" s="11"/>
      <c r="AV1484" s="11"/>
      <c r="AW1484" s="11"/>
      <c r="AX1484" s="11"/>
      <c r="AY1484" s="11"/>
      <c r="AZ1484" s="11"/>
      <c r="BA1484" s="11"/>
      <c r="BC1484" s="10"/>
      <c r="BD1484" s="11"/>
      <c r="BE1484" s="11"/>
      <c r="BF1484" s="11"/>
      <c r="BG1484" s="11"/>
      <c r="BH1484" s="11"/>
      <c r="BI1484" s="11"/>
      <c r="BJ1484" s="11"/>
      <c r="BK1484" s="11"/>
      <c r="BL1484" s="11"/>
      <c r="BM1484" s="10"/>
      <c r="BN1484" s="11"/>
      <c r="BO1484" s="10"/>
      <c r="BP1484" s="10"/>
      <c r="BQ1484" s="10"/>
      <c r="BR1484" s="10"/>
      <c r="BS1484" s="10"/>
      <c r="BT1484" s="6"/>
      <c r="BU1484" s="10"/>
      <c r="BV1484" s="11"/>
      <c r="BW1484" s="11"/>
      <c r="BX1484" s="11"/>
      <c r="BY1484" s="11"/>
      <c r="BZ1484" s="11"/>
      <c r="CA1484" s="11"/>
      <c r="CB1484" s="11"/>
      <c r="CC1484" s="11"/>
      <c r="CD1484" s="11"/>
      <c r="CE1484" s="6"/>
      <c r="CF1484" s="10"/>
      <c r="CG1484" s="11"/>
      <c r="CH1484" s="11"/>
      <c r="CI1484" s="11"/>
      <c r="CJ1484" s="11"/>
      <c r="CK1484" s="11"/>
      <c r="CL1484" s="11"/>
      <c r="CM1484" s="11"/>
      <c r="CN1484" s="11"/>
    </row>
    <row r="1485" spans="1:92" x14ac:dyDescent="0.25">
      <c r="A1485"/>
      <c r="B1485"/>
      <c r="C1485"/>
      <c r="D1485"/>
      <c r="E1485"/>
      <c r="F1485"/>
      <c r="G1485"/>
      <c r="I1485"/>
      <c r="J1485"/>
      <c r="K1485"/>
      <c r="L1485"/>
      <c r="M1485"/>
      <c r="N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I1485" s="10"/>
      <c r="AJ1485" s="11"/>
      <c r="AK1485" s="10"/>
      <c r="AL1485" s="11"/>
      <c r="AM1485" s="10"/>
      <c r="AN1485" s="10"/>
      <c r="AO1485" s="10"/>
      <c r="AP1485" s="10"/>
      <c r="AQ1485" s="10"/>
      <c r="AS1485" s="10"/>
      <c r="AT1485" s="11"/>
      <c r="AU1485" s="11"/>
      <c r="AV1485" s="11"/>
      <c r="AW1485" s="11"/>
      <c r="AX1485" s="11"/>
      <c r="AY1485" s="11"/>
      <c r="AZ1485" s="11"/>
      <c r="BA1485" s="11"/>
      <c r="BC1485" s="10"/>
      <c r="BD1485" s="11"/>
      <c r="BE1485" s="11"/>
      <c r="BF1485" s="11"/>
      <c r="BG1485" s="11"/>
      <c r="BH1485" s="11"/>
      <c r="BI1485" s="11"/>
      <c r="BJ1485" s="11"/>
      <c r="BK1485" s="11"/>
      <c r="BL1485" s="11"/>
      <c r="BM1485" s="10"/>
      <c r="BN1485" s="11"/>
      <c r="BO1485" s="10"/>
      <c r="BP1485" s="10"/>
      <c r="BQ1485" s="10"/>
      <c r="BR1485" s="10"/>
      <c r="BS1485" s="10"/>
      <c r="BT1485" s="6"/>
      <c r="BU1485" s="10"/>
      <c r="BV1485" s="11"/>
      <c r="BW1485" s="11"/>
      <c r="BX1485" s="11"/>
      <c r="BY1485" s="11"/>
      <c r="BZ1485" s="11"/>
      <c r="CA1485" s="11"/>
      <c r="CB1485" s="11"/>
      <c r="CC1485" s="11"/>
      <c r="CD1485" s="11"/>
      <c r="CE1485" s="6"/>
      <c r="CF1485" s="10"/>
      <c r="CG1485" s="11"/>
      <c r="CH1485" s="11"/>
      <c r="CI1485" s="11"/>
      <c r="CJ1485" s="11"/>
      <c r="CK1485" s="11"/>
      <c r="CL1485" s="11"/>
      <c r="CM1485" s="11"/>
      <c r="CN1485" s="11"/>
    </row>
    <row r="1486" spans="1:92" x14ac:dyDescent="0.25">
      <c r="A1486"/>
      <c r="B1486"/>
      <c r="C1486"/>
      <c r="D1486"/>
      <c r="E1486"/>
      <c r="F1486"/>
      <c r="G1486"/>
      <c r="I1486"/>
      <c r="J1486"/>
      <c r="K1486"/>
      <c r="L1486"/>
      <c r="M1486"/>
      <c r="N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I1486" s="10"/>
      <c r="AJ1486" s="11"/>
      <c r="AK1486" s="10"/>
      <c r="AL1486" s="11"/>
      <c r="AM1486" s="10"/>
      <c r="AN1486" s="10"/>
      <c r="AO1486" s="10"/>
      <c r="AP1486" s="10"/>
      <c r="AQ1486" s="10"/>
      <c r="AS1486" s="10"/>
      <c r="AT1486" s="11"/>
      <c r="AU1486" s="11"/>
      <c r="AV1486" s="11"/>
      <c r="AW1486" s="11"/>
      <c r="AX1486" s="11"/>
      <c r="AY1486" s="11"/>
      <c r="AZ1486" s="11"/>
      <c r="BA1486" s="11"/>
      <c r="BC1486" s="10"/>
      <c r="BD1486" s="11"/>
      <c r="BE1486" s="11"/>
      <c r="BF1486" s="11"/>
      <c r="BG1486" s="11"/>
      <c r="BH1486" s="11"/>
      <c r="BI1486" s="11"/>
      <c r="BJ1486" s="11"/>
      <c r="BK1486" s="11"/>
      <c r="BL1486" s="11"/>
      <c r="BM1486" s="10"/>
      <c r="BN1486" s="11"/>
      <c r="BO1486" s="10"/>
      <c r="BP1486" s="10"/>
      <c r="BQ1486" s="10"/>
      <c r="BR1486" s="10"/>
      <c r="BS1486" s="10"/>
      <c r="BT1486" s="6"/>
      <c r="BU1486" s="10"/>
      <c r="BV1486" s="11"/>
      <c r="BW1486" s="11"/>
      <c r="BX1486" s="11"/>
      <c r="BY1486" s="11"/>
      <c r="BZ1486" s="11"/>
      <c r="CA1486" s="11"/>
      <c r="CB1486" s="11"/>
      <c r="CC1486" s="11"/>
      <c r="CD1486" s="11"/>
      <c r="CE1486" s="6"/>
      <c r="CF1486" s="10"/>
      <c r="CG1486" s="11"/>
      <c r="CH1486" s="11"/>
      <c r="CI1486" s="11"/>
      <c r="CJ1486" s="11"/>
      <c r="CK1486" s="11"/>
      <c r="CL1486" s="11"/>
      <c r="CM1486" s="11"/>
      <c r="CN1486" s="11"/>
    </row>
    <row r="1487" spans="1:92" x14ac:dyDescent="0.25">
      <c r="A1487"/>
      <c r="B1487"/>
      <c r="C1487"/>
      <c r="D1487"/>
      <c r="E1487"/>
      <c r="F1487"/>
      <c r="G1487"/>
      <c r="I1487"/>
      <c r="J1487"/>
      <c r="K1487"/>
      <c r="L1487"/>
      <c r="M1487"/>
      <c r="N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I1487" s="10"/>
      <c r="AJ1487" s="11"/>
      <c r="AK1487" s="10"/>
      <c r="AL1487" s="11"/>
      <c r="AM1487" s="10"/>
      <c r="AN1487" s="10"/>
      <c r="AO1487" s="10"/>
      <c r="AP1487" s="10"/>
      <c r="AQ1487" s="10"/>
      <c r="AS1487" s="10"/>
      <c r="AT1487" s="11"/>
      <c r="AU1487" s="11"/>
      <c r="AV1487" s="11"/>
      <c r="AW1487" s="11"/>
      <c r="AX1487" s="11"/>
      <c r="AY1487" s="11"/>
      <c r="AZ1487" s="11"/>
      <c r="BA1487" s="11"/>
      <c r="BC1487" s="10"/>
      <c r="BD1487" s="11"/>
      <c r="BE1487" s="11"/>
      <c r="BF1487" s="11"/>
      <c r="BG1487" s="11"/>
      <c r="BH1487" s="11"/>
      <c r="BI1487" s="11"/>
      <c r="BJ1487" s="11"/>
      <c r="BK1487" s="11"/>
      <c r="BL1487" s="11"/>
      <c r="BM1487" s="10"/>
      <c r="BN1487" s="11"/>
      <c r="BO1487" s="10"/>
      <c r="BP1487" s="10"/>
      <c r="BQ1487" s="10"/>
      <c r="BR1487" s="10"/>
      <c r="BS1487" s="10"/>
      <c r="BT1487" s="6"/>
      <c r="BU1487" s="10"/>
      <c r="BV1487" s="11"/>
      <c r="BW1487" s="11"/>
      <c r="BX1487" s="11"/>
      <c r="BY1487" s="11"/>
      <c r="BZ1487" s="11"/>
      <c r="CA1487" s="11"/>
      <c r="CB1487" s="11"/>
      <c r="CC1487" s="11"/>
      <c r="CD1487" s="11"/>
      <c r="CE1487" s="6"/>
      <c r="CF1487" s="10"/>
      <c r="CG1487" s="11"/>
      <c r="CH1487" s="11"/>
      <c r="CI1487" s="11"/>
      <c r="CJ1487" s="11"/>
      <c r="CK1487" s="11"/>
      <c r="CL1487" s="11"/>
      <c r="CM1487" s="11"/>
      <c r="CN1487" s="11"/>
    </row>
    <row r="1488" spans="1:92" x14ac:dyDescent="0.25">
      <c r="A1488"/>
      <c r="B1488"/>
      <c r="C1488"/>
      <c r="D1488"/>
      <c r="E1488"/>
      <c r="F1488"/>
      <c r="G1488"/>
      <c r="I1488"/>
      <c r="J1488"/>
      <c r="K1488"/>
      <c r="L1488"/>
      <c r="M1488"/>
      <c r="N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I1488" s="10"/>
      <c r="AJ1488" s="11"/>
      <c r="AK1488" s="10"/>
      <c r="AL1488" s="11"/>
      <c r="AM1488" s="10"/>
      <c r="AN1488" s="10"/>
      <c r="AO1488" s="10"/>
      <c r="AP1488" s="10"/>
      <c r="AQ1488" s="10"/>
      <c r="AS1488" s="10"/>
      <c r="AT1488" s="11"/>
      <c r="AU1488" s="11"/>
      <c r="AV1488" s="11"/>
      <c r="AW1488" s="11"/>
      <c r="AX1488" s="11"/>
      <c r="AY1488" s="11"/>
      <c r="AZ1488" s="11"/>
      <c r="BA1488" s="11"/>
      <c r="BC1488" s="10"/>
      <c r="BD1488" s="11"/>
      <c r="BE1488" s="11"/>
      <c r="BF1488" s="11"/>
      <c r="BG1488" s="11"/>
      <c r="BH1488" s="11"/>
      <c r="BI1488" s="11"/>
      <c r="BJ1488" s="11"/>
      <c r="BK1488" s="11"/>
      <c r="BL1488" s="11"/>
      <c r="BM1488" s="10"/>
      <c r="BN1488" s="11"/>
      <c r="BO1488" s="10"/>
      <c r="BP1488" s="10"/>
      <c r="BQ1488" s="10"/>
      <c r="BR1488" s="10"/>
      <c r="BS1488" s="10"/>
      <c r="BT1488" s="6"/>
      <c r="BU1488" s="10"/>
      <c r="BV1488" s="11"/>
      <c r="BW1488" s="11"/>
      <c r="BX1488" s="11"/>
      <c r="BY1488" s="11"/>
      <c r="BZ1488" s="11"/>
      <c r="CA1488" s="11"/>
      <c r="CB1488" s="11"/>
      <c r="CC1488" s="11"/>
      <c r="CD1488" s="11"/>
      <c r="CE1488" s="6"/>
      <c r="CF1488" s="10"/>
      <c r="CG1488" s="11"/>
      <c r="CH1488" s="11"/>
      <c r="CI1488" s="11"/>
      <c r="CJ1488" s="11"/>
      <c r="CK1488" s="11"/>
      <c r="CL1488" s="11"/>
      <c r="CM1488" s="11"/>
      <c r="CN1488" s="11"/>
    </row>
    <row r="1489" spans="1:92" x14ac:dyDescent="0.25">
      <c r="A1489"/>
      <c r="B1489"/>
      <c r="C1489"/>
      <c r="D1489"/>
      <c r="E1489"/>
      <c r="F1489"/>
      <c r="G1489"/>
      <c r="I1489"/>
      <c r="J1489"/>
      <c r="K1489"/>
      <c r="L1489"/>
      <c r="M1489"/>
      <c r="N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I1489" s="10"/>
      <c r="AJ1489" s="11"/>
      <c r="AK1489" s="10"/>
      <c r="AL1489" s="11"/>
      <c r="AM1489" s="10"/>
      <c r="AN1489" s="10"/>
      <c r="AO1489" s="10"/>
      <c r="AP1489" s="10"/>
      <c r="AQ1489" s="10"/>
      <c r="AS1489" s="10"/>
      <c r="AT1489" s="11"/>
      <c r="AU1489" s="11"/>
      <c r="AV1489" s="11"/>
      <c r="AW1489" s="11"/>
      <c r="AX1489" s="11"/>
      <c r="AY1489" s="11"/>
      <c r="AZ1489" s="11"/>
      <c r="BA1489" s="11"/>
      <c r="BC1489" s="10"/>
      <c r="BD1489" s="11"/>
      <c r="BE1489" s="11"/>
      <c r="BF1489" s="11"/>
      <c r="BG1489" s="11"/>
      <c r="BH1489" s="11"/>
      <c r="BI1489" s="11"/>
      <c r="BJ1489" s="11"/>
      <c r="BK1489" s="11"/>
      <c r="BL1489" s="11"/>
      <c r="BM1489" s="10"/>
      <c r="BN1489" s="11"/>
      <c r="BO1489" s="10"/>
      <c r="BP1489" s="10"/>
      <c r="BQ1489" s="10"/>
      <c r="BR1489" s="10"/>
      <c r="BS1489" s="10"/>
      <c r="BT1489" s="6"/>
      <c r="BU1489" s="10"/>
      <c r="BV1489" s="11"/>
      <c r="BW1489" s="11"/>
      <c r="BX1489" s="11"/>
      <c r="BY1489" s="11"/>
      <c r="BZ1489" s="11"/>
      <c r="CA1489" s="11"/>
      <c r="CB1489" s="11"/>
      <c r="CC1489" s="11"/>
      <c r="CD1489" s="11"/>
      <c r="CE1489" s="6"/>
      <c r="CF1489" s="10"/>
      <c r="CG1489" s="11"/>
      <c r="CH1489" s="11"/>
      <c r="CI1489" s="11"/>
      <c r="CJ1489" s="11"/>
      <c r="CK1489" s="11"/>
      <c r="CL1489" s="11"/>
      <c r="CM1489" s="11"/>
      <c r="CN1489" s="11"/>
    </row>
    <row r="1490" spans="1:92" x14ac:dyDescent="0.25">
      <c r="A1490"/>
      <c r="B1490"/>
      <c r="C1490"/>
      <c r="D1490"/>
      <c r="E1490"/>
      <c r="F1490"/>
      <c r="G1490"/>
      <c r="I1490"/>
      <c r="J1490"/>
      <c r="K1490"/>
      <c r="L1490"/>
      <c r="M1490"/>
      <c r="N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I1490" s="10"/>
      <c r="AJ1490" s="11"/>
      <c r="AK1490" s="10"/>
      <c r="AL1490" s="11"/>
      <c r="AM1490" s="10"/>
      <c r="AN1490" s="10"/>
      <c r="AO1490" s="10"/>
      <c r="AP1490" s="10"/>
      <c r="AQ1490" s="10"/>
      <c r="AS1490" s="10"/>
      <c r="AT1490" s="11"/>
      <c r="AU1490" s="11"/>
      <c r="AV1490" s="11"/>
      <c r="AW1490" s="11"/>
      <c r="AX1490" s="11"/>
      <c r="AY1490" s="11"/>
      <c r="AZ1490" s="11"/>
      <c r="BA1490" s="11"/>
      <c r="BC1490" s="10"/>
      <c r="BD1490" s="11"/>
      <c r="BE1490" s="11"/>
      <c r="BF1490" s="11"/>
      <c r="BG1490" s="11"/>
      <c r="BH1490" s="11"/>
      <c r="BI1490" s="11"/>
      <c r="BJ1490" s="11"/>
      <c r="BK1490" s="11"/>
      <c r="BL1490" s="11"/>
      <c r="BM1490" s="10"/>
      <c r="BN1490" s="11"/>
      <c r="BO1490" s="10"/>
      <c r="BP1490" s="10"/>
      <c r="BQ1490" s="10"/>
      <c r="BR1490" s="10"/>
      <c r="BS1490" s="10"/>
      <c r="BT1490" s="6"/>
      <c r="BU1490" s="10"/>
      <c r="BV1490" s="11"/>
      <c r="BW1490" s="11"/>
      <c r="BX1490" s="11"/>
      <c r="BY1490" s="11"/>
      <c r="BZ1490" s="11"/>
      <c r="CA1490" s="11"/>
      <c r="CB1490" s="11"/>
      <c r="CC1490" s="11"/>
      <c r="CD1490" s="11"/>
      <c r="CE1490" s="6"/>
      <c r="CF1490" s="10"/>
      <c r="CG1490" s="11"/>
      <c r="CH1490" s="11"/>
      <c r="CI1490" s="11"/>
      <c r="CJ1490" s="11"/>
      <c r="CK1490" s="11"/>
      <c r="CL1490" s="11"/>
      <c r="CM1490" s="11"/>
      <c r="CN1490" s="11"/>
    </row>
    <row r="1491" spans="1:92" x14ac:dyDescent="0.25">
      <c r="A1491"/>
      <c r="B1491"/>
      <c r="C1491"/>
      <c r="D1491"/>
      <c r="E1491"/>
      <c r="F1491"/>
      <c r="G1491"/>
      <c r="I1491"/>
      <c r="J1491"/>
      <c r="K1491"/>
      <c r="L1491"/>
      <c r="M1491"/>
      <c r="N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I1491" s="10"/>
      <c r="AJ1491" s="11"/>
      <c r="AK1491" s="10"/>
      <c r="AL1491" s="11"/>
      <c r="AM1491" s="10"/>
      <c r="AN1491" s="10"/>
      <c r="AO1491" s="10"/>
      <c r="AP1491" s="10"/>
      <c r="AQ1491" s="10"/>
      <c r="AS1491" s="10"/>
      <c r="AT1491" s="11"/>
      <c r="AU1491" s="11"/>
      <c r="AV1491" s="11"/>
      <c r="AW1491" s="11"/>
      <c r="AX1491" s="11"/>
      <c r="AY1491" s="11"/>
      <c r="AZ1491" s="11"/>
      <c r="BA1491" s="11"/>
      <c r="BC1491" s="10"/>
      <c r="BD1491" s="11"/>
      <c r="BE1491" s="11"/>
      <c r="BF1491" s="11"/>
      <c r="BG1491" s="11"/>
      <c r="BH1491" s="11"/>
      <c r="BI1491" s="11"/>
      <c r="BJ1491" s="11"/>
      <c r="BK1491" s="11"/>
      <c r="BL1491" s="11"/>
      <c r="BM1491" s="10"/>
      <c r="BN1491" s="11"/>
      <c r="BO1491" s="10"/>
      <c r="BP1491" s="10"/>
      <c r="BQ1491" s="10"/>
      <c r="BR1491" s="10"/>
      <c r="BS1491" s="10"/>
      <c r="BT1491" s="6"/>
      <c r="BU1491" s="10"/>
      <c r="BV1491" s="11"/>
      <c r="BW1491" s="11"/>
      <c r="BX1491" s="11"/>
      <c r="BY1491" s="11"/>
      <c r="BZ1491" s="11"/>
      <c r="CA1491" s="11"/>
      <c r="CB1491" s="11"/>
      <c r="CC1491" s="11"/>
      <c r="CD1491" s="11"/>
      <c r="CE1491" s="6"/>
      <c r="CF1491" s="10"/>
      <c r="CG1491" s="11"/>
      <c r="CH1491" s="11"/>
      <c r="CI1491" s="11"/>
      <c r="CJ1491" s="11"/>
      <c r="CK1491" s="11"/>
      <c r="CL1491" s="11"/>
      <c r="CM1491" s="11"/>
      <c r="CN1491" s="11"/>
    </row>
    <row r="1492" spans="1:92" x14ac:dyDescent="0.25">
      <c r="A1492"/>
      <c r="B1492"/>
      <c r="C1492"/>
      <c r="D1492"/>
      <c r="E1492"/>
      <c r="F1492"/>
      <c r="G1492"/>
      <c r="I1492"/>
      <c r="J1492"/>
      <c r="K1492"/>
      <c r="L1492"/>
      <c r="M1492"/>
      <c r="N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I1492" s="10"/>
      <c r="AJ1492" s="11"/>
      <c r="AK1492" s="10"/>
      <c r="AL1492" s="11"/>
      <c r="AM1492" s="10"/>
      <c r="AN1492" s="10"/>
      <c r="AO1492" s="10"/>
      <c r="AP1492" s="10"/>
      <c r="AQ1492" s="10"/>
      <c r="AS1492" s="10"/>
      <c r="AT1492" s="11"/>
      <c r="AU1492" s="11"/>
      <c r="AV1492" s="11"/>
      <c r="AW1492" s="11"/>
      <c r="AX1492" s="11"/>
      <c r="AY1492" s="11"/>
      <c r="AZ1492" s="11"/>
      <c r="BA1492" s="11"/>
      <c r="BC1492" s="10"/>
      <c r="BD1492" s="11"/>
      <c r="BE1492" s="11"/>
      <c r="BF1492" s="11"/>
      <c r="BG1492" s="11"/>
      <c r="BH1492" s="11"/>
      <c r="BI1492" s="11"/>
      <c r="BJ1492" s="11"/>
      <c r="BK1492" s="11"/>
      <c r="BL1492" s="11"/>
      <c r="BM1492" s="10"/>
      <c r="BN1492" s="11"/>
      <c r="BO1492" s="10"/>
      <c r="BP1492" s="10"/>
      <c r="BQ1492" s="10"/>
      <c r="BR1492" s="10"/>
      <c r="BS1492" s="10"/>
      <c r="BT1492" s="6"/>
      <c r="BU1492" s="10"/>
      <c r="BV1492" s="11"/>
      <c r="BW1492" s="11"/>
      <c r="BX1492" s="11"/>
      <c r="BY1492" s="11"/>
      <c r="BZ1492" s="11"/>
      <c r="CA1492" s="11"/>
      <c r="CB1492" s="11"/>
      <c r="CC1492" s="11"/>
      <c r="CD1492" s="11"/>
      <c r="CE1492" s="6"/>
      <c r="CF1492" s="10"/>
      <c r="CG1492" s="11"/>
      <c r="CH1492" s="11"/>
      <c r="CI1492" s="11"/>
      <c r="CJ1492" s="11"/>
      <c r="CK1492" s="11"/>
      <c r="CL1492" s="11"/>
      <c r="CM1492" s="11"/>
      <c r="CN1492" s="11"/>
    </row>
    <row r="1493" spans="1:92" x14ac:dyDescent="0.25">
      <c r="A1493"/>
      <c r="B1493"/>
      <c r="C1493"/>
      <c r="D1493"/>
      <c r="E1493"/>
      <c r="F1493"/>
      <c r="G1493"/>
      <c r="I1493"/>
      <c r="J1493"/>
      <c r="K1493"/>
      <c r="L1493"/>
      <c r="M1493"/>
      <c r="N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I1493" s="10"/>
      <c r="AJ1493" s="11"/>
      <c r="AK1493" s="10"/>
      <c r="AL1493" s="11"/>
      <c r="AM1493" s="10"/>
      <c r="AN1493" s="10"/>
      <c r="AO1493" s="10"/>
      <c r="AP1493" s="10"/>
      <c r="AQ1493" s="10"/>
      <c r="AS1493" s="10"/>
      <c r="AT1493" s="11"/>
      <c r="AU1493" s="11"/>
      <c r="AV1493" s="11"/>
      <c r="AW1493" s="11"/>
      <c r="AX1493" s="11"/>
      <c r="AY1493" s="11"/>
      <c r="AZ1493" s="11"/>
      <c r="BA1493" s="11"/>
      <c r="BC1493" s="10"/>
      <c r="BD1493" s="11"/>
      <c r="BE1493" s="11"/>
      <c r="BF1493" s="11"/>
      <c r="BG1493" s="11"/>
      <c r="BH1493" s="11"/>
      <c r="BI1493" s="11"/>
      <c r="BJ1493" s="11"/>
      <c r="BK1493" s="11"/>
      <c r="BL1493" s="11"/>
      <c r="BM1493" s="10"/>
      <c r="BN1493" s="11"/>
      <c r="BO1493" s="10"/>
      <c r="BP1493" s="10"/>
      <c r="BQ1493" s="10"/>
      <c r="BR1493" s="10"/>
      <c r="BS1493" s="10"/>
      <c r="BT1493" s="6"/>
      <c r="BU1493" s="10"/>
      <c r="BV1493" s="11"/>
      <c r="BW1493" s="11"/>
      <c r="BX1493" s="11"/>
      <c r="BY1493" s="11"/>
      <c r="BZ1493" s="11"/>
      <c r="CA1493" s="11"/>
      <c r="CB1493" s="11"/>
      <c r="CC1493" s="11"/>
      <c r="CD1493" s="11"/>
      <c r="CE1493" s="6"/>
      <c r="CF1493" s="10"/>
      <c r="CG1493" s="11"/>
      <c r="CH1493" s="11"/>
      <c r="CI1493" s="11"/>
      <c r="CJ1493" s="11"/>
      <c r="CK1493" s="11"/>
      <c r="CL1493" s="11"/>
      <c r="CM1493" s="11"/>
      <c r="CN1493" s="11"/>
    </row>
    <row r="1494" spans="1:92" x14ac:dyDescent="0.25">
      <c r="A1494"/>
      <c r="B1494"/>
      <c r="C1494"/>
      <c r="D1494"/>
      <c r="E1494"/>
      <c r="F1494"/>
      <c r="G1494"/>
      <c r="I1494"/>
      <c r="J1494"/>
      <c r="K1494"/>
      <c r="L1494"/>
      <c r="M1494"/>
      <c r="N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I1494" s="10"/>
      <c r="AJ1494" s="11"/>
      <c r="AK1494" s="10"/>
      <c r="AL1494" s="11"/>
      <c r="AM1494" s="10"/>
      <c r="AN1494" s="10"/>
      <c r="AO1494" s="10"/>
      <c r="AP1494" s="10"/>
      <c r="AQ1494" s="10"/>
      <c r="AS1494" s="10"/>
      <c r="AT1494" s="11"/>
      <c r="AU1494" s="11"/>
      <c r="AV1494" s="11"/>
      <c r="AW1494" s="11"/>
      <c r="AX1494" s="11"/>
      <c r="AY1494" s="11"/>
      <c r="AZ1494" s="11"/>
      <c r="BA1494" s="11"/>
      <c r="BC1494" s="10"/>
      <c r="BD1494" s="11"/>
      <c r="BE1494" s="11"/>
      <c r="BF1494" s="11"/>
      <c r="BG1494" s="11"/>
      <c r="BH1494" s="11"/>
      <c r="BI1494" s="11"/>
      <c r="BJ1494" s="11"/>
      <c r="BK1494" s="11"/>
      <c r="BL1494" s="11"/>
      <c r="BM1494" s="10"/>
      <c r="BN1494" s="11"/>
      <c r="BO1494" s="10"/>
      <c r="BP1494" s="10"/>
      <c r="BQ1494" s="10"/>
      <c r="BR1494" s="10"/>
      <c r="BS1494" s="10"/>
      <c r="BT1494" s="6"/>
      <c r="BU1494" s="10"/>
      <c r="BV1494" s="11"/>
      <c r="BW1494" s="11"/>
      <c r="BX1494" s="11"/>
      <c r="BY1494" s="11"/>
      <c r="BZ1494" s="11"/>
      <c r="CA1494" s="11"/>
      <c r="CB1494" s="11"/>
      <c r="CC1494" s="11"/>
      <c r="CD1494" s="11"/>
      <c r="CE1494" s="6"/>
      <c r="CF1494" s="10"/>
      <c r="CG1494" s="11"/>
      <c r="CH1494" s="11"/>
      <c r="CI1494" s="11"/>
      <c r="CJ1494" s="11"/>
      <c r="CK1494" s="11"/>
      <c r="CL1494" s="11"/>
      <c r="CM1494" s="11"/>
      <c r="CN1494" s="11"/>
    </row>
    <row r="1495" spans="1:92" x14ac:dyDescent="0.25">
      <c r="A1495"/>
      <c r="B1495"/>
      <c r="C1495"/>
      <c r="D1495"/>
      <c r="E1495"/>
      <c r="F1495"/>
      <c r="G1495"/>
      <c r="I1495"/>
      <c r="J1495"/>
      <c r="K1495"/>
      <c r="L1495"/>
      <c r="M1495"/>
      <c r="N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I1495" s="10"/>
      <c r="AJ1495" s="11"/>
      <c r="AK1495" s="10"/>
      <c r="AL1495" s="11"/>
      <c r="AM1495" s="10"/>
      <c r="AN1495" s="10"/>
      <c r="AO1495" s="10"/>
      <c r="AP1495" s="10"/>
      <c r="AQ1495" s="10"/>
      <c r="AS1495" s="10"/>
      <c r="AT1495" s="11"/>
      <c r="AU1495" s="11"/>
      <c r="AV1495" s="11"/>
      <c r="AW1495" s="11"/>
      <c r="AX1495" s="11"/>
      <c r="AY1495" s="11"/>
      <c r="AZ1495" s="11"/>
      <c r="BA1495" s="11"/>
      <c r="BC1495" s="10"/>
      <c r="BD1495" s="11"/>
      <c r="BE1495" s="11"/>
      <c r="BF1495" s="11"/>
      <c r="BG1495" s="11"/>
      <c r="BH1495" s="11"/>
      <c r="BI1495" s="11"/>
      <c r="BJ1495" s="11"/>
      <c r="BK1495" s="11"/>
      <c r="BL1495" s="11"/>
      <c r="BM1495" s="10"/>
      <c r="BN1495" s="11"/>
      <c r="BO1495" s="10"/>
      <c r="BP1495" s="10"/>
      <c r="BQ1495" s="10"/>
      <c r="BR1495" s="10"/>
      <c r="BS1495" s="10"/>
      <c r="BT1495" s="6"/>
      <c r="BU1495" s="10"/>
      <c r="BV1495" s="11"/>
      <c r="BW1495" s="11"/>
      <c r="BX1495" s="11"/>
      <c r="BY1495" s="11"/>
      <c r="BZ1495" s="11"/>
      <c r="CA1495" s="11"/>
      <c r="CB1495" s="11"/>
      <c r="CC1495" s="11"/>
      <c r="CD1495" s="11"/>
      <c r="CE1495" s="6"/>
      <c r="CF1495" s="10"/>
      <c r="CG1495" s="11"/>
      <c r="CH1495" s="11"/>
      <c r="CI1495" s="11"/>
      <c r="CJ1495" s="11"/>
      <c r="CK1495" s="11"/>
      <c r="CL1495" s="11"/>
      <c r="CM1495" s="11"/>
      <c r="CN1495" s="11"/>
    </row>
    <row r="1496" spans="1:92" x14ac:dyDescent="0.25">
      <c r="A1496"/>
      <c r="B1496"/>
      <c r="C1496"/>
      <c r="D1496"/>
      <c r="E1496"/>
      <c r="F1496"/>
      <c r="G1496"/>
      <c r="I1496"/>
      <c r="J1496"/>
      <c r="K1496"/>
      <c r="L1496"/>
      <c r="M1496"/>
      <c r="N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I1496" s="10"/>
      <c r="AJ1496" s="11"/>
      <c r="AK1496" s="10"/>
      <c r="AL1496" s="11"/>
      <c r="AM1496" s="10"/>
      <c r="AN1496" s="10"/>
      <c r="AO1496" s="10"/>
      <c r="AP1496" s="10"/>
      <c r="AQ1496" s="10"/>
      <c r="AS1496" s="10"/>
      <c r="AT1496" s="11"/>
      <c r="AU1496" s="11"/>
      <c r="AV1496" s="11"/>
      <c r="AW1496" s="11"/>
      <c r="AX1496" s="11"/>
      <c r="AY1496" s="11"/>
      <c r="AZ1496" s="11"/>
      <c r="BA1496" s="11"/>
      <c r="BC1496" s="10"/>
      <c r="BD1496" s="11"/>
      <c r="BE1496" s="11"/>
      <c r="BF1496" s="11"/>
      <c r="BG1496" s="11"/>
      <c r="BH1496" s="11"/>
      <c r="BI1496" s="11"/>
      <c r="BJ1496" s="11"/>
      <c r="BK1496" s="11"/>
      <c r="BL1496" s="11"/>
      <c r="BM1496" s="10"/>
      <c r="BN1496" s="11"/>
      <c r="BO1496" s="10"/>
      <c r="BP1496" s="10"/>
      <c r="BQ1496" s="10"/>
      <c r="BR1496" s="10"/>
      <c r="BS1496" s="10"/>
      <c r="BT1496" s="6"/>
      <c r="BU1496" s="10"/>
      <c r="BV1496" s="11"/>
      <c r="BW1496" s="11"/>
      <c r="BX1496" s="11"/>
      <c r="BY1496" s="11"/>
      <c r="BZ1496" s="11"/>
      <c r="CA1496" s="11"/>
      <c r="CB1496" s="11"/>
      <c r="CC1496" s="11"/>
      <c r="CD1496" s="11"/>
      <c r="CE1496" s="6"/>
      <c r="CF1496" s="10"/>
      <c r="CG1496" s="11"/>
      <c r="CH1496" s="11"/>
      <c r="CI1496" s="11"/>
      <c r="CJ1496" s="11"/>
      <c r="CK1496" s="11"/>
      <c r="CL1496" s="11"/>
      <c r="CM1496" s="11"/>
      <c r="CN1496" s="11"/>
    </row>
    <row r="1497" spans="1:92" x14ac:dyDescent="0.25">
      <c r="A1497"/>
      <c r="B1497"/>
      <c r="C1497"/>
      <c r="D1497"/>
      <c r="E1497"/>
      <c r="F1497"/>
      <c r="G1497"/>
      <c r="I1497"/>
      <c r="J1497"/>
      <c r="K1497"/>
      <c r="L1497"/>
      <c r="M1497"/>
      <c r="N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I1497" s="10"/>
      <c r="AJ1497" s="11"/>
      <c r="AK1497" s="10"/>
      <c r="AL1497" s="11"/>
      <c r="AM1497" s="10"/>
      <c r="AN1497" s="10"/>
      <c r="AO1497" s="10"/>
      <c r="AP1497" s="10"/>
      <c r="AQ1497" s="10"/>
      <c r="AS1497" s="10"/>
      <c r="AT1497" s="11"/>
      <c r="AU1497" s="11"/>
      <c r="AV1497" s="11"/>
      <c r="AW1497" s="11"/>
      <c r="AX1497" s="11"/>
      <c r="AY1497" s="11"/>
      <c r="AZ1497" s="11"/>
      <c r="BA1497" s="11"/>
      <c r="BC1497" s="10"/>
      <c r="BD1497" s="11"/>
      <c r="BE1497" s="11"/>
      <c r="BF1497" s="11"/>
      <c r="BG1497" s="11"/>
      <c r="BH1497" s="11"/>
      <c r="BI1497" s="11"/>
      <c r="BJ1497" s="11"/>
      <c r="BK1497" s="11"/>
      <c r="BL1497" s="11"/>
      <c r="BM1497" s="10"/>
      <c r="BN1497" s="11"/>
      <c r="BO1497" s="10"/>
      <c r="BP1497" s="10"/>
      <c r="BQ1497" s="10"/>
      <c r="BR1497" s="10"/>
      <c r="BS1497" s="10"/>
      <c r="BT1497" s="6"/>
      <c r="BU1497" s="10"/>
      <c r="BV1497" s="11"/>
      <c r="BW1497" s="11"/>
      <c r="BX1497" s="11"/>
      <c r="BY1497" s="11"/>
      <c r="BZ1497" s="11"/>
      <c r="CA1497" s="11"/>
      <c r="CB1497" s="11"/>
      <c r="CC1497" s="11"/>
      <c r="CD1497" s="11"/>
      <c r="CE1497" s="6"/>
      <c r="CF1497" s="10"/>
      <c r="CG1497" s="11"/>
      <c r="CH1497" s="11"/>
      <c r="CI1497" s="11"/>
      <c r="CJ1497" s="11"/>
      <c r="CK1497" s="11"/>
      <c r="CL1497" s="11"/>
      <c r="CM1497" s="11"/>
      <c r="CN1497" s="11"/>
    </row>
    <row r="1498" spans="1:92" x14ac:dyDescent="0.25">
      <c r="A1498"/>
      <c r="B1498"/>
      <c r="C1498"/>
      <c r="D1498"/>
      <c r="E1498"/>
      <c r="F1498"/>
      <c r="G1498"/>
      <c r="I1498"/>
      <c r="J1498"/>
      <c r="K1498"/>
      <c r="L1498"/>
      <c r="M1498"/>
      <c r="N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I1498" s="10"/>
      <c r="AJ1498" s="11"/>
      <c r="AK1498" s="10"/>
      <c r="AL1498" s="11"/>
      <c r="AM1498" s="10"/>
      <c r="AN1498" s="10"/>
      <c r="AO1498" s="10"/>
      <c r="AP1498" s="10"/>
      <c r="AQ1498" s="10"/>
      <c r="AS1498" s="10"/>
      <c r="AT1498" s="11"/>
      <c r="AU1498" s="11"/>
      <c r="AV1498" s="11"/>
      <c r="AW1498" s="11"/>
      <c r="AX1498" s="11"/>
      <c r="AY1498" s="11"/>
      <c r="AZ1498" s="11"/>
      <c r="BA1498" s="11"/>
      <c r="BC1498" s="10"/>
      <c r="BD1498" s="11"/>
      <c r="BE1498" s="11"/>
      <c r="BF1498" s="11"/>
      <c r="BG1498" s="11"/>
      <c r="BH1498" s="11"/>
      <c r="BI1498" s="11"/>
      <c r="BJ1498" s="11"/>
      <c r="BK1498" s="11"/>
      <c r="BL1498" s="11"/>
      <c r="BM1498" s="10"/>
      <c r="BN1498" s="11"/>
      <c r="BO1498" s="10"/>
      <c r="BP1498" s="10"/>
      <c r="BQ1498" s="10"/>
      <c r="BR1498" s="10"/>
      <c r="BS1498" s="10"/>
      <c r="BT1498" s="6"/>
      <c r="BU1498" s="10"/>
      <c r="BV1498" s="11"/>
      <c r="BW1498" s="11"/>
      <c r="BX1498" s="11"/>
      <c r="BY1498" s="11"/>
      <c r="BZ1498" s="11"/>
      <c r="CA1498" s="11"/>
      <c r="CB1498" s="11"/>
      <c r="CC1498" s="11"/>
      <c r="CD1498" s="11"/>
      <c r="CE1498" s="6"/>
      <c r="CF1498" s="10"/>
      <c r="CG1498" s="11"/>
      <c r="CH1498" s="11"/>
      <c r="CI1498" s="11"/>
      <c r="CJ1498" s="11"/>
      <c r="CK1498" s="11"/>
      <c r="CL1498" s="11"/>
      <c r="CM1498" s="11"/>
      <c r="CN1498" s="11"/>
    </row>
    <row r="1499" spans="1:92" x14ac:dyDescent="0.25">
      <c r="A1499"/>
      <c r="B1499"/>
      <c r="C1499"/>
      <c r="D1499"/>
      <c r="E1499"/>
      <c r="F1499"/>
      <c r="G1499"/>
      <c r="I1499"/>
      <c r="J1499"/>
      <c r="K1499"/>
      <c r="L1499"/>
      <c r="M1499"/>
      <c r="N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I1499" s="10"/>
      <c r="AJ1499" s="11"/>
      <c r="AK1499" s="10"/>
      <c r="AL1499" s="11"/>
      <c r="AM1499" s="10"/>
      <c r="AN1499" s="10"/>
      <c r="AO1499" s="10"/>
      <c r="AP1499" s="10"/>
      <c r="AQ1499" s="10"/>
      <c r="AS1499" s="10"/>
      <c r="AT1499" s="11"/>
      <c r="AU1499" s="11"/>
      <c r="AV1499" s="11"/>
      <c r="AW1499" s="11"/>
      <c r="AX1499" s="11"/>
      <c r="AY1499" s="11"/>
      <c r="AZ1499" s="11"/>
      <c r="BA1499" s="11"/>
      <c r="BC1499" s="10"/>
      <c r="BD1499" s="11"/>
      <c r="BE1499" s="11"/>
      <c r="BF1499" s="11"/>
      <c r="BG1499" s="11"/>
      <c r="BH1499" s="11"/>
      <c r="BI1499" s="11"/>
      <c r="BJ1499" s="11"/>
      <c r="BK1499" s="11"/>
      <c r="BL1499" s="11"/>
      <c r="BM1499" s="10"/>
      <c r="BN1499" s="11"/>
      <c r="BO1499" s="10"/>
      <c r="BP1499" s="10"/>
      <c r="BQ1499" s="10"/>
      <c r="BR1499" s="10"/>
      <c r="BS1499" s="10"/>
      <c r="BT1499" s="6"/>
      <c r="BU1499" s="10"/>
      <c r="BV1499" s="11"/>
      <c r="BW1499" s="11"/>
      <c r="BX1499" s="11"/>
      <c r="BY1499" s="11"/>
      <c r="BZ1499" s="11"/>
      <c r="CA1499" s="11"/>
      <c r="CB1499" s="11"/>
      <c r="CC1499" s="11"/>
      <c r="CD1499" s="11"/>
      <c r="CE1499" s="6"/>
      <c r="CF1499" s="10"/>
      <c r="CG1499" s="11"/>
      <c r="CH1499" s="11"/>
      <c r="CI1499" s="11"/>
      <c r="CJ1499" s="11"/>
      <c r="CK1499" s="11"/>
      <c r="CL1499" s="11"/>
      <c r="CM1499" s="11"/>
      <c r="CN1499" s="11"/>
    </row>
    <row r="1500" spans="1:92" x14ac:dyDescent="0.25">
      <c r="A1500"/>
      <c r="B1500"/>
      <c r="C1500"/>
      <c r="D1500"/>
      <c r="E1500"/>
      <c r="F1500"/>
      <c r="G1500"/>
      <c r="I1500"/>
      <c r="J1500"/>
      <c r="K1500"/>
      <c r="L1500"/>
      <c r="M1500"/>
      <c r="N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I1500" s="10"/>
      <c r="AJ1500" s="11"/>
      <c r="AK1500" s="10"/>
      <c r="AL1500" s="11"/>
      <c r="AM1500" s="10"/>
      <c r="AN1500" s="10"/>
      <c r="AO1500" s="10"/>
      <c r="AP1500" s="10"/>
      <c r="AQ1500" s="10"/>
      <c r="AS1500" s="10"/>
      <c r="AT1500" s="11"/>
      <c r="AU1500" s="11"/>
      <c r="AV1500" s="11"/>
      <c r="AW1500" s="11"/>
      <c r="AX1500" s="11"/>
      <c r="AY1500" s="11"/>
      <c r="AZ1500" s="11"/>
      <c r="BA1500" s="11"/>
      <c r="BC1500" s="10"/>
      <c r="BD1500" s="11"/>
      <c r="BE1500" s="11"/>
      <c r="BF1500" s="11"/>
      <c r="BG1500" s="11"/>
      <c r="BH1500" s="11"/>
      <c r="BI1500" s="11"/>
      <c r="BJ1500" s="11"/>
      <c r="BK1500" s="11"/>
      <c r="BL1500" s="11"/>
      <c r="BM1500" s="10"/>
      <c r="BN1500" s="11"/>
      <c r="BO1500" s="10"/>
      <c r="BP1500" s="10"/>
      <c r="BQ1500" s="10"/>
      <c r="BR1500" s="10"/>
      <c r="BS1500" s="10"/>
      <c r="BT1500" s="6"/>
      <c r="BU1500" s="10"/>
      <c r="BV1500" s="11"/>
      <c r="BW1500" s="11"/>
      <c r="BX1500" s="11"/>
      <c r="BY1500" s="11"/>
      <c r="BZ1500" s="11"/>
      <c r="CA1500" s="11"/>
      <c r="CB1500" s="11"/>
      <c r="CC1500" s="11"/>
      <c r="CD1500" s="11"/>
      <c r="CE1500" s="6"/>
      <c r="CF1500" s="10"/>
      <c r="CG1500" s="11"/>
      <c r="CH1500" s="11"/>
      <c r="CI1500" s="11"/>
      <c r="CJ1500" s="11"/>
      <c r="CK1500" s="11"/>
      <c r="CL1500" s="11"/>
      <c r="CM1500" s="11"/>
      <c r="CN1500" s="11"/>
    </row>
    <row r="1501" spans="1:92" x14ac:dyDescent="0.25">
      <c r="A1501"/>
      <c r="B1501"/>
      <c r="C1501"/>
      <c r="D1501"/>
      <c r="E1501"/>
      <c r="F1501"/>
      <c r="G1501"/>
      <c r="I1501"/>
      <c r="J1501"/>
      <c r="K1501"/>
      <c r="L1501"/>
      <c r="M1501"/>
      <c r="N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I1501" s="10"/>
      <c r="AJ1501" s="11"/>
      <c r="AK1501" s="10"/>
      <c r="AL1501" s="11"/>
      <c r="AM1501" s="10"/>
      <c r="AN1501" s="10"/>
      <c r="AO1501" s="10"/>
      <c r="AP1501" s="10"/>
      <c r="AQ1501" s="10"/>
      <c r="AS1501" s="10"/>
      <c r="AT1501" s="11"/>
      <c r="AU1501" s="11"/>
      <c r="AV1501" s="11"/>
      <c r="AW1501" s="11"/>
      <c r="AX1501" s="11"/>
      <c r="AY1501" s="11"/>
      <c r="AZ1501" s="11"/>
      <c r="BA1501" s="11"/>
      <c r="BC1501" s="10"/>
      <c r="BD1501" s="11"/>
      <c r="BE1501" s="11"/>
      <c r="BF1501" s="11"/>
      <c r="BG1501" s="11"/>
      <c r="BH1501" s="11"/>
      <c r="BI1501" s="11"/>
      <c r="BJ1501" s="11"/>
      <c r="BK1501" s="11"/>
      <c r="BL1501" s="11"/>
      <c r="BM1501" s="10"/>
      <c r="BN1501" s="11"/>
      <c r="BO1501" s="10"/>
      <c r="BP1501" s="10"/>
      <c r="BQ1501" s="10"/>
      <c r="BR1501" s="10"/>
      <c r="BS1501" s="10"/>
      <c r="BT1501" s="6"/>
      <c r="BU1501" s="10"/>
      <c r="BV1501" s="11"/>
      <c r="BW1501" s="11"/>
      <c r="BX1501" s="11"/>
      <c r="BY1501" s="11"/>
      <c r="BZ1501" s="11"/>
      <c r="CA1501" s="11"/>
      <c r="CB1501" s="11"/>
      <c r="CC1501" s="11"/>
      <c r="CD1501" s="11"/>
      <c r="CE1501" s="6"/>
      <c r="CF1501" s="10"/>
      <c r="CG1501" s="11"/>
      <c r="CH1501" s="11"/>
      <c r="CI1501" s="11"/>
      <c r="CJ1501" s="11"/>
      <c r="CK1501" s="11"/>
      <c r="CL1501" s="11"/>
      <c r="CM1501" s="11"/>
      <c r="CN1501" s="11"/>
    </row>
    <row r="1502" spans="1:92" x14ac:dyDescent="0.25">
      <c r="A1502"/>
      <c r="B1502"/>
      <c r="C1502"/>
      <c r="D1502"/>
      <c r="E1502"/>
      <c r="F1502"/>
      <c r="G1502"/>
      <c r="I1502"/>
      <c r="J1502"/>
      <c r="K1502"/>
      <c r="L1502"/>
      <c r="M1502"/>
      <c r="N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I1502" s="10"/>
      <c r="AJ1502" s="11"/>
      <c r="AK1502" s="10"/>
      <c r="AL1502" s="11"/>
      <c r="AM1502" s="10"/>
      <c r="AN1502" s="10"/>
      <c r="AO1502" s="10"/>
      <c r="AP1502" s="10"/>
      <c r="AQ1502" s="10"/>
      <c r="AS1502" s="10"/>
      <c r="AT1502" s="11"/>
      <c r="AU1502" s="11"/>
      <c r="AV1502" s="11"/>
      <c r="AW1502" s="11"/>
      <c r="AX1502" s="11"/>
      <c r="AY1502" s="11"/>
      <c r="AZ1502" s="11"/>
      <c r="BA1502" s="11"/>
      <c r="BC1502" s="10"/>
      <c r="BD1502" s="11"/>
      <c r="BE1502" s="11"/>
      <c r="BF1502" s="11"/>
      <c r="BG1502" s="11"/>
      <c r="BH1502" s="11"/>
      <c r="BI1502" s="11"/>
      <c r="BJ1502" s="11"/>
      <c r="BK1502" s="11"/>
      <c r="BL1502" s="11"/>
      <c r="BM1502" s="10"/>
      <c r="BN1502" s="11"/>
      <c r="BO1502" s="10"/>
      <c r="BP1502" s="10"/>
      <c r="BQ1502" s="10"/>
      <c r="BR1502" s="10"/>
      <c r="BS1502" s="10"/>
      <c r="BT1502" s="6"/>
      <c r="BU1502" s="10"/>
      <c r="BV1502" s="11"/>
      <c r="BW1502" s="11"/>
      <c r="BX1502" s="11"/>
      <c r="BY1502" s="11"/>
      <c r="BZ1502" s="11"/>
      <c r="CA1502" s="11"/>
      <c r="CB1502" s="11"/>
      <c r="CC1502" s="11"/>
      <c r="CD1502" s="11"/>
      <c r="CE1502" s="6"/>
      <c r="CF1502" s="10"/>
      <c r="CG1502" s="11"/>
      <c r="CH1502" s="11"/>
      <c r="CI1502" s="11"/>
      <c r="CJ1502" s="11"/>
      <c r="CK1502" s="11"/>
      <c r="CL1502" s="11"/>
      <c r="CM1502" s="11"/>
      <c r="CN1502" s="11"/>
    </row>
    <row r="1503" spans="1:92" x14ac:dyDescent="0.25">
      <c r="A1503"/>
      <c r="B1503"/>
      <c r="C1503"/>
      <c r="D1503"/>
      <c r="E1503"/>
      <c r="F1503"/>
      <c r="G1503"/>
      <c r="I1503"/>
      <c r="J1503"/>
      <c r="K1503"/>
      <c r="L1503"/>
      <c r="M1503"/>
      <c r="N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I1503" s="10"/>
      <c r="AJ1503" s="11"/>
      <c r="AK1503" s="10"/>
      <c r="AL1503" s="11"/>
      <c r="AM1503" s="10"/>
      <c r="AN1503" s="10"/>
      <c r="AO1503" s="10"/>
      <c r="AP1503" s="10"/>
      <c r="AQ1503" s="10"/>
      <c r="AS1503" s="10"/>
      <c r="AT1503" s="11"/>
      <c r="AU1503" s="11"/>
      <c r="AV1503" s="11"/>
      <c r="AW1503" s="11"/>
      <c r="AX1503" s="11"/>
      <c r="AY1503" s="11"/>
      <c r="AZ1503" s="11"/>
      <c r="BA1503" s="11"/>
      <c r="BC1503" s="10"/>
      <c r="BD1503" s="11"/>
      <c r="BE1503" s="11"/>
      <c r="BF1503" s="11"/>
      <c r="BG1503" s="11"/>
      <c r="BH1503" s="11"/>
      <c r="BI1503" s="11"/>
      <c r="BJ1503" s="11"/>
      <c r="BK1503" s="11"/>
      <c r="BL1503" s="11"/>
      <c r="BM1503" s="10"/>
      <c r="BN1503" s="11"/>
      <c r="BO1503" s="10"/>
      <c r="BP1503" s="10"/>
      <c r="BQ1503" s="10"/>
      <c r="BR1503" s="10"/>
      <c r="BS1503" s="10"/>
      <c r="BT1503" s="6"/>
      <c r="BU1503" s="10"/>
      <c r="BV1503" s="11"/>
      <c r="BW1503" s="11"/>
      <c r="BX1503" s="11"/>
      <c r="BY1503" s="11"/>
      <c r="BZ1503" s="11"/>
      <c r="CA1503" s="11"/>
      <c r="CB1503" s="11"/>
      <c r="CC1503" s="11"/>
      <c r="CD1503" s="11"/>
      <c r="CE1503" s="6"/>
      <c r="CF1503" s="10"/>
      <c r="CG1503" s="11"/>
      <c r="CH1503" s="11"/>
      <c r="CI1503" s="11"/>
      <c r="CJ1503" s="11"/>
      <c r="CK1503" s="11"/>
      <c r="CL1503" s="11"/>
      <c r="CM1503" s="11"/>
      <c r="CN1503" s="11"/>
    </row>
    <row r="1504" spans="1:92" x14ac:dyDescent="0.25">
      <c r="A1504"/>
      <c r="B1504"/>
      <c r="C1504"/>
      <c r="D1504"/>
      <c r="E1504"/>
      <c r="F1504"/>
      <c r="G1504"/>
      <c r="I1504"/>
      <c r="J1504"/>
      <c r="K1504"/>
      <c r="L1504"/>
      <c r="M1504"/>
      <c r="N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I1504" s="10"/>
      <c r="AJ1504" s="11"/>
      <c r="AK1504" s="10"/>
      <c r="AL1504" s="11"/>
      <c r="AM1504" s="10"/>
      <c r="AN1504" s="10"/>
      <c r="AO1504" s="10"/>
      <c r="AP1504" s="10"/>
      <c r="AQ1504" s="10"/>
      <c r="AS1504" s="10"/>
      <c r="AT1504" s="11"/>
      <c r="AU1504" s="11"/>
      <c r="AV1504" s="11"/>
      <c r="AW1504" s="11"/>
      <c r="AX1504" s="11"/>
      <c r="AY1504" s="11"/>
      <c r="AZ1504" s="11"/>
      <c r="BA1504" s="11"/>
      <c r="BC1504" s="10"/>
      <c r="BD1504" s="11"/>
      <c r="BE1504" s="11"/>
      <c r="BF1504" s="11"/>
      <c r="BG1504" s="11"/>
      <c r="BH1504" s="11"/>
      <c r="BI1504" s="11"/>
      <c r="BJ1504" s="11"/>
      <c r="BK1504" s="11"/>
      <c r="BL1504" s="11"/>
      <c r="BM1504" s="10"/>
      <c r="BN1504" s="11"/>
      <c r="BO1504" s="10"/>
      <c r="BP1504" s="10"/>
      <c r="BQ1504" s="10"/>
      <c r="BR1504" s="10"/>
      <c r="BS1504" s="10"/>
      <c r="BT1504" s="6"/>
      <c r="BU1504" s="10"/>
      <c r="BV1504" s="11"/>
      <c r="BW1504" s="11"/>
      <c r="BX1504" s="11"/>
      <c r="BY1504" s="11"/>
      <c r="BZ1504" s="11"/>
      <c r="CA1504" s="11"/>
      <c r="CB1504" s="11"/>
      <c r="CC1504" s="11"/>
      <c r="CD1504" s="11"/>
      <c r="CE1504" s="6"/>
      <c r="CF1504" s="10"/>
      <c r="CG1504" s="11"/>
      <c r="CH1504" s="11"/>
      <c r="CI1504" s="11"/>
      <c r="CJ1504" s="11"/>
      <c r="CK1504" s="11"/>
      <c r="CL1504" s="11"/>
      <c r="CM1504" s="11"/>
      <c r="CN1504" s="11"/>
    </row>
    <row r="1505" spans="1:92" x14ac:dyDescent="0.25">
      <c r="A1505"/>
      <c r="B1505"/>
      <c r="C1505"/>
      <c r="D1505"/>
      <c r="E1505"/>
      <c r="F1505"/>
      <c r="G1505"/>
      <c r="I1505"/>
      <c r="J1505"/>
      <c r="K1505"/>
      <c r="L1505"/>
      <c r="M1505"/>
      <c r="N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I1505" s="10"/>
      <c r="AJ1505" s="11"/>
      <c r="AK1505" s="10"/>
      <c r="AL1505" s="11"/>
      <c r="AM1505" s="10"/>
      <c r="AN1505" s="10"/>
      <c r="AO1505" s="10"/>
      <c r="AP1505" s="10"/>
      <c r="AQ1505" s="10"/>
      <c r="AS1505" s="10"/>
      <c r="AT1505" s="11"/>
      <c r="AU1505" s="11"/>
      <c r="AV1505" s="11"/>
      <c r="AW1505" s="11"/>
      <c r="AX1505" s="11"/>
      <c r="AY1505" s="11"/>
      <c r="AZ1505" s="11"/>
      <c r="BA1505" s="11"/>
      <c r="BC1505" s="10"/>
      <c r="BD1505" s="11"/>
      <c r="BE1505" s="11"/>
      <c r="BF1505" s="11"/>
      <c r="BG1505" s="11"/>
      <c r="BH1505" s="11"/>
      <c r="BI1505" s="11"/>
      <c r="BJ1505" s="11"/>
      <c r="BK1505" s="11"/>
      <c r="BL1505" s="11"/>
      <c r="BM1505" s="10"/>
      <c r="BN1505" s="11"/>
      <c r="BO1505" s="10"/>
      <c r="BP1505" s="10"/>
      <c r="BQ1505" s="10"/>
      <c r="BR1505" s="10"/>
      <c r="BS1505" s="10"/>
      <c r="BT1505" s="6"/>
      <c r="BU1505" s="10"/>
      <c r="BV1505" s="11"/>
      <c r="BW1505" s="11"/>
      <c r="BX1505" s="11"/>
      <c r="BY1505" s="11"/>
      <c r="BZ1505" s="11"/>
      <c r="CA1505" s="11"/>
      <c r="CB1505" s="11"/>
      <c r="CC1505" s="11"/>
      <c r="CD1505" s="11"/>
      <c r="CE1505" s="6"/>
      <c r="CF1505" s="10"/>
      <c r="CG1505" s="11"/>
      <c r="CH1505" s="11"/>
      <c r="CI1505" s="11"/>
      <c r="CJ1505" s="11"/>
      <c r="CK1505" s="11"/>
      <c r="CL1505" s="11"/>
      <c r="CM1505" s="11"/>
      <c r="CN1505" s="11"/>
    </row>
    <row r="1506" spans="1:92" x14ac:dyDescent="0.25">
      <c r="A1506"/>
      <c r="B1506"/>
      <c r="C1506"/>
      <c r="D1506"/>
      <c r="E1506"/>
      <c r="F1506"/>
      <c r="G1506"/>
      <c r="I1506"/>
      <c r="J1506"/>
      <c r="K1506"/>
      <c r="L1506"/>
      <c r="M1506"/>
      <c r="N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I1506" s="10"/>
      <c r="AJ1506" s="11"/>
      <c r="AK1506" s="10"/>
      <c r="AL1506" s="11"/>
      <c r="AM1506" s="10"/>
      <c r="AN1506" s="10"/>
      <c r="AO1506" s="10"/>
      <c r="AP1506" s="10"/>
      <c r="AQ1506" s="10"/>
      <c r="AS1506" s="10"/>
      <c r="AT1506" s="11"/>
      <c r="AU1506" s="11"/>
      <c r="AV1506" s="11"/>
      <c r="AW1506" s="11"/>
      <c r="AX1506" s="11"/>
      <c r="AY1506" s="11"/>
      <c r="AZ1506" s="11"/>
      <c r="BA1506" s="11"/>
      <c r="BC1506" s="10"/>
      <c r="BD1506" s="11"/>
      <c r="BE1506" s="11"/>
      <c r="BF1506" s="11"/>
      <c r="BG1506" s="11"/>
      <c r="BH1506" s="11"/>
      <c r="BI1506" s="11"/>
      <c r="BJ1506" s="11"/>
      <c r="BK1506" s="11"/>
      <c r="BL1506" s="11"/>
      <c r="BM1506" s="10"/>
      <c r="BN1506" s="11"/>
      <c r="BO1506" s="10"/>
      <c r="BP1506" s="10"/>
      <c r="BQ1506" s="10"/>
      <c r="BR1506" s="10"/>
      <c r="BS1506" s="10"/>
      <c r="BT1506" s="6"/>
      <c r="BU1506" s="10"/>
      <c r="BV1506" s="11"/>
      <c r="BW1506" s="11"/>
      <c r="BX1506" s="11"/>
      <c r="BY1506" s="11"/>
      <c r="BZ1506" s="11"/>
      <c r="CA1506" s="11"/>
      <c r="CB1506" s="11"/>
      <c r="CC1506" s="11"/>
      <c r="CD1506" s="11"/>
      <c r="CE1506" s="6"/>
      <c r="CF1506" s="10"/>
      <c r="CG1506" s="11"/>
      <c r="CH1506" s="11"/>
      <c r="CI1506" s="11"/>
      <c r="CJ1506" s="11"/>
      <c r="CK1506" s="11"/>
      <c r="CL1506" s="11"/>
      <c r="CM1506" s="11"/>
      <c r="CN1506" s="11"/>
    </row>
    <row r="1507" spans="1:92" x14ac:dyDescent="0.25">
      <c r="A1507"/>
      <c r="B1507"/>
      <c r="C1507"/>
      <c r="D1507"/>
      <c r="E1507"/>
      <c r="F1507"/>
      <c r="G1507"/>
      <c r="I1507"/>
      <c r="J1507"/>
      <c r="K1507"/>
      <c r="L1507"/>
      <c r="M1507"/>
      <c r="N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I1507" s="10"/>
      <c r="AJ1507" s="11"/>
      <c r="AK1507" s="10"/>
      <c r="AL1507" s="11"/>
      <c r="AM1507" s="10"/>
      <c r="AN1507" s="10"/>
      <c r="AO1507" s="10"/>
      <c r="AP1507" s="10"/>
      <c r="AQ1507" s="10"/>
      <c r="AS1507" s="10"/>
      <c r="AT1507" s="11"/>
      <c r="AU1507" s="11"/>
      <c r="AV1507" s="11"/>
      <c r="AW1507" s="11"/>
      <c r="AX1507" s="11"/>
      <c r="AY1507" s="11"/>
      <c r="AZ1507" s="11"/>
      <c r="BA1507" s="11"/>
      <c r="BC1507" s="10"/>
      <c r="BD1507" s="11"/>
      <c r="BE1507" s="11"/>
      <c r="BF1507" s="11"/>
      <c r="BG1507" s="11"/>
      <c r="BH1507" s="11"/>
      <c r="BI1507" s="11"/>
      <c r="BJ1507" s="11"/>
      <c r="BK1507" s="11"/>
      <c r="BL1507" s="11"/>
      <c r="BM1507" s="10"/>
      <c r="BN1507" s="11"/>
      <c r="BO1507" s="10"/>
      <c r="BP1507" s="10"/>
      <c r="BQ1507" s="10"/>
      <c r="BR1507" s="10"/>
      <c r="BS1507" s="10"/>
      <c r="BT1507" s="6"/>
      <c r="BU1507" s="10"/>
      <c r="BV1507" s="11"/>
      <c r="BW1507" s="11"/>
      <c r="BX1507" s="11"/>
      <c r="BY1507" s="11"/>
      <c r="BZ1507" s="11"/>
      <c r="CA1507" s="11"/>
      <c r="CB1507" s="11"/>
      <c r="CC1507" s="11"/>
      <c r="CD1507" s="11"/>
      <c r="CE1507" s="6"/>
      <c r="CF1507" s="10"/>
      <c r="CG1507" s="11"/>
      <c r="CH1507" s="11"/>
      <c r="CI1507" s="11"/>
      <c r="CJ1507" s="11"/>
      <c r="CK1507" s="11"/>
      <c r="CL1507" s="11"/>
      <c r="CM1507" s="11"/>
      <c r="CN1507" s="11"/>
    </row>
    <row r="1508" spans="1:92" x14ac:dyDescent="0.25">
      <c r="A1508"/>
      <c r="B1508"/>
      <c r="C1508"/>
      <c r="D1508"/>
      <c r="E1508"/>
      <c r="F1508"/>
      <c r="G1508"/>
      <c r="I1508"/>
      <c r="J1508"/>
      <c r="K1508"/>
      <c r="L1508"/>
      <c r="M1508"/>
      <c r="N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I1508" s="10"/>
      <c r="AJ1508" s="11"/>
      <c r="AK1508" s="10"/>
      <c r="AL1508" s="11"/>
      <c r="AM1508" s="10"/>
      <c r="AN1508" s="10"/>
      <c r="AO1508" s="10"/>
      <c r="AP1508" s="10"/>
      <c r="AQ1508" s="10"/>
      <c r="AS1508" s="10"/>
      <c r="AT1508" s="11"/>
      <c r="AU1508" s="11"/>
      <c r="AV1508" s="11"/>
      <c r="AW1508" s="11"/>
      <c r="AX1508" s="11"/>
      <c r="AY1508" s="11"/>
      <c r="AZ1508" s="11"/>
      <c r="BA1508" s="11"/>
      <c r="BC1508" s="10"/>
      <c r="BD1508" s="11"/>
      <c r="BE1508" s="11"/>
      <c r="BF1508" s="11"/>
      <c r="BG1508" s="11"/>
      <c r="BH1508" s="11"/>
      <c r="BI1508" s="11"/>
      <c r="BJ1508" s="11"/>
      <c r="BK1508" s="11"/>
      <c r="BL1508" s="11"/>
      <c r="BM1508" s="10"/>
      <c r="BN1508" s="11"/>
      <c r="BO1508" s="10"/>
      <c r="BP1508" s="10"/>
      <c r="BQ1508" s="10"/>
      <c r="BR1508" s="10"/>
      <c r="BS1508" s="10"/>
      <c r="BT1508" s="6"/>
      <c r="BU1508" s="10"/>
      <c r="BV1508" s="11"/>
      <c r="BW1508" s="11"/>
      <c r="BX1508" s="11"/>
      <c r="BY1508" s="11"/>
      <c r="BZ1508" s="11"/>
      <c r="CA1508" s="11"/>
      <c r="CB1508" s="11"/>
      <c r="CC1508" s="11"/>
      <c r="CD1508" s="11"/>
      <c r="CE1508" s="6"/>
      <c r="CF1508" s="10"/>
      <c r="CG1508" s="11"/>
      <c r="CH1508" s="11"/>
      <c r="CI1508" s="11"/>
      <c r="CJ1508" s="11"/>
      <c r="CK1508" s="11"/>
      <c r="CL1508" s="11"/>
      <c r="CM1508" s="11"/>
      <c r="CN1508" s="11"/>
    </row>
    <row r="1509" spans="1:92" x14ac:dyDescent="0.25">
      <c r="A1509"/>
      <c r="B1509"/>
      <c r="C1509"/>
      <c r="D1509"/>
      <c r="E1509"/>
      <c r="F1509"/>
      <c r="G1509"/>
      <c r="I1509"/>
      <c r="J1509"/>
      <c r="K1509"/>
      <c r="L1509"/>
      <c r="M1509"/>
      <c r="N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I1509" s="10"/>
      <c r="AJ1509" s="11"/>
      <c r="AK1509" s="10"/>
      <c r="AL1509" s="11"/>
      <c r="AM1509" s="10"/>
      <c r="AN1509" s="10"/>
      <c r="AO1509" s="10"/>
      <c r="AP1509" s="10"/>
      <c r="AQ1509" s="10"/>
      <c r="AS1509" s="10"/>
      <c r="AT1509" s="11"/>
      <c r="AU1509" s="11"/>
      <c r="AV1509" s="11"/>
      <c r="AW1509" s="11"/>
      <c r="AX1509" s="11"/>
      <c r="AY1509" s="11"/>
      <c r="AZ1509" s="11"/>
      <c r="BA1509" s="11"/>
      <c r="BC1509" s="10"/>
      <c r="BD1509" s="11"/>
      <c r="BE1509" s="11"/>
      <c r="BF1509" s="11"/>
      <c r="BG1509" s="11"/>
      <c r="BH1509" s="11"/>
      <c r="BI1509" s="11"/>
      <c r="BJ1509" s="11"/>
      <c r="BK1509" s="11"/>
      <c r="BL1509" s="11"/>
      <c r="BM1509" s="10"/>
      <c r="BN1509" s="11"/>
      <c r="BO1509" s="10"/>
      <c r="BP1509" s="10"/>
      <c r="BQ1509" s="10"/>
      <c r="BR1509" s="10"/>
      <c r="BS1509" s="10"/>
      <c r="BT1509" s="6"/>
      <c r="BU1509" s="10"/>
      <c r="BV1509" s="11"/>
      <c r="BW1509" s="11"/>
      <c r="BX1509" s="11"/>
      <c r="BY1509" s="11"/>
      <c r="BZ1509" s="11"/>
      <c r="CA1509" s="11"/>
      <c r="CB1509" s="11"/>
      <c r="CC1509" s="11"/>
      <c r="CD1509" s="11"/>
      <c r="CE1509" s="6"/>
      <c r="CF1509" s="10"/>
      <c r="CG1509" s="11"/>
      <c r="CH1509" s="11"/>
      <c r="CI1509" s="11"/>
      <c r="CJ1509" s="11"/>
      <c r="CK1509" s="11"/>
      <c r="CL1509" s="11"/>
      <c r="CM1509" s="11"/>
      <c r="CN1509" s="11"/>
    </row>
    <row r="1510" spans="1:92" x14ac:dyDescent="0.25">
      <c r="A1510"/>
      <c r="B1510"/>
      <c r="C1510"/>
      <c r="D1510"/>
      <c r="E1510"/>
      <c r="F1510"/>
      <c r="G1510"/>
      <c r="I1510"/>
      <c r="J1510"/>
      <c r="K1510"/>
      <c r="L1510"/>
      <c r="M1510"/>
      <c r="N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I1510" s="10"/>
      <c r="AJ1510" s="11"/>
      <c r="AK1510" s="10"/>
      <c r="AL1510" s="11"/>
      <c r="AM1510" s="10"/>
      <c r="AN1510" s="10"/>
      <c r="AO1510" s="10"/>
      <c r="AP1510" s="10"/>
      <c r="AQ1510" s="10"/>
      <c r="AS1510" s="10"/>
      <c r="AT1510" s="11"/>
      <c r="AU1510" s="11"/>
      <c r="AV1510" s="11"/>
      <c r="AW1510" s="11"/>
      <c r="AX1510" s="11"/>
      <c r="AY1510" s="11"/>
      <c r="AZ1510" s="11"/>
      <c r="BA1510" s="11"/>
      <c r="BC1510" s="10"/>
      <c r="BD1510" s="11"/>
      <c r="BE1510" s="11"/>
      <c r="BF1510" s="11"/>
      <c r="BG1510" s="11"/>
      <c r="BH1510" s="11"/>
      <c r="BI1510" s="11"/>
      <c r="BJ1510" s="11"/>
      <c r="BK1510" s="11"/>
      <c r="BL1510" s="11"/>
      <c r="BM1510" s="10"/>
      <c r="BN1510" s="11"/>
      <c r="BO1510" s="10"/>
      <c r="BP1510" s="10"/>
      <c r="BQ1510" s="10"/>
      <c r="BR1510" s="10"/>
      <c r="BS1510" s="10"/>
      <c r="BT1510" s="6"/>
      <c r="BU1510" s="10"/>
      <c r="BV1510" s="11"/>
      <c r="BW1510" s="11"/>
      <c r="BX1510" s="11"/>
      <c r="BY1510" s="11"/>
      <c r="BZ1510" s="11"/>
      <c r="CA1510" s="11"/>
      <c r="CB1510" s="11"/>
      <c r="CC1510" s="11"/>
      <c r="CD1510" s="11"/>
      <c r="CE1510" s="6"/>
      <c r="CF1510" s="10"/>
      <c r="CG1510" s="11"/>
      <c r="CH1510" s="11"/>
      <c r="CI1510" s="11"/>
      <c r="CJ1510" s="11"/>
      <c r="CK1510" s="11"/>
      <c r="CL1510" s="11"/>
      <c r="CM1510" s="11"/>
      <c r="CN1510" s="11"/>
    </row>
    <row r="1511" spans="1:92" x14ac:dyDescent="0.25">
      <c r="A1511"/>
      <c r="B1511"/>
      <c r="C1511"/>
      <c r="D1511"/>
      <c r="E1511"/>
      <c r="F1511"/>
      <c r="G1511"/>
      <c r="I1511"/>
      <c r="J1511"/>
      <c r="K1511"/>
      <c r="L1511"/>
      <c r="M1511"/>
      <c r="N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I1511" s="10"/>
      <c r="AJ1511" s="11"/>
      <c r="AK1511" s="10"/>
      <c r="AL1511" s="11"/>
      <c r="AM1511" s="10"/>
      <c r="AN1511" s="10"/>
      <c r="AO1511" s="10"/>
      <c r="AP1511" s="10"/>
      <c r="AQ1511" s="10"/>
      <c r="AS1511" s="10"/>
      <c r="AT1511" s="11"/>
      <c r="AU1511" s="11"/>
      <c r="AV1511" s="11"/>
      <c r="AW1511" s="11"/>
      <c r="AX1511" s="11"/>
      <c r="AY1511" s="11"/>
      <c r="AZ1511" s="11"/>
      <c r="BA1511" s="11"/>
      <c r="BC1511" s="10"/>
      <c r="BD1511" s="11"/>
      <c r="BE1511" s="11"/>
      <c r="BF1511" s="11"/>
      <c r="BG1511" s="11"/>
      <c r="BH1511" s="11"/>
      <c r="BI1511" s="11"/>
      <c r="BJ1511" s="11"/>
      <c r="BK1511" s="11"/>
      <c r="BL1511" s="11"/>
      <c r="BM1511" s="10"/>
      <c r="BN1511" s="11"/>
      <c r="BO1511" s="10"/>
      <c r="BP1511" s="10"/>
      <c r="BQ1511" s="10"/>
      <c r="BR1511" s="10"/>
      <c r="BS1511" s="10"/>
      <c r="BT1511" s="6"/>
      <c r="BU1511" s="10"/>
      <c r="BV1511" s="11"/>
      <c r="BW1511" s="11"/>
      <c r="BX1511" s="11"/>
      <c r="BY1511" s="11"/>
      <c r="BZ1511" s="11"/>
      <c r="CA1511" s="11"/>
      <c r="CB1511" s="11"/>
      <c r="CC1511" s="11"/>
      <c r="CD1511" s="11"/>
      <c r="CE1511" s="6"/>
      <c r="CF1511" s="10"/>
      <c r="CG1511" s="11"/>
      <c r="CH1511" s="11"/>
      <c r="CI1511" s="11"/>
      <c r="CJ1511" s="11"/>
      <c r="CK1511" s="11"/>
      <c r="CL1511" s="11"/>
      <c r="CM1511" s="11"/>
      <c r="CN1511" s="11"/>
    </row>
    <row r="1512" spans="1:92" x14ac:dyDescent="0.25">
      <c r="A1512"/>
      <c r="B1512"/>
      <c r="C1512"/>
      <c r="D1512"/>
      <c r="E1512"/>
      <c r="F1512"/>
      <c r="G1512"/>
      <c r="I1512"/>
      <c r="J1512"/>
      <c r="K1512"/>
      <c r="L1512"/>
      <c r="M1512"/>
      <c r="N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I1512" s="10"/>
      <c r="AJ1512" s="11"/>
      <c r="AK1512" s="10"/>
      <c r="AL1512" s="11"/>
      <c r="AM1512" s="10"/>
      <c r="AN1512" s="10"/>
      <c r="AO1512" s="10"/>
      <c r="AP1512" s="10"/>
      <c r="AQ1512" s="10"/>
      <c r="AS1512" s="10"/>
      <c r="AT1512" s="11"/>
      <c r="AU1512" s="11"/>
      <c r="AV1512" s="11"/>
      <c r="AW1512" s="11"/>
      <c r="AX1512" s="11"/>
      <c r="AY1512" s="11"/>
      <c r="AZ1512" s="11"/>
      <c r="BA1512" s="11"/>
      <c r="BC1512" s="10"/>
      <c r="BD1512" s="11"/>
      <c r="BE1512" s="11"/>
      <c r="BF1512" s="11"/>
      <c r="BG1512" s="11"/>
      <c r="BH1512" s="11"/>
      <c r="BI1512" s="11"/>
      <c r="BJ1512" s="11"/>
      <c r="BK1512" s="11"/>
      <c r="BL1512" s="11"/>
      <c r="BM1512" s="10"/>
      <c r="BN1512" s="11"/>
      <c r="BO1512" s="10"/>
      <c r="BP1512" s="10"/>
      <c r="BQ1512" s="10"/>
      <c r="BR1512" s="10"/>
      <c r="BS1512" s="10"/>
      <c r="BT1512" s="6"/>
      <c r="BU1512" s="10"/>
      <c r="BV1512" s="11"/>
      <c r="BW1512" s="11"/>
      <c r="BX1512" s="11"/>
      <c r="BY1512" s="11"/>
      <c r="BZ1512" s="11"/>
      <c r="CA1512" s="11"/>
      <c r="CB1512" s="11"/>
      <c r="CC1512" s="11"/>
      <c r="CD1512" s="11"/>
      <c r="CE1512" s="6"/>
      <c r="CF1512" s="10"/>
      <c r="CG1512" s="11"/>
      <c r="CH1512" s="11"/>
      <c r="CI1512" s="11"/>
      <c r="CJ1512" s="11"/>
      <c r="CK1512" s="11"/>
      <c r="CL1512" s="11"/>
      <c r="CM1512" s="11"/>
      <c r="CN1512" s="11"/>
    </row>
    <row r="1513" spans="1:92" x14ac:dyDescent="0.25">
      <c r="A1513"/>
      <c r="B1513"/>
      <c r="C1513"/>
      <c r="D1513"/>
      <c r="E1513"/>
      <c r="F1513"/>
      <c r="G1513"/>
      <c r="I1513"/>
      <c r="J1513"/>
      <c r="K1513"/>
      <c r="L1513"/>
      <c r="M1513"/>
      <c r="N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I1513" s="10"/>
      <c r="AJ1513" s="11"/>
      <c r="AK1513" s="10"/>
      <c r="AL1513" s="11"/>
      <c r="AM1513" s="10"/>
      <c r="AN1513" s="10"/>
      <c r="AO1513" s="10"/>
      <c r="AP1513" s="10"/>
      <c r="AQ1513" s="10"/>
      <c r="AS1513" s="10"/>
      <c r="AT1513" s="11"/>
      <c r="AU1513" s="11"/>
      <c r="AV1513" s="11"/>
      <c r="AW1513" s="11"/>
      <c r="AX1513" s="11"/>
      <c r="AY1513" s="11"/>
      <c r="AZ1513" s="11"/>
      <c r="BA1513" s="11"/>
      <c r="BC1513" s="10"/>
      <c r="BD1513" s="11"/>
      <c r="BE1513" s="11"/>
      <c r="BF1513" s="11"/>
      <c r="BG1513" s="11"/>
      <c r="BH1513" s="11"/>
      <c r="BI1513" s="11"/>
      <c r="BJ1513" s="11"/>
      <c r="BK1513" s="11"/>
      <c r="BL1513" s="11"/>
      <c r="BM1513" s="10"/>
      <c r="BN1513" s="11"/>
      <c r="BO1513" s="10"/>
      <c r="BP1513" s="10"/>
      <c r="BQ1513" s="10"/>
      <c r="BR1513" s="10"/>
      <c r="BS1513" s="10"/>
      <c r="BT1513" s="6"/>
      <c r="BU1513" s="10"/>
      <c r="BV1513" s="11"/>
      <c r="BW1513" s="11"/>
      <c r="BX1513" s="11"/>
      <c r="BY1513" s="11"/>
      <c r="BZ1513" s="11"/>
      <c r="CA1513" s="11"/>
      <c r="CB1513" s="11"/>
      <c r="CC1513" s="11"/>
      <c r="CD1513" s="11"/>
      <c r="CE1513" s="6"/>
      <c r="CF1513" s="10"/>
      <c r="CG1513" s="11"/>
      <c r="CH1513" s="11"/>
      <c r="CI1513" s="11"/>
      <c r="CJ1513" s="11"/>
      <c r="CK1513" s="11"/>
      <c r="CL1513" s="11"/>
      <c r="CM1513" s="11"/>
      <c r="CN1513" s="11"/>
    </row>
    <row r="1514" spans="1:92" x14ac:dyDescent="0.25">
      <c r="A1514"/>
      <c r="B1514"/>
      <c r="C1514"/>
      <c r="D1514"/>
      <c r="E1514"/>
      <c r="F1514"/>
      <c r="G1514"/>
      <c r="I1514"/>
      <c r="J1514"/>
      <c r="K1514"/>
      <c r="L1514"/>
      <c r="M1514"/>
      <c r="N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I1514" s="10"/>
      <c r="AJ1514" s="11"/>
      <c r="AK1514" s="10"/>
      <c r="AL1514" s="11"/>
      <c r="AM1514" s="10"/>
      <c r="AN1514" s="10"/>
      <c r="AO1514" s="10"/>
      <c r="AP1514" s="10"/>
      <c r="AQ1514" s="10"/>
      <c r="AS1514" s="10"/>
      <c r="AT1514" s="11"/>
      <c r="AU1514" s="11"/>
      <c r="AV1514" s="11"/>
      <c r="AW1514" s="11"/>
      <c r="AX1514" s="11"/>
      <c r="AY1514" s="11"/>
      <c r="AZ1514" s="11"/>
      <c r="BA1514" s="11"/>
      <c r="BC1514" s="10"/>
      <c r="BD1514" s="11"/>
      <c r="BE1514" s="11"/>
      <c r="BF1514" s="11"/>
      <c r="BG1514" s="11"/>
      <c r="BH1514" s="11"/>
      <c r="BI1514" s="11"/>
      <c r="BJ1514" s="11"/>
      <c r="BK1514" s="11"/>
      <c r="BL1514" s="11"/>
      <c r="BM1514" s="10"/>
      <c r="BN1514" s="11"/>
      <c r="BO1514" s="10"/>
      <c r="BP1514" s="10"/>
      <c r="BQ1514" s="10"/>
      <c r="BR1514" s="10"/>
      <c r="BS1514" s="10"/>
      <c r="BT1514" s="6"/>
      <c r="BU1514" s="10"/>
      <c r="BV1514" s="11"/>
      <c r="BW1514" s="11"/>
      <c r="BX1514" s="11"/>
      <c r="BY1514" s="11"/>
      <c r="BZ1514" s="11"/>
      <c r="CA1514" s="11"/>
      <c r="CB1514" s="11"/>
      <c r="CC1514" s="11"/>
      <c r="CD1514" s="11"/>
      <c r="CE1514" s="6"/>
      <c r="CF1514" s="10"/>
      <c r="CG1514" s="11"/>
      <c r="CH1514" s="11"/>
      <c r="CI1514" s="11"/>
      <c r="CJ1514" s="11"/>
      <c r="CK1514" s="11"/>
      <c r="CL1514" s="11"/>
      <c r="CM1514" s="11"/>
      <c r="CN1514" s="11"/>
    </row>
    <row r="1515" spans="1:92" x14ac:dyDescent="0.25">
      <c r="A1515"/>
      <c r="B1515"/>
      <c r="C1515"/>
      <c r="D1515"/>
      <c r="E1515"/>
      <c r="F1515"/>
      <c r="G1515"/>
      <c r="I1515"/>
      <c r="J1515"/>
      <c r="K1515"/>
      <c r="L1515"/>
      <c r="M1515"/>
      <c r="N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I1515" s="10"/>
      <c r="AJ1515" s="11"/>
      <c r="AK1515" s="10"/>
      <c r="AL1515" s="11"/>
      <c r="AM1515" s="10"/>
      <c r="AN1515" s="10"/>
      <c r="AO1515" s="10"/>
      <c r="AP1515" s="10"/>
      <c r="AQ1515" s="10"/>
      <c r="AS1515" s="10"/>
      <c r="AT1515" s="11"/>
      <c r="AU1515" s="11"/>
      <c r="AV1515" s="11"/>
      <c r="AW1515" s="11"/>
      <c r="AX1515" s="11"/>
      <c r="AY1515" s="11"/>
      <c r="AZ1515" s="11"/>
      <c r="BA1515" s="11"/>
      <c r="BC1515" s="10"/>
      <c r="BD1515" s="11"/>
      <c r="BE1515" s="11"/>
      <c r="BF1515" s="11"/>
      <c r="BG1515" s="11"/>
      <c r="BH1515" s="11"/>
      <c r="BI1515" s="11"/>
      <c r="BJ1515" s="11"/>
      <c r="BK1515" s="11"/>
      <c r="BL1515" s="11"/>
      <c r="BM1515" s="10"/>
      <c r="BN1515" s="11"/>
      <c r="BO1515" s="10"/>
      <c r="BP1515" s="10"/>
      <c r="BQ1515" s="10"/>
      <c r="BR1515" s="10"/>
      <c r="BS1515" s="10"/>
      <c r="BT1515" s="6"/>
      <c r="BU1515" s="10"/>
      <c r="BV1515" s="11"/>
      <c r="BW1515" s="11"/>
      <c r="BX1515" s="11"/>
      <c r="BY1515" s="11"/>
      <c r="BZ1515" s="11"/>
      <c r="CA1515" s="11"/>
      <c r="CB1515" s="11"/>
      <c r="CC1515" s="11"/>
      <c r="CD1515" s="11"/>
      <c r="CE1515" s="6"/>
      <c r="CF1515" s="10"/>
      <c r="CG1515" s="11"/>
      <c r="CH1515" s="11"/>
      <c r="CI1515" s="11"/>
      <c r="CJ1515" s="11"/>
      <c r="CK1515" s="11"/>
      <c r="CL1515" s="11"/>
      <c r="CM1515" s="11"/>
      <c r="CN1515" s="11"/>
    </row>
    <row r="1516" spans="1:92" x14ac:dyDescent="0.25">
      <c r="A1516"/>
      <c r="B1516"/>
      <c r="C1516"/>
      <c r="D1516"/>
      <c r="E1516"/>
      <c r="F1516"/>
      <c r="G1516"/>
      <c r="I1516"/>
      <c r="J1516"/>
      <c r="K1516"/>
      <c r="L1516"/>
      <c r="M1516"/>
      <c r="N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I1516" s="10"/>
      <c r="AJ1516" s="11"/>
      <c r="AK1516" s="10"/>
      <c r="AL1516" s="11"/>
      <c r="AM1516" s="10"/>
      <c r="AN1516" s="10"/>
      <c r="AO1516" s="10"/>
      <c r="AP1516" s="10"/>
      <c r="AQ1516" s="10"/>
      <c r="AS1516" s="10"/>
      <c r="AT1516" s="11"/>
      <c r="AU1516" s="11"/>
      <c r="AV1516" s="11"/>
      <c r="AW1516" s="11"/>
      <c r="AX1516" s="11"/>
      <c r="AY1516" s="11"/>
      <c r="AZ1516" s="11"/>
      <c r="BA1516" s="11"/>
      <c r="BC1516" s="10"/>
      <c r="BD1516" s="11"/>
      <c r="BE1516" s="11"/>
      <c r="BF1516" s="11"/>
      <c r="BG1516" s="11"/>
      <c r="BH1516" s="11"/>
      <c r="BI1516" s="11"/>
      <c r="BJ1516" s="11"/>
      <c r="BK1516" s="11"/>
      <c r="BL1516" s="11"/>
      <c r="BM1516" s="10"/>
      <c r="BN1516" s="11"/>
      <c r="BO1516" s="10"/>
      <c r="BP1516" s="10"/>
      <c r="BQ1516" s="10"/>
      <c r="BR1516" s="10"/>
      <c r="BS1516" s="10"/>
      <c r="BT1516" s="6"/>
      <c r="BU1516" s="10"/>
      <c r="BV1516" s="11"/>
      <c r="BW1516" s="11"/>
      <c r="BX1516" s="11"/>
      <c r="BY1516" s="11"/>
      <c r="BZ1516" s="11"/>
      <c r="CA1516" s="11"/>
      <c r="CB1516" s="11"/>
      <c r="CC1516" s="11"/>
      <c r="CD1516" s="11"/>
      <c r="CE1516" s="6"/>
      <c r="CF1516" s="10"/>
      <c r="CG1516" s="11"/>
      <c r="CH1516" s="11"/>
      <c r="CI1516" s="11"/>
      <c r="CJ1516" s="11"/>
      <c r="CK1516" s="11"/>
      <c r="CL1516" s="11"/>
      <c r="CM1516" s="11"/>
      <c r="CN1516" s="11"/>
    </row>
    <row r="1517" spans="1:92" x14ac:dyDescent="0.25">
      <c r="A1517"/>
      <c r="B1517"/>
      <c r="C1517"/>
      <c r="D1517"/>
      <c r="E1517"/>
      <c r="F1517"/>
      <c r="G1517"/>
      <c r="I1517"/>
      <c r="J1517"/>
      <c r="K1517"/>
      <c r="L1517"/>
      <c r="M1517"/>
      <c r="N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I1517" s="10"/>
      <c r="AJ1517" s="11"/>
      <c r="AK1517" s="10"/>
      <c r="AL1517" s="11"/>
      <c r="AM1517" s="10"/>
      <c r="AN1517" s="10"/>
      <c r="AO1517" s="10"/>
      <c r="AP1517" s="10"/>
      <c r="AQ1517" s="10"/>
      <c r="AS1517" s="10"/>
      <c r="AT1517" s="11"/>
      <c r="AU1517" s="11"/>
      <c r="AV1517" s="11"/>
      <c r="AW1517" s="11"/>
      <c r="AX1517" s="11"/>
      <c r="AY1517" s="11"/>
      <c r="AZ1517" s="11"/>
      <c r="BA1517" s="11"/>
      <c r="BC1517" s="10"/>
      <c r="BD1517" s="11"/>
      <c r="BE1517" s="11"/>
      <c r="BF1517" s="11"/>
      <c r="BG1517" s="11"/>
      <c r="BH1517" s="11"/>
      <c r="BI1517" s="11"/>
      <c r="BJ1517" s="11"/>
      <c r="BK1517" s="11"/>
      <c r="BL1517" s="11"/>
      <c r="BM1517" s="10"/>
      <c r="BN1517" s="11"/>
      <c r="BO1517" s="10"/>
      <c r="BP1517" s="10"/>
      <c r="BQ1517" s="10"/>
      <c r="BR1517" s="10"/>
      <c r="BS1517" s="10"/>
      <c r="BT1517" s="6"/>
      <c r="BU1517" s="10"/>
      <c r="BV1517" s="11"/>
      <c r="BW1517" s="11"/>
      <c r="BX1517" s="11"/>
      <c r="BY1517" s="11"/>
      <c r="BZ1517" s="11"/>
      <c r="CA1517" s="11"/>
      <c r="CB1517" s="11"/>
      <c r="CC1517" s="11"/>
      <c r="CD1517" s="11"/>
      <c r="CE1517" s="6"/>
      <c r="CF1517" s="10"/>
      <c r="CG1517" s="11"/>
      <c r="CH1517" s="11"/>
      <c r="CI1517" s="11"/>
      <c r="CJ1517" s="11"/>
      <c r="CK1517" s="11"/>
      <c r="CL1517" s="11"/>
      <c r="CM1517" s="11"/>
      <c r="CN1517" s="11"/>
    </row>
    <row r="1518" spans="1:92" x14ac:dyDescent="0.25">
      <c r="A1518"/>
      <c r="B1518"/>
      <c r="C1518"/>
      <c r="D1518"/>
      <c r="E1518"/>
      <c r="F1518"/>
      <c r="G1518"/>
      <c r="I1518"/>
      <c r="J1518"/>
      <c r="K1518"/>
      <c r="L1518"/>
      <c r="M1518"/>
      <c r="N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I1518" s="10"/>
      <c r="AJ1518" s="11"/>
      <c r="AK1518" s="10"/>
      <c r="AL1518" s="11"/>
      <c r="AM1518" s="10"/>
      <c r="AN1518" s="10"/>
      <c r="AO1518" s="10"/>
      <c r="AP1518" s="10"/>
      <c r="AQ1518" s="10"/>
      <c r="AS1518" s="10"/>
      <c r="AT1518" s="11"/>
      <c r="AU1518" s="11"/>
      <c r="AV1518" s="11"/>
      <c r="AW1518" s="11"/>
      <c r="AX1518" s="11"/>
      <c r="AY1518" s="11"/>
      <c r="AZ1518" s="11"/>
      <c r="BA1518" s="11"/>
      <c r="BC1518" s="10"/>
      <c r="BD1518" s="11"/>
      <c r="BE1518" s="11"/>
      <c r="BF1518" s="11"/>
      <c r="BG1518" s="11"/>
      <c r="BH1518" s="11"/>
      <c r="BI1518" s="11"/>
      <c r="BJ1518" s="11"/>
      <c r="BK1518" s="11"/>
      <c r="BL1518" s="11"/>
      <c r="BM1518" s="10"/>
      <c r="BN1518" s="11"/>
      <c r="BO1518" s="10"/>
      <c r="BP1518" s="10"/>
      <c r="BQ1518" s="10"/>
      <c r="BR1518" s="10"/>
      <c r="BS1518" s="10"/>
      <c r="BT1518" s="6"/>
      <c r="BU1518" s="10"/>
      <c r="BV1518" s="11"/>
      <c r="BW1518" s="11"/>
      <c r="BX1518" s="11"/>
      <c r="BY1518" s="11"/>
      <c r="BZ1518" s="11"/>
      <c r="CA1518" s="11"/>
      <c r="CB1518" s="11"/>
      <c r="CC1518" s="11"/>
      <c r="CD1518" s="11"/>
      <c r="CE1518" s="6"/>
      <c r="CF1518" s="10"/>
      <c r="CG1518" s="11"/>
      <c r="CH1518" s="11"/>
      <c r="CI1518" s="11"/>
      <c r="CJ1518" s="11"/>
      <c r="CK1518" s="11"/>
      <c r="CL1518" s="11"/>
      <c r="CM1518" s="11"/>
      <c r="CN1518" s="11"/>
    </row>
    <row r="1519" spans="1:92" x14ac:dyDescent="0.25">
      <c r="A1519"/>
      <c r="B1519"/>
      <c r="C1519"/>
      <c r="D1519"/>
      <c r="E1519"/>
      <c r="F1519"/>
      <c r="G1519"/>
      <c r="I1519"/>
      <c r="J1519"/>
      <c r="K1519"/>
      <c r="L1519"/>
      <c r="M1519"/>
      <c r="N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I1519" s="10"/>
      <c r="AJ1519" s="11"/>
      <c r="AK1519" s="10"/>
      <c r="AL1519" s="11"/>
      <c r="AM1519" s="10"/>
      <c r="AN1519" s="10"/>
      <c r="AO1519" s="10"/>
      <c r="AP1519" s="10"/>
      <c r="AQ1519" s="10"/>
      <c r="AS1519" s="10"/>
      <c r="AT1519" s="11"/>
      <c r="AU1519" s="11"/>
      <c r="AV1519" s="11"/>
      <c r="AW1519" s="11"/>
      <c r="AX1519" s="11"/>
      <c r="AY1519" s="11"/>
      <c r="AZ1519" s="11"/>
      <c r="BA1519" s="11"/>
      <c r="BC1519" s="10"/>
      <c r="BD1519" s="11"/>
      <c r="BE1519" s="11"/>
      <c r="BF1519" s="11"/>
      <c r="BG1519" s="11"/>
      <c r="BH1519" s="11"/>
      <c r="BI1519" s="11"/>
      <c r="BJ1519" s="11"/>
      <c r="BK1519" s="11"/>
      <c r="BL1519" s="11"/>
      <c r="BM1519" s="10"/>
      <c r="BN1519" s="11"/>
      <c r="BO1519" s="10"/>
      <c r="BP1519" s="10"/>
      <c r="BQ1519" s="10"/>
      <c r="BR1519" s="10"/>
      <c r="BS1519" s="10"/>
      <c r="BT1519" s="6"/>
      <c r="BU1519" s="10"/>
      <c r="BV1519" s="11"/>
      <c r="BW1519" s="11"/>
      <c r="BX1519" s="11"/>
      <c r="BY1519" s="11"/>
      <c r="BZ1519" s="11"/>
      <c r="CA1519" s="11"/>
      <c r="CB1519" s="11"/>
      <c r="CC1519" s="11"/>
      <c r="CD1519" s="11"/>
      <c r="CE1519" s="6"/>
      <c r="CF1519" s="10"/>
      <c r="CG1519" s="11"/>
      <c r="CH1519" s="11"/>
      <c r="CI1519" s="11"/>
      <c r="CJ1519" s="11"/>
      <c r="CK1519" s="11"/>
      <c r="CL1519" s="11"/>
      <c r="CM1519" s="11"/>
      <c r="CN1519" s="11"/>
    </row>
    <row r="1520" spans="1:92" x14ac:dyDescent="0.25">
      <c r="A1520"/>
      <c r="B1520"/>
      <c r="C1520"/>
      <c r="D1520"/>
      <c r="E1520"/>
      <c r="F1520"/>
      <c r="G1520"/>
      <c r="I1520"/>
      <c r="J1520"/>
      <c r="K1520"/>
      <c r="L1520"/>
      <c r="M1520"/>
      <c r="N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I1520" s="10"/>
      <c r="AJ1520" s="11"/>
      <c r="AK1520" s="10"/>
      <c r="AL1520" s="11"/>
      <c r="AM1520" s="10"/>
      <c r="AN1520" s="10"/>
      <c r="AO1520" s="10"/>
      <c r="AP1520" s="10"/>
      <c r="AQ1520" s="10"/>
      <c r="AS1520" s="10"/>
      <c r="AT1520" s="11"/>
      <c r="AU1520" s="11"/>
      <c r="AV1520" s="11"/>
      <c r="AW1520" s="11"/>
      <c r="AX1520" s="11"/>
      <c r="AY1520" s="11"/>
      <c r="AZ1520" s="11"/>
      <c r="BA1520" s="11"/>
      <c r="BC1520" s="10"/>
      <c r="BD1520" s="11"/>
      <c r="BE1520" s="11"/>
      <c r="BF1520" s="11"/>
      <c r="BG1520" s="11"/>
      <c r="BH1520" s="11"/>
      <c r="BI1520" s="11"/>
      <c r="BJ1520" s="11"/>
      <c r="BK1520" s="11"/>
      <c r="BL1520" s="11"/>
      <c r="BM1520" s="10"/>
      <c r="BN1520" s="11"/>
      <c r="BO1520" s="10"/>
      <c r="BP1520" s="10"/>
      <c r="BQ1520" s="10"/>
      <c r="BR1520" s="10"/>
      <c r="BS1520" s="10"/>
      <c r="BT1520" s="6"/>
      <c r="BU1520" s="10"/>
      <c r="BV1520" s="11"/>
      <c r="BW1520" s="11"/>
      <c r="BX1520" s="11"/>
      <c r="BY1520" s="11"/>
      <c r="BZ1520" s="11"/>
      <c r="CA1520" s="11"/>
      <c r="CB1520" s="11"/>
      <c r="CC1520" s="11"/>
      <c r="CD1520" s="11"/>
      <c r="CE1520" s="6"/>
      <c r="CF1520" s="10"/>
      <c r="CG1520" s="11"/>
      <c r="CH1520" s="11"/>
      <c r="CI1520" s="11"/>
      <c r="CJ1520" s="11"/>
      <c r="CK1520" s="11"/>
      <c r="CL1520" s="11"/>
      <c r="CM1520" s="11"/>
      <c r="CN1520" s="11"/>
    </row>
    <row r="1521" spans="1:92" x14ac:dyDescent="0.25">
      <c r="A1521"/>
      <c r="B1521"/>
      <c r="C1521"/>
      <c r="D1521"/>
      <c r="E1521"/>
      <c r="F1521"/>
      <c r="G1521"/>
      <c r="I1521"/>
      <c r="J1521"/>
      <c r="K1521"/>
      <c r="L1521"/>
      <c r="M1521"/>
      <c r="N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I1521" s="10"/>
      <c r="AJ1521" s="11"/>
      <c r="AK1521" s="10"/>
      <c r="AL1521" s="11"/>
      <c r="AM1521" s="10"/>
      <c r="AN1521" s="10"/>
      <c r="AO1521" s="10"/>
      <c r="AP1521" s="10"/>
      <c r="AQ1521" s="10"/>
      <c r="AS1521" s="10"/>
      <c r="AT1521" s="11"/>
      <c r="AU1521" s="11"/>
      <c r="AV1521" s="11"/>
      <c r="AW1521" s="11"/>
      <c r="AX1521" s="11"/>
      <c r="AY1521" s="11"/>
      <c r="AZ1521" s="11"/>
      <c r="BA1521" s="11"/>
      <c r="BC1521" s="10"/>
      <c r="BD1521" s="11"/>
      <c r="BE1521" s="11"/>
      <c r="BF1521" s="11"/>
      <c r="BG1521" s="11"/>
      <c r="BH1521" s="11"/>
      <c r="BI1521" s="11"/>
      <c r="BJ1521" s="11"/>
      <c r="BK1521" s="11"/>
      <c r="BL1521" s="11"/>
      <c r="BM1521" s="10"/>
      <c r="BN1521" s="11"/>
      <c r="BO1521" s="10"/>
      <c r="BP1521" s="10"/>
      <c r="BQ1521" s="10"/>
      <c r="BR1521" s="10"/>
      <c r="BS1521" s="10"/>
      <c r="BT1521" s="6"/>
      <c r="BU1521" s="10"/>
      <c r="BV1521" s="11"/>
      <c r="BW1521" s="11"/>
      <c r="BX1521" s="11"/>
      <c r="BY1521" s="11"/>
      <c r="BZ1521" s="11"/>
      <c r="CA1521" s="11"/>
      <c r="CB1521" s="11"/>
      <c r="CC1521" s="11"/>
      <c r="CD1521" s="11"/>
      <c r="CE1521" s="6"/>
      <c r="CF1521" s="10"/>
      <c r="CG1521" s="11"/>
      <c r="CH1521" s="11"/>
      <c r="CI1521" s="11"/>
      <c r="CJ1521" s="11"/>
      <c r="CK1521" s="11"/>
      <c r="CL1521" s="11"/>
      <c r="CM1521" s="11"/>
      <c r="CN1521" s="11"/>
    </row>
    <row r="1522" spans="1:92" x14ac:dyDescent="0.25">
      <c r="A1522"/>
      <c r="B1522"/>
      <c r="C1522"/>
      <c r="D1522"/>
      <c r="E1522"/>
      <c r="F1522"/>
      <c r="G1522"/>
      <c r="I1522"/>
      <c r="J1522"/>
      <c r="K1522"/>
      <c r="L1522"/>
      <c r="M1522"/>
      <c r="N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I1522" s="10"/>
      <c r="AJ1522" s="11"/>
      <c r="AK1522" s="10"/>
      <c r="AL1522" s="11"/>
      <c r="AM1522" s="10"/>
      <c r="AN1522" s="10"/>
      <c r="AO1522" s="10"/>
      <c r="AP1522" s="10"/>
      <c r="AQ1522" s="10"/>
      <c r="AS1522" s="10"/>
      <c r="AT1522" s="11"/>
      <c r="AU1522" s="11"/>
      <c r="AV1522" s="11"/>
      <c r="AW1522" s="11"/>
      <c r="AX1522" s="11"/>
      <c r="AY1522" s="11"/>
      <c r="AZ1522" s="11"/>
      <c r="BA1522" s="11"/>
      <c r="BC1522" s="10"/>
      <c r="BD1522" s="11"/>
      <c r="BE1522" s="11"/>
      <c r="BF1522" s="11"/>
      <c r="BG1522" s="11"/>
      <c r="BH1522" s="11"/>
      <c r="BI1522" s="11"/>
      <c r="BJ1522" s="11"/>
      <c r="BK1522" s="11"/>
      <c r="BL1522" s="11"/>
      <c r="BM1522" s="10"/>
      <c r="BN1522" s="11"/>
      <c r="BO1522" s="10"/>
      <c r="BP1522" s="10"/>
      <c r="BQ1522" s="10"/>
      <c r="BR1522" s="10"/>
      <c r="BS1522" s="10"/>
      <c r="BT1522" s="6"/>
      <c r="BU1522" s="10"/>
      <c r="BV1522" s="11"/>
      <c r="BW1522" s="11"/>
      <c r="BX1522" s="11"/>
      <c r="BY1522" s="11"/>
      <c r="BZ1522" s="11"/>
      <c r="CA1522" s="11"/>
      <c r="CB1522" s="11"/>
      <c r="CC1522" s="11"/>
      <c r="CD1522" s="11"/>
      <c r="CE1522" s="6"/>
      <c r="CF1522" s="10"/>
      <c r="CG1522" s="11"/>
      <c r="CH1522" s="11"/>
      <c r="CI1522" s="11"/>
      <c r="CJ1522" s="11"/>
      <c r="CK1522" s="11"/>
      <c r="CL1522" s="11"/>
      <c r="CM1522" s="11"/>
      <c r="CN1522" s="11"/>
    </row>
    <row r="1523" spans="1:92" x14ac:dyDescent="0.25">
      <c r="A1523"/>
      <c r="B1523"/>
      <c r="C1523"/>
      <c r="D1523"/>
      <c r="E1523"/>
      <c r="F1523"/>
      <c r="G1523"/>
      <c r="I1523"/>
      <c r="J1523"/>
      <c r="K1523"/>
      <c r="L1523"/>
      <c r="M1523"/>
      <c r="N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I1523" s="10"/>
      <c r="AJ1523" s="11"/>
      <c r="AK1523" s="10"/>
      <c r="AL1523" s="11"/>
      <c r="AM1523" s="10"/>
      <c r="AN1523" s="10"/>
      <c r="AO1523" s="10"/>
      <c r="AP1523" s="10"/>
      <c r="AQ1523" s="10"/>
      <c r="AS1523" s="10"/>
      <c r="AT1523" s="11"/>
      <c r="AU1523" s="11"/>
      <c r="AV1523" s="11"/>
      <c r="AW1523" s="11"/>
      <c r="AX1523" s="11"/>
      <c r="AY1523" s="11"/>
      <c r="AZ1523" s="11"/>
      <c r="BA1523" s="11"/>
      <c r="BC1523" s="10"/>
      <c r="BD1523" s="11"/>
      <c r="BE1523" s="11"/>
      <c r="BF1523" s="11"/>
      <c r="BG1523" s="11"/>
      <c r="BH1523" s="11"/>
      <c r="BI1523" s="11"/>
      <c r="BJ1523" s="11"/>
      <c r="BK1523" s="11"/>
      <c r="BL1523" s="11"/>
      <c r="BM1523" s="10"/>
      <c r="BN1523" s="11"/>
      <c r="BO1523" s="10"/>
      <c r="BP1523" s="10"/>
      <c r="BQ1523" s="10"/>
      <c r="BR1523" s="10"/>
      <c r="BS1523" s="10"/>
      <c r="BT1523" s="6"/>
      <c r="BU1523" s="10"/>
      <c r="BV1523" s="11"/>
      <c r="BW1523" s="11"/>
      <c r="BX1523" s="11"/>
      <c r="BY1523" s="11"/>
      <c r="BZ1523" s="11"/>
      <c r="CA1523" s="11"/>
      <c r="CB1523" s="11"/>
      <c r="CC1523" s="11"/>
      <c r="CD1523" s="11"/>
      <c r="CE1523" s="6"/>
      <c r="CF1523" s="10"/>
      <c r="CG1523" s="11"/>
      <c r="CH1523" s="11"/>
      <c r="CI1523" s="11"/>
      <c r="CJ1523" s="11"/>
      <c r="CK1523" s="11"/>
      <c r="CL1523" s="11"/>
      <c r="CM1523" s="11"/>
      <c r="CN1523" s="11"/>
    </row>
    <row r="1524" spans="1:92" x14ac:dyDescent="0.25">
      <c r="A1524"/>
      <c r="B1524"/>
      <c r="C1524"/>
      <c r="D1524"/>
      <c r="E1524"/>
      <c r="F1524"/>
      <c r="G1524"/>
      <c r="I1524"/>
      <c r="J1524"/>
      <c r="K1524"/>
      <c r="L1524"/>
      <c r="M1524"/>
      <c r="N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I1524" s="10"/>
      <c r="AJ1524" s="11"/>
      <c r="AK1524" s="10"/>
      <c r="AL1524" s="11"/>
      <c r="AM1524" s="10"/>
      <c r="AN1524" s="10"/>
      <c r="AO1524" s="10"/>
      <c r="AP1524" s="10"/>
      <c r="AQ1524" s="10"/>
      <c r="AS1524" s="10"/>
      <c r="AT1524" s="11"/>
      <c r="AU1524" s="11"/>
      <c r="AV1524" s="11"/>
      <c r="AW1524" s="11"/>
      <c r="AX1524" s="11"/>
      <c r="AY1524" s="11"/>
      <c r="AZ1524" s="11"/>
      <c r="BA1524" s="11"/>
      <c r="BC1524" s="10"/>
      <c r="BD1524" s="11"/>
      <c r="BE1524" s="11"/>
      <c r="BF1524" s="11"/>
      <c r="BG1524" s="11"/>
      <c r="BH1524" s="11"/>
      <c r="BI1524" s="11"/>
      <c r="BJ1524" s="11"/>
      <c r="BK1524" s="11"/>
      <c r="BL1524" s="11"/>
      <c r="BM1524" s="10"/>
      <c r="BN1524" s="11"/>
      <c r="BO1524" s="10"/>
      <c r="BP1524" s="10"/>
      <c r="BQ1524" s="10"/>
      <c r="BR1524" s="10"/>
      <c r="BS1524" s="10"/>
      <c r="BT1524" s="6"/>
      <c r="BU1524" s="10"/>
      <c r="BV1524" s="11"/>
      <c r="BW1524" s="11"/>
      <c r="BX1524" s="11"/>
      <c r="BY1524" s="11"/>
      <c r="BZ1524" s="11"/>
      <c r="CA1524" s="11"/>
      <c r="CB1524" s="11"/>
      <c r="CC1524" s="11"/>
      <c r="CD1524" s="11"/>
      <c r="CE1524" s="6"/>
      <c r="CF1524" s="10"/>
      <c r="CG1524" s="11"/>
      <c r="CH1524" s="11"/>
      <c r="CI1524" s="11"/>
      <c r="CJ1524" s="11"/>
      <c r="CK1524" s="11"/>
      <c r="CL1524" s="11"/>
      <c r="CM1524" s="11"/>
      <c r="CN1524" s="11"/>
    </row>
    <row r="1525" spans="1:92" x14ac:dyDescent="0.25">
      <c r="A1525"/>
      <c r="B1525"/>
      <c r="C1525"/>
      <c r="D1525"/>
      <c r="E1525"/>
      <c r="F1525"/>
      <c r="G1525"/>
      <c r="I1525"/>
      <c r="J1525"/>
      <c r="K1525"/>
      <c r="L1525"/>
      <c r="M1525"/>
      <c r="N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I1525" s="10"/>
      <c r="AJ1525" s="11"/>
      <c r="AK1525" s="10"/>
      <c r="AL1525" s="11"/>
      <c r="AM1525" s="10"/>
      <c r="AN1525" s="10"/>
      <c r="AO1525" s="10"/>
      <c r="AP1525" s="10"/>
      <c r="AQ1525" s="10"/>
      <c r="AS1525" s="10"/>
      <c r="AT1525" s="11"/>
      <c r="AU1525" s="11"/>
      <c r="AV1525" s="11"/>
      <c r="AW1525" s="11"/>
      <c r="AX1525" s="11"/>
      <c r="AY1525" s="11"/>
      <c r="AZ1525" s="11"/>
      <c r="BA1525" s="11"/>
      <c r="BC1525" s="10"/>
      <c r="BD1525" s="11"/>
      <c r="BE1525" s="11"/>
      <c r="BF1525" s="11"/>
      <c r="BG1525" s="11"/>
      <c r="BH1525" s="11"/>
      <c r="BI1525" s="11"/>
      <c r="BJ1525" s="11"/>
      <c r="BK1525" s="11"/>
      <c r="BL1525" s="11"/>
      <c r="BM1525" s="10"/>
      <c r="BN1525" s="11"/>
      <c r="BO1525" s="10"/>
      <c r="BP1525" s="10"/>
      <c r="BQ1525" s="10"/>
      <c r="BR1525" s="10"/>
      <c r="BS1525" s="10"/>
      <c r="BT1525" s="6"/>
      <c r="BU1525" s="10"/>
      <c r="BV1525" s="11"/>
      <c r="BW1525" s="11"/>
      <c r="BX1525" s="11"/>
      <c r="BY1525" s="11"/>
      <c r="BZ1525" s="11"/>
      <c r="CA1525" s="11"/>
      <c r="CB1525" s="11"/>
      <c r="CC1525" s="11"/>
      <c r="CD1525" s="11"/>
      <c r="CE1525" s="6"/>
      <c r="CF1525" s="10"/>
      <c r="CG1525" s="11"/>
      <c r="CH1525" s="11"/>
      <c r="CI1525" s="11"/>
      <c r="CJ1525" s="11"/>
      <c r="CK1525" s="11"/>
      <c r="CL1525" s="11"/>
      <c r="CM1525" s="11"/>
      <c r="CN1525" s="11"/>
    </row>
    <row r="1526" spans="1:92" x14ac:dyDescent="0.25">
      <c r="A1526"/>
      <c r="B1526"/>
      <c r="C1526"/>
      <c r="D1526"/>
      <c r="E1526"/>
      <c r="F1526"/>
      <c r="G1526"/>
      <c r="I1526"/>
      <c r="J1526"/>
      <c r="K1526"/>
      <c r="L1526"/>
      <c r="M1526"/>
      <c r="N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I1526" s="10"/>
      <c r="AJ1526" s="11"/>
      <c r="AK1526" s="10"/>
      <c r="AL1526" s="11"/>
      <c r="AM1526" s="10"/>
      <c r="AN1526" s="10"/>
      <c r="AO1526" s="10"/>
      <c r="AP1526" s="10"/>
      <c r="AQ1526" s="10"/>
      <c r="AS1526" s="10"/>
      <c r="AT1526" s="11"/>
      <c r="AU1526" s="11"/>
      <c r="AV1526" s="11"/>
      <c r="AW1526" s="11"/>
      <c r="AX1526" s="11"/>
      <c r="AY1526" s="11"/>
      <c r="AZ1526" s="11"/>
      <c r="BA1526" s="11"/>
      <c r="BC1526" s="10"/>
      <c r="BD1526" s="11"/>
      <c r="BE1526" s="11"/>
      <c r="BF1526" s="11"/>
      <c r="BG1526" s="11"/>
      <c r="BH1526" s="11"/>
      <c r="BI1526" s="11"/>
      <c r="BJ1526" s="11"/>
      <c r="BK1526" s="11"/>
      <c r="BL1526" s="11"/>
      <c r="BM1526" s="10"/>
      <c r="BN1526" s="11"/>
      <c r="BO1526" s="10"/>
      <c r="BP1526" s="10"/>
      <c r="BQ1526" s="10"/>
      <c r="BR1526" s="10"/>
      <c r="BS1526" s="10"/>
      <c r="BT1526" s="6"/>
      <c r="BU1526" s="10"/>
      <c r="BV1526" s="11"/>
      <c r="BW1526" s="11"/>
      <c r="BX1526" s="11"/>
      <c r="BY1526" s="11"/>
      <c r="BZ1526" s="11"/>
      <c r="CA1526" s="11"/>
      <c r="CB1526" s="11"/>
      <c r="CC1526" s="11"/>
      <c r="CD1526" s="11"/>
      <c r="CE1526" s="6"/>
      <c r="CF1526" s="10"/>
      <c r="CG1526" s="11"/>
      <c r="CH1526" s="11"/>
      <c r="CI1526" s="11"/>
      <c r="CJ1526" s="11"/>
      <c r="CK1526" s="11"/>
      <c r="CL1526" s="11"/>
      <c r="CM1526" s="11"/>
      <c r="CN1526" s="11"/>
    </row>
    <row r="1527" spans="1:92" x14ac:dyDescent="0.25">
      <c r="A1527"/>
      <c r="B1527"/>
      <c r="C1527"/>
      <c r="D1527"/>
      <c r="E1527"/>
      <c r="F1527"/>
      <c r="G1527"/>
      <c r="I1527"/>
      <c r="J1527"/>
      <c r="K1527"/>
      <c r="L1527"/>
      <c r="M1527"/>
      <c r="N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I1527" s="10"/>
      <c r="AJ1527" s="11"/>
      <c r="AK1527" s="10"/>
      <c r="AL1527" s="11"/>
      <c r="AM1527" s="10"/>
      <c r="AN1527" s="10"/>
      <c r="AO1527" s="10"/>
      <c r="AP1527" s="10"/>
      <c r="AQ1527" s="10"/>
      <c r="AS1527" s="10"/>
      <c r="AT1527" s="11"/>
      <c r="AU1527" s="11"/>
      <c r="AV1527" s="11"/>
      <c r="AW1527" s="11"/>
      <c r="AX1527" s="11"/>
      <c r="AY1527" s="11"/>
      <c r="AZ1527" s="11"/>
      <c r="BA1527" s="11"/>
      <c r="BC1527" s="10"/>
      <c r="BD1527" s="11"/>
      <c r="BE1527" s="11"/>
      <c r="BF1527" s="11"/>
      <c r="BG1527" s="11"/>
      <c r="BH1527" s="11"/>
      <c r="BI1527" s="11"/>
      <c r="BJ1527" s="11"/>
      <c r="BK1527" s="11"/>
      <c r="BL1527" s="11"/>
      <c r="BM1527" s="10"/>
      <c r="BN1527" s="11"/>
      <c r="BO1527" s="10"/>
      <c r="BP1527" s="10"/>
      <c r="BQ1527" s="10"/>
      <c r="BR1527" s="10"/>
      <c r="BS1527" s="10"/>
      <c r="BT1527" s="6"/>
      <c r="BU1527" s="10"/>
      <c r="BV1527" s="11"/>
      <c r="BW1527" s="11"/>
      <c r="BX1527" s="11"/>
      <c r="BY1527" s="11"/>
      <c r="BZ1527" s="11"/>
      <c r="CA1527" s="11"/>
      <c r="CB1527" s="11"/>
      <c r="CC1527" s="11"/>
      <c r="CD1527" s="11"/>
      <c r="CE1527" s="6"/>
      <c r="CF1527" s="10"/>
      <c r="CG1527" s="11"/>
      <c r="CH1527" s="11"/>
      <c r="CI1527" s="11"/>
      <c r="CJ1527" s="11"/>
      <c r="CK1527" s="11"/>
      <c r="CL1527" s="11"/>
      <c r="CM1527" s="11"/>
      <c r="CN1527" s="11"/>
    </row>
    <row r="1528" spans="1:92" x14ac:dyDescent="0.25">
      <c r="A1528"/>
      <c r="B1528"/>
      <c r="C1528"/>
      <c r="D1528"/>
      <c r="E1528"/>
      <c r="F1528"/>
      <c r="G1528"/>
      <c r="I1528"/>
      <c r="J1528"/>
      <c r="K1528"/>
      <c r="L1528"/>
      <c r="M1528"/>
      <c r="N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I1528" s="10"/>
      <c r="AJ1528" s="11"/>
      <c r="AK1528" s="10"/>
      <c r="AL1528" s="11"/>
      <c r="AM1528" s="10"/>
      <c r="AN1528" s="10"/>
      <c r="AO1528" s="10"/>
      <c r="AP1528" s="10"/>
      <c r="AQ1528" s="10"/>
      <c r="AS1528" s="10"/>
      <c r="AT1528" s="11"/>
      <c r="AU1528" s="11"/>
      <c r="AV1528" s="11"/>
      <c r="AW1528" s="11"/>
      <c r="AX1528" s="11"/>
      <c r="AY1528" s="11"/>
      <c r="AZ1528" s="11"/>
      <c r="BA1528" s="11"/>
      <c r="BC1528" s="10"/>
      <c r="BD1528" s="11"/>
      <c r="BE1528" s="11"/>
      <c r="BF1528" s="11"/>
      <c r="BG1528" s="11"/>
      <c r="BH1528" s="11"/>
      <c r="BI1528" s="11"/>
      <c r="BJ1528" s="11"/>
      <c r="BK1528" s="11"/>
      <c r="BL1528" s="11"/>
      <c r="BM1528" s="10"/>
      <c r="BN1528" s="11"/>
      <c r="BO1528" s="10"/>
      <c r="BP1528" s="10"/>
      <c r="BQ1528" s="10"/>
      <c r="BR1528" s="10"/>
      <c r="BS1528" s="10"/>
      <c r="BT1528" s="6"/>
      <c r="BU1528" s="10"/>
      <c r="BV1528" s="11"/>
      <c r="BW1528" s="11"/>
      <c r="BX1528" s="11"/>
      <c r="BY1528" s="11"/>
      <c r="BZ1528" s="11"/>
      <c r="CA1528" s="11"/>
      <c r="CB1528" s="11"/>
      <c r="CC1528" s="11"/>
      <c r="CD1528" s="11"/>
      <c r="CE1528" s="6"/>
      <c r="CF1528" s="10"/>
      <c r="CG1528" s="11"/>
      <c r="CH1528" s="11"/>
      <c r="CI1528" s="11"/>
      <c r="CJ1528" s="11"/>
      <c r="CK1528" s="11"/>
      <c r="CL1528" s="11"/>
      <c r="CM1528" s="11"/>
      <c r="CN1528" s="11"/>
    </row>
    <row r="1529" spans="1:92" x14ac:dyDescent="0.25">
      <c r="A1529"/>
      <c r="B1529"/>
      <c r="C1529"/>
      <c r="D1529"/>
      <c r="E1529"/>
      <c r="F1529"/>
      <c r="G1529"/>
      <c r="I1529"/>
      <c r="J1529"/>
      <c r="K1529"/>
      <c r="L1529"/>
      <c r="M1529"/>
      <c r="N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I1529" s="10"/>
      <c r="AJ1529" s="11"/>
      <c r="AK1529" s="10"/>
      <c r="AL1529" s="11"/>
      <c r="AM1529" s="10"/>
      <c r="AN1529" s="10"/>
      <c r="AO1529" s="10"/>
      <c r="AP1529" s="10"/>
      <c r="AQ1529" s="10"/>
      <c r="AS1529" s="10"/>
      <c r="AT1529" s="11"/>
      <c r="AU1529" s="11"/>
      <c r="AV1529" s="11"/>
      <c r="AW1529" s="11"/>
      <c r="AX1529" s="11"/>
      <c r="AY1529" s="11"/>
      <c r="AZ1529" s="11"/>
      <c r="BA1529" s="11"/>
      <c r="BC1529" s="10"/>
      <c r="BD1529" s="11"/>
      <c r="BE1529" s="11"/>
      <c r="BF1529" s="11"/>
      <c r="BG1529" s="11"/>
      <c r="BH1529" s="11"/>
      <c r="BI1529" s="11"/>
      <c r="BJ1529" s="11"/>
      <c r="BK1529" s="11"/>
      <c r="BL1529" s="11"/>
      <c r="BM1529" s="10"/>
      <c r="BN1529" s="11"/>
      <c r="BO1529" s="10"/>
      <c r="BP1529" s="10"/>
      <c r="BQ1529" s="10"/>
      <c r="BR1529" s="10"/>
      <c r="BS1529" s="10"/>
      <c r="BT1529" s="6"/>
      <c r="BU1529" s="10"/>
      <c r="BV1529" s="11"/>
      <c r="BW1529" s="11"/>
      <c r="BX1529" s="11"/>
      <c r="BY1529" s="11"/>
      <c r="BZ1529" s="11"/>
      <c r="CA1529" s="11"/>
      <c r="CB1529" s="11"/>
      <c r="CC1529" s="11"/>
      <c r="CD1529" s="11"/>
      <c r="CE1529" s="6"/>
      <c r="CF1529" s="10"/>
      <c r="CG1529" s="11"/>
      <c r="CH1529" s="11"/>
      <c r="CI1529" s="11"/>
      <c r="CJ1529" s="11"/>
      <c r="CK1529" s="11"/>
      <c r="CL1529" s="11"/>
      <c r="CM1529" s="11"/>
      <c r="CN1529" s="11"/>
    </row>
    <row r="1530" spans="1:92" x14ac:dyDescent="0.25">
      <c r="A1530"/>
      <c r="B1530"/>
      <c r="C1530"/>
      <c r="D1530"/>
      <c r="E1530"/>
      <c r="F1530"/>
      <c r="G1530"/>
      <c r="I1530"/>
      <c r="J1530"/>
      <c r="K1530"/>
      <c r="L1530"/>
      <c r="M1530"/>
      <c r="N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I1530" s="10"/>
      <c r="AJ1530" s="11"/>
      <c r="AK1530" s="10"/>
      <c r="AL1530" s="11"/>
      <c r="AM1530" s="10"/>
      <c r="AN1530" s="10"/>
      <c r="AO1530" s="10"/>
      <c r="AP1530" s="10"/>
      <c r="AQ1530" s="10"/>
      <c r="AS1530" s="10"/>
      <c r="AT1530" s="11"/>
      <c r="AU1530" s="11"/>
      <c r="AV1530" s="11"/>
      <c r="AW1530" s="11"/>
      <c r="AX1530" s="11"/>
      <c r="AY1530" s="11"/>
      <c r="AZ1530" s="11"/>
      <c r="BA1530" s="11"/>
      <c r="BC1530" s="10"/>
      <c r="BD1530" s="11"/>
      <c r="BE1530" s="11"/>
      <c r="BF1530" s="11"/>
      <c r="BG1530" s="11"/>
      <c r="BH1530" s="11"/>
      <c r="BI1530" s="11"/>
      <c r="BJ1530" s="11"/>
      <c r="BK1530" s="11"/>
      <c r="BL1530" s="11"/>
      <c r="BM1530" s="10"/>
      <c r="BN1530" s="11"/>
      <c r="BO1530" s="10"/>
      <c r="BP1530" s="10"/>
      <c r="BQ1530" s="10"/>
      <c r="BR1530" s="10"/>
      <c r="BS1530" s="10"/>
      <c r="BT1530" s="6"/>
      <c r="BU1530" s="10"/>
      <c r="BV1530" s="11"/>
      <c r="BW1530" s="11"/>
      <c r="BX1530" s="11"/>
      <c r="BY1530" s="11"/>
      <c r="BZ1530" s="11"/>
      <c r="CA1530" s="11"/>
      <c r="CB1530" s="11"/>
      <c r="CC1530" s="11"/>
      <c r="CD1530" s="11"/>
      <c r="CE1530" s="6"/>
      <c r="CF1530" s="10"/>
      <c r="CG1530" s="11"/>
      <c r="CH1530" s="11"/>
      <c r="CI1530" s="11"/>
      <c r="CJ1530" s="11"/>
      <c r="CK1530" s="11"/>
      <c r="CL1530" s="11"/>
      <c r="CM1530" s="11"/>
      <c r="CN1530" s="11"/>
    </row>
    <row r="1531" spans="1:92" x14ac:dyDescent="0.25">
      <c r="A1531"/>
      <c r="B1531"/>
      <c r="C1531"/>
      <c r="D1531"/>
      <c r="E1531"/>
      <c r="F1531"/>
      <c r="G1531"/>
      <c r="I1531"/>
      <c r="J1531"/>
      <c r="K1531"/>
      <c r="L1531"/>
      <c r="M1531"/>
      <c r="N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I1531" s="10"/>
      <c r="AJ1531" s="11"/>
      <c r="AK1531" s="10"/>
      <c r="AL1531" s="11"/>
      <c r="AM1531" s="10"/>
      <c r="AN1531" s="10"/>
      <c r="AO1531" s="10"/>
      <c r="AP1531" s="10"/>
      <c r="AQ1531" s="10"/>
      <c r="AS1531" s="10"/>
      <c r="AT1531" s="11"/>
      <c r="AU1531" s="11"/>
      <c r="AV1531" s="11"/>
      <c r="AW1531" s="11"/>
      <c r="AX1531" s="11"/>
      <c r="AY1531" s="11"/>
      <c r="AZ1531" s="11"/>
      <c r="BA1531" s="11"/>
      <c r="BC1531" s="10"/>
      <c r="BD1531" s="11"/>
      <c r="BE1531" s="11"/>
      <c r="BF1531" s="11"/>
      <c r="BG1531" s="11"/>
      <c r="BH1531" s="11"/>
      <c r="BI1531" s="11"/>
      <c r="BJ1531" s="11"/>
      <c r="BK1531" s="11"/>
      <c r="BL1531" s="11"/>
      <c r="BM1531" s="10"/>
      <c r="BN1531" s="11"/>
      <c r="BO1531" s="10"/>
      <c r="BP1531" s="10"/>
      <c r="BQ1531" s="10"/>
      <c r="BR1531" s="10"/>
      <c r="BS1531" s="10"/>
      <c r="BT1531" s="6"/>
      <c r="BU1531" s="10"/>
      <c r="BV1531" s="11"/>
      <c r="BW1531" s="11"/>
      <c r="BX1531" s="11"/>
      <c r="BY1531" s="11"/>
      <c r="BZ1531" s="11"/>
      <c r="CA1531" s="11"/>
      <c r="CB1531" s="11"/>
      <c r="CC1531" s="11"/>
      <c r="CD1531" s="11"/>
      <c r="CE1531" s="6"/>
      <c r="CF1531" s="10"/>
      <c r="CG1531" s="11"/>
      <c r="CH1531" s="11"/>
      <c r="CI1531" s="11"/>
      <c r="CJ1531" s="11"/>
      <c r="CK1531" s="11"/>
      <c r="CL1531" s="11"/>
      <c r="CM1531" s="11"/>
      <c r="CN1531" s="11"/>
    </row>
    <row r="1532" spans="1:92" x14ac:dyDescent="0.25">
      <c r="A1532"/>
      <c r="B1532"/>
      <c r="C1532"/>
      <c r="D1532"/>
      <c r="E1532"/>
      <c r="F1532"/>
      <c r="G1532"/>
      <c r="I1532"/>
      <c r="J1532"/>
      <c r="K1532"/>
      <c r="L1532"/>
      <c r="M1532"/>
      <c r="N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I1532" s="10"/>
      <c r="AJ1532" s="11"/>
      <c r="AK1532" s="10"/>
      <c r="AL1532" s="11"/>
      <c r="AM1532" s="10"/>
      <c r="AN1532" s="10"/>
      <c r="AO1532" s="10"/>
      <c r="AP1532" s="10"/>
      <c r="AQ1532" s="10"/>
      <c r="AS1532" s="10"/>
      <c r="AT1532" s="11"/>
      <c r="AU1532" s="11"/>
      <c r="AV1532" s="11"/>
      <c r="AW1532" s="11"/>
      <c r="AX1532" s="11"/>
      <c r="AY1532" s="11"/>
      <c r="AZ1532" s="11"/>
      <c r="BA1532" s="11"/>
      <c r="BC1532" s="10"/>
      <c r="BD1532" s="11"/>
      <c r="BE1532" s="11"/>
      <c r="BF1532" s="11"/>
      <c r="BG1532" s="11"/>
      <c r="BH1532" s="11"/>
      <c r="BI1532" s="11"/>
      <c r="BJ1532" s="11"/>
      <c r="BK1532" s="11"/>
      <c r="BL1532" s="11"/>
      <c r="BM1532" s="10"/>
      <c r="BN1532" s="11"/>
      <c r="BO1532" s="10"/>
      <c r="BP1532" s="10"/>
      <c r="BQ1532" s="10"/>
      <c r="BR1532" s="10"/>
      <c r="BS1532" s="10"/>
      <c r="BT1532" s="6"/>
      <c r="BU1532" s="10"/>
      <c r="BV1532" s="11"/>
      <c r="BW1532" s="11"/>
      <c r="BX1532" s="11"/>
      <c r="BY1532" s="11"/>
      <c r="BZ1532" s="11"/>
      <c r="CA1532" s="11"/>
      <c r="CB1532" s="11"/>
      <c r="CC1532" s="11"/>
      <c r="CD1532" s="11"/>
      <c r="CE1532" s="6"/>
      <c r="CF1532" s="10"/>
      <c r="CG1532" s="11"/>
      <c r="CH1532" s="11"/>
      <c r="CI1532" s="11"/>
      <c r="CJ1532" s="11"/>
      <c r="CK1532" s="11"/>
      <c r="CL1532" s="11"/>
      <c r="CM1532" s="11"/>
      <c r="CN1532" s="11"/>
    </row>
    <row r="1533" spans="1:92" x14ac:dyDescent="0.25">
      <c r="A1533"/>
      <c r="B1533"/>
      <c r="C1533"/>
      <c r="D1533"/>
      <c r="E1533"/>
      <c r="F1533"/>
      <c r="G1533"/>
      <c r="I1533"/>
      <c r="J1533"/>
      <c r="K1533"/>
      <c r="L1533"/>
      <c r="M1533"/>
      <c r="N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I1533" s="10"/>
      <c r="AJ1533" s="11"/>
      <c r="AK1533" s="10"/>
      <c r="AL1533" s="11"/>
      <c r="AM1533" s="10"/>
      <c r="AN1533" s="10"/>
      <c r="AO1533" s="10"/>
      <c r="AP1533" s="10"/>
      <c r="AQ1533" s="10"/>
      <c r="AS1533" s="10"/>
      <c r="AT1533" s="11"/>
      <c r="AU1533" s="11"/>
      <c r="AV1533" s="11"/>
      <c r="AW1533" s="11"/>
      <c r="AX1533" s="11"/>
      <c r="AY1533" s="11"/>
      <c r="AZ1533" s="11"/>
      <c r="BA1533" s="11"/>
      <c r="BC1533" s="10"/>
      <c r="BD1533" s="11"/>
      <c r="BE1533" s="11"/>
      <c r="BF1533" s="11"/>
      <c r="BG1533" s="11"/>
      <c r="BH1533" s="11"/>
      <c r="BI1533" s="11"/>
      <c r="BJ1533" s="11"/>
      <c r="BK1533" s="11"/>
      <c r="BL1533" s="11"/>
      <c r="BM1533" s="10"/>
      <c r="BN1533" s="11"/>
      <c r="BO1533" s="10"/>
      <c r="BP1533" s="10"/>
      <c r="BQ1533" s="10"/>
      <c r="BR1533" s="10"/>
      <c r="BS1533" s="10"/>
      <c r="BT1533" s="6"/>
      <c r="BU1533" s="10"/>
      <c r="BV1533" s="11"/>
      <c r="BW1533" s="11"/>
      <c r="BX1533" s="11"/>
      <c r="BY1533" s="11"/>
      <c r="BZ1533" s="11"/>
      <c r="CA1533" s="11"/>
      <c r="CB1533" s="11"/>
      <c r="CC1533" s="11"/>
      <c r="CD1533" s="11"/>
      <c r="CE1533" s="6"/>
      <c r="CF1533" s="10"/>
      <c r="CG1533" s="11"/>
      <c r="CH1533" s="11"/>
      <c r="CI1533" s="11"/>
      <c r="CJ1533" s="11"/>
      <c r="CK1533" s="11"/>
      <c r="CL1533" s="11"/>
      <c r="CM1533" s="11"/>
      <c r="CN1533" s="11"/>
    </row>
    <row r="1534" spans="1:92" x14ac:dyDescent="0.25">
      <c r="A1534"/>
      <c r="B1534"/>
      <c r="C1534"/>
      <c r="D1534"/>
      <c r="E1534"/>
      <c r="F1534"/>
      <c r="G1534"/>
      <c r="I1534"/>
      <c r="J1534"/>
      <c r="K1534"/>
      <c r="L1534"/>
      <c r="M1534"/>
      <c r="N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I1534" s="10"/>
      <c r="AJ1534" s="11"/>
      <c r="AK1534" s="10"/>
      <c r="AL1534" s="11"/>
      <c r="AM1534" s="10"/>
      <c r="AN1534" s="10"/>
      <c r="AO1534" s="10"/>
      <c r="AP1534" s="10"/>
      <c r="AQ1534" s="10"/>
      <c r="AS1534" s="10"/>
      <c r="AT1534" s="11"/>
      <c r="AU1534" s="11"/>
      <c r="AV1534" s="11"/>
      <c r="AW1534" s="11"/>
      <c r="AX1534" s="11"/>
      <c r="AY1534" s="11"/>
      <c r="AZ1534" s="11"/>
      <c r="BA1534" s="11"/>
      <c r="BC1534" s="10"/>
      <c r="BD1534" s="11"/>
      <c r="BE1534" s="11"/>
      <c r="BF1534" s="11"/>
      <c r="BG1534" s="11"/>
      <c r="BH1534" s="11"/>
      <c r="BI1534" s="11"/>
      <c r="BJ1534" s="11"/>
      <c r="BK1534" s="11"/>
      <c r="BL1534" s="11"/>
      <c r="BM1534" s="10"/>
      <c r="BN1534" s="11"/>
      <c r="BO1534" s="10"/>
      <c r="BP1534" s="10"/>
      <c r="BQ1534" s="10"/>
      <c r="BR1534" s="10"/>
      <c r="BS1534" s="10"/>
      <c r="BT1534" s="6"/>
      <c r="BU1534" s="10"/>
      <c r="BV1534" s="11"/>
      <c r="BW1534" s="11"/>
      <c r="BX1534" s="11"/>
      <c r="BY1534" s="11"/>
      <c r="BZ1534" s="11"/>
      <c r="CA1534" s="11"/>
      <c r="CB1534" s="11"/>
      <c r="CC1534" s="11"/>
      <c r="CD1534" s="11"/>
      <c r="CE1534" s="6"/>
      <c r="CF1534" s="10"/>
      <c r="CG1534" s="11"/>
      <c r="CH1534" s="11"/>
      <c r="CI1534" s="11"/>
      <c r="CJ1534" s="11"/>
      <c r="CK1534" s="11"/>
      <c r="CL1534" s="11"/>
      <c r="CM1534" s="11"/>
      <c r="CN1534" s="11"/>
    </row>
    <row r="1535" spans="1:92" x14ac:dyDescent="0.25">
      <c r="A1535"/>
      <c r="B1535"/>
      <c r="C1535"/>
      <c r="D1535"/>
      <c r="E1535"/>
      <c r="F1535"/>
      <c r="G1535"/>
      <c r="I1535"/>
      <c r="J1535"/>
      <c r="K1535"/>
      <c r="L1535"/>
      <c r="M1535"/>
      <c r="N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I1535" s="10"/>
      <c r="AJ1535" s="11"/>
      <c r="AK1535" s="10"/>
      <c r="AL1535" s="11"/>
      <c r="AM1535" s="10"/>
      <c r="AN1535" s="10"/>
      <c r="AO1535" s="10"/>
      <c r="AP1535" s="10"/>
      <c r="AQ1535" s="10"/>
      <c r="AS1535" s="10"/>
      <c r="AT1535" s="11"/>
      <c r="AU1535" s="11"/>
      <c r="AV1535" s="11"/>
      <c r="AW1535" s="11"/>
      <c r="AX1535" s="11"/>
      <c r="AY1535" s="11"/>
      <c r="AZ1535" s="11"/>
      <c r="BA1535" s="11"/>
      <c r="BC1535" s="10"/>
      <c r="BD1535" s="11"/>
      <c r="BE1535" s="11"/>
      <c r="BF1535" s="11"/>
      <c r="BG1535" s="11"/>
      <c r="BH1535" s="11"/>
      <c r="BI1535" s="11"/>
      <c r="BJ1535" s="11"/>
      <c r="BK1535" s="11"/>
      <c r="BL1535" s="11"/>
      <c r="BM1535" s="10"/>
      <c r="BN1535" s="11"/>
      <c r="BO1535" s="10"/>
      <c r="BP1535" s="10"/>
      <c r="BQ1535" s="10"/>
      <c r="BR1535" s="10"/>
      <c r="BS1535" s="10"/>
      <c r="BT1535" s="6"/>
      <c r="BU1535" s="10"/>
      <c r="BV1535" s="11"/>
      <c r="BW1535" s="11"/>
      <c r="BX1535" s="11"/>
      <c r="BY1535" s="11"/>
      <c r="BZ1535" s="11"/>
      <c r="CA1535" s="11"/>
      <c r="CB1535" s="11"/>
      <c r="CC1535" s="11"/>
      <c r="CD1535" s="11"/>
      <c r="CE1535" s="6"/>
      <c r="CF1535" s="10"/>
      <c r="CG1535" s="11"/>
      <c r="CH1535" s="11"/>
      <c r="CI1535" s="11"/>
      <c r="CJ1535" s="11"/>
      <c r="CK1535" s="11"/>
      <c r="CL1535" s="11"/>
      <c r="CM1535" s="11"/>
      <c r="CN1535" s="11"/>
    </row>
    <row r="1536" spans="1:92" x14ac:dyDescent="0.25">
      <c r="A1536"/>
      <c r="B1536"/>
      <c r="C1536"/>
      <c r="D1536"/>
      <c r="E1536"/>
      <c r="F1536"/>
      <c r="G1536"/>
      <c r="I1536"/>
      <c r="J1536"/>
      <c r="K1536"/>
      <c r="L1536"/>
      <c r="M1536"/>
      <c r="N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I1536" s="10"/>
      <c r="AJ1536" s="11"/>
      <c r="AK1536" s="10"/>
      <c r="AL1536" s="11"/>
      <c r="AM1536" s="10"/>
      <c r="AN1536" s="10"/>
      <c r="AO1536" s="10"/>
      <c r="AP1536" s="10"/>
      <c r="AQ1536" s="10"/>
      <c r="AS1536" s="10"/>
      <c r="AT1536" s="11"/>
      <c r="AU1536" s="11"/>
      <c r="AV1536" s="11"/>
      <c r="AW1536" s="11"/>
      <c r="AX1536" s="11"/>
      <c r="AY1536" s="11"/>
      <c r="AZ1536" s="11"/>
      <c r="BA1536" s="11"/>
      <c r="BC1536" s="10"/>
      <c r="BD1536" s="11"/>
      <c r="BE1536" s="11"/>
      <c r="BF1536" s="11"/>
      <c r="BG1536" s="11"/>
      <c r="BH1536" s="11"/>
      <c r="BI1536" s="11"/>
      <c r="BJ1536" s="11"/>
      <c r="BK1536" s="11"/>
      <c r="BL1536" s="11"/>
      <c r="BM1536" s="10"/>
      <c r="BN1536" s="11"/>
      <c r="BO1536" s="10"/>
      <c r="BP1536" s="10"/>
      <c r="BQ1536" s="10"/>
      <c r="BR1536" s="10"/>
      <c r="BS1536" s="10"/>
      <c r="BT1536" s="6"/>
      <c r="BU1536" s="10"/>
      <c r="BV1536" s="11"/>
      <c r="BW1536" s="11"/>
      <c r="BX1536" s="11"/>
      <c r="BY1536" s="11"/>
      <c r="BZ1536" s="11"/>
      <c r="CA1536" s="11"/>
      <c r="CB1536" s="11"/>
      <c r="CC1536" s="11"/>
      <c r="CD1536" s="11"/>
      <c r="CE1536" s="6"/>
      <c r="CF1536" s="10"/>
      <c r="CG1536" s="11"/>
      <c r="CH1536" s="11"/>
      <c r="CI1536" s="11"/>
      <c r="CJ1536" s="11"/>
      <c r="CK1536" s="11"/>
      <c r="CL1536" s="11"/>
      <c r="CM1536" s="11"/>
      <c r="CN1536" s="11"/>
    </row>
    <row r="1537" spans="1:92" x14ac:dyDescent="0.25">
      <c r="A1537"/>
      <c r="B1537"/>
      <c r="C1537"/>
      <c r="D1537"/>
      <c r="E1537"/>
      <c r="F1537"/>
      <c r="G1537"/>
      <c r="I1537"/>
      <c r="J1537"/>
      <c r="K1537"/>
      <c r="L1537"/>
      <c r="M1537"/>
      <c r="N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I1537" s="10"/>
      <c r="AJ1537" s="11"/>
      <c r="AK1537" s="10"/>
      <c r="AL1537" s="11"/>
      <c r="AM1537" s="10"/>
      <c r="AN1537" s="10"/>
      <c r="AO1537" s="10"/>
      <c r="AP1537" s="10"/>
      <c r="AQ1537" s="10"/>
      <c r="AS1537" s="10"/>
      <c r="AT1537" s="11"/>
      <c r="AU1537" s="11"/>
      <c r="AV1537" s="11"/>
      <c r="AW1537" s="11"/>
      <c r="AX1537" s="11"/>
      <c r="AY1537" s="11"/>
      <c r="AZ1537" s="11"/>
      <c r="BA1537" s="11"/>
      <c r="BC1537" s="10"/>
      <c r="BD1537" s="11"/>
      <c r="BE1537" s="11"/>
      <c r="BF1537" s="11"/>
      <c r="BG1537" s="11"/>
      <c r="BH1537" s="11"/>
      <c r="BI1537" s="11"/>
      <c r="BJ1537" s="11"/>
      <c r="BK1537" s="11"/>
      <c r="BL1537" s="11"/>
      <c r="BM1537" s="10"/>
      <c r="BN1537" s="11"/>
      <c r="BO1537" s="10"/>
      <c r="BP1537" s="10"/>
      <c r="BQ1537" s="10"/>
      <c r="BR1537" s="10"/>
      <c r="BS1537" s="10"/>
      <c r="BT1537" s="6"/>
      <c r="BU1537" s="10"/>
      <c r="BV1537" s="11"/>
      <c r="BW1537" s="11"/>
      <c r="BX1537" s="11"/>
      <c r="BY1537" s="11"/>
      <c r="BZ1537" s="11"/>
      <c r="CA1537" s="11"/>
      <c r="CB1537" s="11"/>
      <c r="CC1537" s="11"/>
      <c r="CD1537" s="11"/>
      <c r="CE1537" s="6"/>
      <c r="CF1537" s="10"/>
      <c r="CG1537" s="11"/>
      <c r="CH1537" s="11"/>
      <c r="CI1537" s="11"/>
      <c r="CJ1537" s="11"/>
      <c r="CK1537" s="11"/>
      <c r="CL1537" s="11"/>
      <c r="CM1537" s="11"/>
      <c r="CN1537" s="11"/>
    </row>
    <row r="1538" spans="1:92" x14ac:dyDescent="0.25">
      <c r="A1538"/>
      <c r="B1538"/>
      <c r="C1538"/>
      <c r="D1538"/>
      <c r="E1538"/>
      <c r="F1538"/>
      <c r="G1538"/>
      <c r="I1538"/>
      <c r="J1538"/>
      <c r="K1538"/>
      <c r="L1538"/>
      <c r="M1538"/>
      <c r="N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I1538" s="10"/>
      <c r="AJ1538" s="11"/>
      <c r="AK1538" s="10"/>
      <c r="AL1538" s="11"/>
      <c r="AM1538" s="10"/>
      <c r="AN1538" s="10"/>
      <c r="AO1538" s="10"/>
      <c r="AP1538" s="10"/>
      <c r="AQ1538" s="10"/>
      <c r="AS1538" s="10"/>
      <c r="AT1538" s="11"/>
      <c r="AU1538" s="11"/>
      <c r="AV1538" s="11"/>
      <c r="AW1538" s="11"/>
      <c r="AX1538" s="11"/>
      <c r="AY1538" s="11"/>
      <c r="AZ1538" s="11"/>
      <c r="BA1538" s="11"/>
      <c r="BC1538" s="10"/>
      <c r="BD1538" s="11"/>
      <c r="BE1538" s="11"/>
      <c r="BF1538" s="11"/>
      <c r="BG1538" s="11"/>
      <c r="BH1538" s="11"/>
      <c r="BI1538" s="11"/>
      <c r="BJ1538" s="11"/>
      <c r="BK1538" s="11"/>
      <c r="BL1538" s="11"/>
      <c r="BM1538" s="10"/>
      <c r="BN1538" s="11"/>
      <c r="BO1538" s="10"/>
      <c r="BP1538" s="10"/>
      <c r="BQ1538" s="10"/>
      <c r="BR1538" s="10"/>
      <c r="BS1538" s="10"/>
      <c r="BT1538" s="6"/>
      <c r="BU1538" s="10"/>
      <c r="BV1538" s="11"/>
      <c r="BW1538" s="11"/>
      <c r="BX1538" s="11"/>
      <c r="BY1538" s="11"/>
      <c r="BZ1538" s="11"/>
      <c r="CA1538" s="11"/>
      <c r="CB1538" s="11"/>
      <c r="CC1538" s="11"/>
      <c r="CD1538" s="11"/>
      <c r="CE1538" s="6"/>
      <c r="CF1538" s="10"/>
      <c r="CG1538" s="11"/>
      <c r="CH1538" s="11"/>
      <c r="CI1538" s="11"/>
      <c r="CJ1538" s="11"/>
      <c r="CK1538" s="11"/>
      <c r="CL1538" s="11"/>
      <c r="CM1538" s="11"/>
      <c r="CN1538" s="11"/>
    </row>
    <row r="1539" spans="1:92" x14ac:dyDescent="0.25">
      <c r="A1539"/>
      <c r="B1539"/>
      <c r="C1539"/>
      <c r="D1539"/>
      <c r="E1539"/>
      <c r="F1539"/>
      <c r="G1539"/>
      <c r="I1539"/>
      <c r="J1539"/>
      <c r="K1539"/>
      <c r="L1539"/>
      <c r="M1539"/>
      <c r="N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I1539" s="10"/>
      <c r="AJ1539" s="11"/>
      <c r="AK1539" s="10"/>
      <c r="AL1539" s="11"/>
      <c r="AM1539" s="10"/>
      <c r="AN1539" s="10"/>
      <c r="AO1539" s="10"/>
      <c r="AP1539" s="10"/>
      <c r="AQ1539" s="10"/>
      <c r="AS1539" s="10"/>
      <c r="AT1539" s="11"/>
      <c r="AU1539" s="11"/>
      <c r="AV1539" s="11"/>
      <c r="AW1539" s="11"/>
      <c r="AX1539" s="11"/>
      <c r="AY1539" s="11"/>
      <c r="AZ1539" s="11"/>
      <c r="BA1539" s="11"/>
      <c r="BC1539" s="10"/>
      <c r="BD1539" s="11"/>
      <c r="BE1539" s="11"/>
      <c r="BF1539" s="11"/>
      <c r="BG1539" s="11"/>
      <c r="BH1539" s="11"/>
      <c r="BI1539" s="11"/>
      <c r="BJ1539" s="11"/>
      <c r="BK1539" s="11"/>
      <c r="BL1539" s="11"/>
      <c r="BM1539" s="10"/>
      <c r="BN1539" s="11"/>
      <c r="BO1539" s="10"/>
      <c r="BP1539" s="10"/>
      <c r="BQ1539" s="10"/>
      <c r="BR1539" s="10"/>
      <c r="BS1539" s="10"/>
      <c r="BT1539" s="6"/>
      <c r="BU1539" s="10"/>
      <c r="BV1539" s="11"/>
      <c r="BW1539" s="11"/>
      <c r="BX1539" s="11"/>
      <c r="BY1539" s="11"/>
      <c r="BZ1539" s="11"/>
      <c r="CA1539" s="11"/>
      <c r="CB1539" s="11"/>
      <c r="CC1539" s="11"/>
      <c r="CD1539" s="11"/>
      <c r="CE1539" s="6"/>
      <c r="CF1539" s="10"/>
      <c r="CG1539" s="11"/>
      <c r="CH1539" s="11"/>
      <c r="CI1539" s="11"/>
      <c r="CJ1539" s="11"/>
      <c r="CK1539" s="11"/>
      <c r="CL1539" s="11"/>
      <c r="CM1539" s="11"/>
      <c r="CN1539" s="11"/>
    </row>
    <row r="1540" spans="1:92" x14ac:dyDescent="0.25">
      <c r="A1540"/>
      <c r="B1540"/>
      <c r="C1540"/>
      <c r="D1540"/>
      <c r="E1540"/>
      <c r="F1540"/>
      <c r="G1540"/>
      <c r="I1540"/>
      <c r="J1540"/>
      <c r="K1540"/>
      <c r="L1540"/>
      <c r="M1540"/>
      <c r="N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I1540" s="10"/>
      <c r="AJ1540" s="11"/>
      <c r="AK1540" s="10"/>
      <c r="AL1540" s="11"/>
      <c r="AM1540" s="10"/>
      <c r="AN1540" s="10"/>
      <c r="AO1540" s="10"/>
      <c r="AP1540" s="10"/>
      <c r="AQ1540" s="10"/>
      <c r="AS1540" s="10"/>
      <c r="AT1540" s="11"/>
      <c r="AU1540" s="11"/>
      <c r="AV1540" s="11"/>
      <c r="AW1540" s="11"/>
      <c r="AX1540" s="11"/>
      <c r="AY1540" s="11"/>
      <c r="AZ1540" s="11"/>
      <c r="BA1540" s="11"/>
      <c r="BC1540" s="10"/>
      <c r="BD1540" s="11"/>
      <c r="BE1540" s="11"/>
      <c r="BF1540" s="11"/>
      <c r="BG1540" s="11"/>
      <c r="BH1540" s="11"/>
      <c r="BI1540" s="11"/>
      <c r="BJ1540" s="11"/>
      <c r="BK1540" s="11"/>
      <c r="BL1540" s="11"/>
      <c r="BM1540" s="10"/>
      <c r="BN1540" s="11"/>
      <c r="BO1540" s="10"/>
      <c r="BP1540" s="10"/>
      <c r="BQ1540" s="10"/>
      <c r="BR1540" s="10"/>
      <c r="BS1540" s="10"/>
      <c r="BT1540" s="6"/>
      <c r="BU1540" s="10"/>
      <c r="BV1540" s="11"/>
      <c r="BW1540" s="11"/>
      <c r="BX1540" s="11"/>
      <c r="BY1540" s="11"/>
      <c r="BZ1540" s="11"/>
      <c r="CA1540" s="11"/>
      <c r="CB1540" s="11"/>
      <c r="CC1540" s="11"/>
      <c r="CD1540" s="11"/>
      <c r="CE1540" s="6"/>
      <c r="CF1540" s="10"/>
      <c r="CG1540" s="11"/>
      <c r="CH1540" s="11"/>
      <c r="CI1540" s="11"/>
      <c r="CJ1540" s="11"/>
      <c r="CK1540" s="11"/>
      <c r="CL1540" s="11"/>
      <c r="CM1540" s="11"/>
      <c r="CN1540" s="11"/>
    </row>
    <row r="1541" spans="1:92" x14ac:dyDescent="0.25">
      <c r="A1541"/>
      <c r="B1541"/>
      <c r="C1541"/>
      <c r="D1541"/>
      <c r="E1541"/>
      <c r="F1541"/>
      <c r="G1541"/>
      <c r="I1541"/>
      <c r="J1541"/>
      <c r="K1541"/>
      <c r="L1541"/>
      <c r="M1541"/>
      <c r="N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I1541" s="10"/>
      <c r="AJ1541" s="11"/>
      <c r="AK1541" s="10"/>
      <c r="AL1541" s="11"/>
      <c r="AM1541" s="10"/>
      <c r="AN1541" s="10"/>
      <c r="AO1541" s="10"/>
      <c r="AP1541" s="10"/>
      <c r="AQ1541" s="10"/>
      <c r="AS1541" s="10"/>
      <c r="AT1541" s="11"/>
      <c r="AU1541" s="11"/>
      <c r="AV1541" s="11"/>
      <c r="AW1541" s="11"/>
      <c r="AX1541" s="11"/>
      <c r="AY1541" s="11"/>
      <c r="AZ1541" s="11"/>
      <c r="BA1541" s="11"/>
      <c r="BC1541" s="10"/>
      <c r="BD1541" s="11"/>
      <c r="BE1541" s="11"/>
      <c r="BF1541" s="11"/>
      <c r="BG1541" s="11"/>
      <c r="BH1541" s="11"/>
      <c r="BI1541" s="11"/>
      <c r="BJ1541" s="11"/>
      <c r="BK1541" s="11"/>
      <c r="BL1541" s="11"/>
      <c r="BM1541" s="10"/>
      <c r="BN1541" s="11"/>
      <c r="BO1541" s="10"/>
      <c r="BP1541" s="10"/>
      <c r="BQ1541" s="10"/>
      <c r="BR1541" s="10"/>
      <c r="BS1541" s="10"/>
      <c r="BT1541" s="6"/>
      <c r="BU1541" s="10"/>
      <c r="BV1541" s="11"/>
      <c r="BW1541" s="11"/>
      <c r="BX1541" s="11"/>
      <c r="BY1541" s="11"/>
      <c r="BZ1541" s="11"/>
      <c r="CA1541" s="11"/>
      <c r="CB1541" s="11"/>
      <c r="CC1541" s="11"/>
      <c r="CD1541" s="11"/>
      <c r="CE1541" s="6"/>
      <c r="CF1541" s="10"/>
      <c r="CG1541" s="11"/>
      <c r="CH1541" s="11"/>
      <c r="CI1541" s="11"/>
      <c r="CJ1541" s="11"/>
      <c r="CK1541" s="11"/>
      <c r="CL1541" s="11"/>
      <c r="CM1541" s="11"/>
      <c r="CN1541" s="11"/>
    </row>
    <row r="1542" spans="1:92" x14ac:dyDescent="0.25">
      <c r="A1542"/>
      <c r="B1542"/>
      <c r="C1542"/>
      <c r="D1542"/>
      <c r="E1542"/>
      <c r="F1542"/>
      <c r="G1542"/>
      <c r="I1542"/>
      <c r="J1542"/>
      <c r="K1542"/>
      <c r="L1542"/>
      <c r="M1542"/>
      <c r="N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I1542" s="10"/>
      <c r="AJ1542" s="11"/>
      <c r="AK1542" s="10"/>
      <c r="AL1542" s="11"/>
      <c r="AM1542" s="10"/>
      <c r="AN1542" s="10"/>
      <c r="AO1542" s="10"/>
      <c r="AP1542" s="10"/>
      <c r="AQ1542" s="10"/>
      <c r="AS1542" s="10"/>
      <c r="AT1542" s="11"/>
      <c r="AU1542" s="11"/>
      <c r="AV1542" s="11"/>
      <c r="AW1542" s="11"/>
      <c r="AX1542" s="11"/>
      <c r="AY1542" s="11"/>
      <c r="AZ1542" s="11"/>
      <c r="BA1542" s="11"/>
      <c r="BC1542" s="10"/>
      <c r="BD1542" s="11"/>
      <c r="BE1542" s="11"/>
      <c r="BF1542" s="11"/>
      <c r="BG1542" s="11"/>
      <c r="BH1542" s="11"/>
      <c r="BI1542" s="11"/>
      <c r="BJ1542" s="11"/>
      <c r="BK1542" s="11"/>
      <c r="BL1542" s="11"/>
      <c r="BM1542" s="10"/>
      <c r="BN1542" s="11"/>
      <c r="BO1542" s="10"/>
      <c r="BP1542" s="10"/>
      <c r="BQ1542" s="10"/>
      <c r="BR1542" s="10"/>
      <c r="BS1542" s="10"/>
      <c r="BT1542" s="6"/>
      <c r="BU1542" s="10"/>
      <c r="BV1542" s="11"/>
      <c r="BW1542" s="11"/>
      <c r="BX1542" s="11"/>
      <c r="BY1542" s="11"/>
      <c r="BZ1542" s="11"/>
      <c r="CA1542" s="11"/>
      <c r="CB1542" s="11"/>
      <c r="CC1542" s="11"/>
      <c r="CD1542" s="11"/>
      <c r="CE1542" s="6"/>
      <c r="CF1542" s="10"/>
      <c r="CG1542" s="11"/>
      <c r="CH1542" s="11"/>
      <c r="CI1542" s="11"/>
      <c r="CJ1542" s="11"/>
      <c r="CK1542" s="11"/>
      <c r="CL1542" s="11"/>
      <c r="CM1542" s="11"/>
      <c r="CN1542" s="11"/>
    </row>
    <row r="1543" spans="1:92" x14ac:dyDescent="0.25">
      <c r="A1543"/>
      <c r="B1543"/>
      <c r="C1543"/>
      <c r="D1543"/>
      <c r="E1543"/>
      <c r="F1543"/>
      <c r="G1543"/>
      <c r="I1543"/>
      <c r="J1543"/>
      <c r="K1543"/>
      <c r="L1543"/>
      <c r="M1543"/>
      <c r="N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I1543" s="10"/>
      <c r="AJ1543" s="11"/>
      <c r="AK1543" s="10"/>
      <c r="AL1543" s="11"/>
      <c r="AM1543" s="10"/>
      <c r="AN1543" s="10"/>
      <c r="AO1543" s="10"/>
      <c r="AP1543" s="10"/>
      <c r="AQ1543" s="10"/>
      <c r="AS1543" s="10"/>
      <c r="AT1543" s="11"/>
      <c r="AU1543" s="11"/>
      <c r="AV1543" s="11"/>
      <c r="AW1543" s="11"/>
      <c r="AX1543" s="11"/>
      <c r="AY1543" s="11"/>
      <c r="AZ1543" s="11"/>
      <c r="BA1543" s="11"/>
      <c r="BC1543" s="10"/>
      <c r="BD1543" s="11"/>
      <c r="BE1543" s="11"/>
      <c r="BF1543" s="11"/>
      <c r="BG1543" s="11"/>
      <c r="BH1543" s="11"/>
      <c r="BI1543" s="11"/>
      <c r="BJ1543" s="11"/>
      <c r="BK1543" s="11"/>
      <c r="BL1543" s="11"/>
      <c r="BM1543" s="10"/>
      <c r="BN1543" s="11"/>
      <c r="BO1543" s="10"/>
      <c r="BP1543" s="10"/>
      <c r="BQ1543" s="10"/>
      <c r="BR1543" s="10"/>
      <c r="BS1543" s="10"/>
      <c r="BT1543" s="6"/>
      <c r="BU1543" s="10"/>
      <c r="BV1543" s="11"/>
      <c r="BW1543" s="11"/>
      <c r="BX1543" s="11"/>
      <c r="BY1543" s="11"/>
      <c r="BZ1543" s="11"/>
      <c r="CA1543" s="11"/>
      <c r="CB1543" s="11"/>
      <c r="CC1543" s="11"/>
      <c r="CD1543" s="11"/>
      <c r="CE1543" s="6"/>
      <c r="CF1543" s="10"/>
      <c r="CG1543" s="11"/>
      <c r="CH1543" s="11"/>
      <c r="CI1543" s="11"/>
      <c r="CJ1543" s="11"/>
      <c r="CK1543" s="11"/>
      <c r="CL1543" s="11"/>
      <c r="CM1543" s="11"/>
      <c r="CN1543" s="11"/>
    </row>
    <row r="1544" spans="1:92" x14ac:dyDescent="0.25">
      <c r="A1544"/>
      <c r="B1544"/>
      <c r="C1544"/>
      <c r="D1544"/>
      <c r="E1544"/>
      <c r="F1544"/>
      <c r="G1544"/>
      <c r="I1544"/>
      <c r="J1544"/>
      <c r="K1544"/>
      <c r="L1544"/>
      <c r="M1544"/>
      <c r="N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I1544" s="10"/>
      <c r="AJ1544" s="11"/>
      <c r="AK1544" s="10"/>
      <c r="AL1544" s="11"/>
      <c r="AM1544" s="10"/>
      <c r="AN1544" s="10"/>
      <c r="AO1544" s="10"/>
      <c r="AP1544" s="10"/>
      <c r="AQ1544" s="10"/>
      <c r="AS1544" s="10"/>
      <c r="AT1544" s="11"/>
      <c r="AU1544" s="11"/>
      <c r="AV1544" s="11"/>
      <c r="AW1544" s="11"/>
      <c r="AX1544" s="11"/>
      <c r="AY1544" s="11"/>
      <c r="AZ1544" s="11"/>
      <c r="BA1544" s="11"/>
      <c r="BC1544" s="10"/>
      <c r="BD1544" s="11"/>
      <c r="BE1544" s="11"/>
      <c r="BF1544" s="11"/>
      <c r="BG1544" s="11"/>
      <c r="BH1544" s="11"/>
      <c r="BI1544" s="11"/>
      <c r="BJ1544" s="11"/>
      <c r="BK1544" s="11"/>
      <c r="BL1544" s="11"/>
      <c r="BM1544" s="10"/>
      <c r="BN1544" s="11"/>
      <c r="BO1544" s="10"/>
      <c r="BP1544" s="10"/>
      <c r="BQ1544" s="10"/>
      <c r="BR1544" s="10"/>
      <c r="BS1544" s="10"/>
      <c r="BT1544" s="6"/>
      <c r="BU1544" s="10"/>
      <c r="BV1544" s="11"/>
      <c r="BW1544" s="11"/>
      <c r="BX1544" s="11"/>
      <c r="BY1544" s="11"/>
      <c r="BZ1544" s="11"/>
      <c r="CA1544" s="11"/>
      <c r="CB1544" s="11"/>
      <c r="CC1544" s="11"/>
      <c r="CD1544" s="11"/>
      <c r="CE1544" s="6"/>
      <c r="CF1544" s="10"/>
      <c r="CG1544" s="11"/>
      <c r="CH1544" s="11"/>
      <c r="CI1544" s="11"/>
      <c r="CJ1544" s="11"/>
      <c r="CK1544" s="11"/>
      <c r="CL1544" s="11"/>
      <c r="CM1544" s="11"/>
      <c r="CN1544" s="11"/>
    </row>
    <row r="1545" spans="1:92" x14ac:dyDescent="0.25">
      <c r="A1545"/>
      <c r="B1545"/>
      <c r="C1545"/>
      <c r="D1545"/>
      <c r="E1545"/>
      <c r="F1545"/>
      <c r="G1545"/>
      <c r="I1545"/>
      <c r="J1545"/>
      <c r="K1545"/>
      <c r="L1545"/>
      <c r="M1545"/>
      <c r="N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I1545" s="10"/>
      <c r="AJ1545" s="11"/>
      <c r="AK1545" s="10"/>
      <c r="AL1545" s="11"/>
      <c r="AM1545" s="10"/>
      <c r="AN1545" s="10"/>
      <c r="AO1545" s="10"/>
      <c r="AP1545" s="10"/>
      <c r="AQ1545" s="10"/>
      <c r="AS1545" s="10"/>
      <c r="AT1545" s="11"/>
      <c r="AU1545" s="11"/>
      <c r="AV1545" s="11"/>
      <c r="AW1545" s="11"/>
      <c r="AX1545" s="11"/>
      <c r="AY1545" s="11"/>
      <c r="AZ1545" s="11"/>
      <c r="BA1545" s="11"/>
      <c r="BC1545" s="10"/>
      <c r="BD1545" s="11"/>
      <c r="BE1545" s="11"/>
      <c r="BF1545" s="11"/>
      <c r="BG1545" s="11"/>
      <c r="BH1545" s="11"/>
      <c r="BI1545" s="11"/>
      <c r="BJ1545" s="11"/>
      <c r="BK1545" s="11"/>
      <c r="BL1545" s="11"/>
      <c r="BM1545" s="10"/>
      <c r="BN1545" s="11"/>
      <c r="BO1545" s="10"/>
      <c r="BP1545" s="10"/>
      <c r="BQ1545" s="10"/>
      <c r="BR1545" s="10"/>
      <c r="BS1545" s="10"/>
      <c r="BT1545" s="6"/>
      <c r="BU1545" s="10"/>
      <c r="BV1545" s="11"/>
      <c r="BW1545" s="11"/>
      <c r="BX1545" s="11"/>
      <c r="BY1545" s="11"/>
      <c r="BZ1545" s="11"/>
      <c r="CA1545" s="11"/>
      <c r="CB1545" s="11"/>
      <c r="CC1545" s="11"/>
      <c r="CD1545" s="11"/>
      <c r="CE1545" s="6"/>
      <c r="CF1545" s="10"/>
      <c r="CG1545" s="11"/>
      <c r="CH1545" s="11"/>
      <c r="CI1545" s="11"/>
      <c r="CJ1545" s="11"/>
      <c r="CK1545" s="11"/>
      <c r="CL1545" s="11"/>
      <c r="CM1545" s="11"/>
      <c r="CN1545" s="11"/>
    </row>
    <row r="1546" spans="1:92" x14ac:dyDescent="0.25">
      <c r="A1546"/>
      <c r="B1546"/>
      <c r="C1546"/>
      <c r="D1546"/>
      <c r="E1546"/>
      <c r="F1546"/>
      <c r="G1546"/>
      <c r="I1546"/>
      <c r="J1546"/>
      <c r="K1546"/>
      <c r="L1546"/>
      <c r="M1546"/>
      <c r="N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I1546" s="10"/>
      <c r="AJ1546" s="11"/>
      <c r="AK1546" s="10"/>
      <c r="AL1546" s="11"/>
      <c r="AM1546" s="10"/>
      <c r="AN1546" s="10"/>
      <c r="AO1546" s="10"/>
      <c r="AP1546" s="10"/>
      <c r="AQ1546" s="10"/>
      <c r="AS1546" s="10"/>
      <c r="AT1546" s="11"/>
      <c r="AU1546" s="11"/>
      <c r="AV1546" s="11"/>
      <c r="AW1546" s="11"/>
      <c r="AX1546" s="11"/>
      <c r="AY1546" s="11"/>
      <c r="AZ1546" s="11"/>
      <c r="BA1546" s="11"/>
      <c r="BC1546" s="10"/>
      <c r="BD1546" s="11"/>
      <c r="BE1546" s="11"/>
      <c r="BF1546" s="11"/>
      <c r="BG1546" s="11"/>
      <c r="BH1546" s="11"/>
      <c r="BI1546" s="11"/>
      <c r="BJ1546" s="11"/>
      <c r="BK1546" s="11"/>
      <c r="BL1546" s="11"/>
      <c r="BM1546" s="10"/>
      <c r="BN1546" s="11"/>
      <c r="BO1546" s="10"/>
      <c r="BP1546" s="10"/>
      <c r="BQ1546" s="10"/>
      <c r="BR1546" s="10"/>
      <c r="BS1546" s="10"/>
      <c r="BT1546" s="6"/>
      <c r="BU1546" s="10"/>
      <c r="BV1546" s="11"/>
      <c r="BW1546" s="11"/>
      <c r="BX1546" s="11"/>
      <c r="BY1546" s="11"/>
      <c r="BZ1546" s="11"/>
      <c r="CA1546" s="11"/>
      <c r="CB1546" s="11"/>
      <c r="CC1546" s="11"/>
      <c r="CD1546" s="11"/>
      <c r="CE1546" s="6"/>
      <c r="CF1546" s="10"/>
      <c r="CG1546" s="11"/>
      <c r="CH1546" s="11"/>
      <c r="CI1546" s="11"/>
      <c r="CJ1546" s="11"/>
      <c r="CK1546" s="11"/>
      <c r="CL1546" s="11"/>
      <c r="CM1546" s="11"/>
      <c r="CN1546" s="11"/>
    </row>
    <row r="1547" spans="1:92" x14ac:dyDescent="0.25">
      <c r="A1547"/>
      <c r="B1547"/>
      <c r="C1547"/>
      <c r="D1547"/>
      <c r="E1547"/>
      <c r="F1547"/>
      <c r="G1547"/>
      <c r="I1547"/>
      <c r="J1547"/>
      <c r="K1547"/>
      <c r="L1547"/>
      <c r="M1547"/>
      <c r="N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I1547" s="10"/>
      <c r="AJ1547" s="11"/>
      <c r="AK1547" s="10"/>
      <c r="AL1547" s="11"/>
      <c r="AM1547" s="10"/>
      <c r="AN1547" s="10"/>
      <c r="AO1547" s="10"/>
      <c r="AP1547" s="10"/>
      <c r="AQ1547" s="10"/>
      <c r="AS1547" s="10"/>
      <c r="AT1547" s="11"/>
      <c r="AU1547" s="11"/>
      <c r="AV1547" s="11"/>
      <c r="AW1547" s="11"/>
      <c r="AX1547" s="11"/>
      <c r="AY1547" s="11"/>
      <c r="AZ1547" s="11"/>
      <c r="BA1547" s="11"/>
      <c r="BC1547" s="10"/>
      <c r="BD1547" s="11"/>
      <c r="BE1547" s="11"/>
      <c r="BF1547" s="11"/>
      <c r="BG1547" s="11"/>
      <c r="BH1547" s="11"/>
      <c r="BI1547" s="11"/>
      <c r="BJ1547" s="11"/>
      <c r="BK1547" s="11"/>
      <c r="BL1547" s="11"/>
      <c r="BM1547" s="10"/>
      <c r="BN1547" s="11"/>
      <c r="BO1547" s="10"/>
      <c r="BP1547" s="10"/>
      <c r="BQ1547" s="10"/>
      <c r="BR1547" s="10"/>
      <c r="BS1547" s="10"/>
      <c r="BT1547" s="6"/>
      <c r="BU1547" s="10"/>
      <c r="BV1547" s="11"/>
      <c r="BW1547" s="11"/>
      <c r="BX1547" s="11"/>
      <c r="BY1547" s="11"/>
      <c r="BZ1547" s="11"/>
      <c r="CA1547" s="11"/>
      <c r="CB1547" s="11"/>
      <c r="CC1547" s="11"/>
      <c r="CD1547" s="11"/>
      <c r="CE1547" s="6"/>
      <c r="CF1547" s="10"/>
      <c r="CG1547" s="11"/>
      <c r="CH1547" s="11"/>
      <c r="CI1547" s="11"/>
      <c r="CJ1547" s="11"/>
      <c r="CK1547" s="11"/>
      <c r="CL1547" s="11"/>
      <c r="CM1547" s="11"/>
      <c r="CN1547" s="11"/>
    </row>
    <row r="1548" spans="1:92" x14ac:dyDescent="0.25">
      <c r="A1548"/>
      <c r="B1548"/>
      <c r="C1548"/>
      <c r="D1548"/>
      <c r="E1548"/>
      <c r="F1548"/>
      <c r="G1548"/>
      <c r="I1548"/>
      <c r="J1548"/>
      <c r="K1548"/>
      <c r="L1548"/>
      <c r="M1548"/>
      <c r="N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I1548" s="10"/>
      <c r="AJ1548" s="11"/>
      <c r="AK1548" s="10"/>
      <c r="AL1548" s="11"/>
      <c r="AM1548" s="10"/>
      <c r="AN1548" s="10"/>
      <c r="AO1548" s="10"/>
      <c r="AP1548" s="10"/>
      <c r="AQ1548" s="10"/>
      <c r="AS1548" s="10"/>
      <c r="AT1548" s="11"/>
      <c r="AU1548" s="11"/>
      <c r="AV1548" s="11"/>
      <c r="AW1548" s="11"/>
      <c r="AX1548" s="11"/>
      <c r="AY1548" s="11"/>
      <c r="AZ1548" s="11"/>
      <c r="BA1548" s="11"/>
      <c r="BC1548" s="10"/>
      <c r="BD1548" s="11"/>
      <c r="BE1548" s="11"/>
      <c r="BF1548" s="11"/>
      <c r="BG1548" s="11"/>
      <c r="BH1548" s="11"/>
      <c r="BI1548" s="11"/>
      <c r="BJ1548" s="11"/>
      <c r="BK1548" s="11"/>
      <c r="BL1548" s="11"/>
      <c r="BM1548" s="10"/>
      <c r="BN1548" s="11"/>
      <c r="BO1548" s="10"/>
      <c r="BP1548" s="10"/>
      <c r="BQ1548" s="10"/>
      <c r="BR1548" s="10"/>
      <c r="BS1548" s="10"/>
      <c r="BT1548" s="6"/>
      <c r="BU1548" s="10"/>
      <c r="BV1548" s="11"/>
      <c r="BW1548" s="11"/>
      <c r="BX1548" s="11"/>
      <c r="BY1548" s="11"/>
      <c r="BZ1548" s="11"/>
      <c r="CA1548" s="11"/>
      <c r="CB1548" s="11"/>
      <c r="CC1548" s="11"/>
      <c r="CD1548" s="11"/>
      <c r="CE1548" s="6"/>
      <c r="CF1548" s="10"/>
      <c r="CG1548" s="11"/>
      <c r="CH1548" s="11"/>
      <c r="CI1548" s="11"/>
      <c r="CJ1548" s="11"/>
      <c r="CK1548" s="11"/>
      <c r="CL1548" s="11"/>
      <c r="CM1548" s="11"/>
      <c r="CN1548" s="11"/>
    </row>
    <row r="1549" spans="1:92" x14ac:dyDescent="0.25">
      <c r="A1549"/>
      <c r="B1549"/>
      <c r="C1549"/>
      <c r="D1549"/>
      <c r="E1549"/>
      <c r="F1549"/>
      <c r="G1549"/>
      <c r="I1549"/>
      <c r="J1549"/>
      <c r="K1549"/>
      <c r="L1549"/>
      <c r="M1549"/>
      <c r="N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I1549" s="10"/>
      <c r="AJ1549" s="11"/>
      <c r="AK1549" s="10"/>
      <c r="AL1549" s="11"/>
      <c r="AM1549" s="10"/>
      <c r="AN1549" s="10"/>
      <c r="AO1549" s="10"/>
      <c r="AP1549" s="10"/>
      <c r="AQ1549" s="10"/>
      <c r="AS1549" s="10"/>
      <c r="AT1549" s="11"/>
      <c r="AU1549" s="11"/>
      <c r="AV1549" s="11"/>
      <c r="AW1549" s="11"/>
      <c r="AX1549" s="11"/>
      <c r="AY1549" s="11"/>
      <c r="AZ1549" s="11"/>
      <c r="BA1549" s="11"/>
      <c r="BC1549" s="10"/>
      <c r="BD1549" s="11"/>
      <c r="BE1549" s="11"/>
      <c r="BF1549" s="11"/>
      <c r="BG1549" s="11"/>
      <c r="BH1549" s="11"/>
      <c r="BI1549" s="11"/>
      <c r="BJ1549" s="11"/>
      <c r="BK1549" s="11"/>
      <c r="BL1549" s="11"/>
      <c r="BM1549" s="10"/>
      <c r="BN1549" s="11"/>
      <c r="BO1549" s="10"/>
      <c r="BP1549" s="10"/>
      <c r="BQ1549" s="10"/>
      <c r="BR1549" s="10"/>
      <c r="BS1549" s="10"/>
      <c r="BT1549" s="6"/>
      <c r="BU1549" s="10"/>
      <c r="BV1549" s="11"/>
      <c r="BW1549" s="11"/>
      <c r="BX1549" s="11"/>
      <c r="BY1549" s="11"/>
      <c r="BZ1549" s="11"/>
      <c r="CA1549" s="11"/>
      <c r="CB1549" s="11"/>
      <c r="CC1549" s="11"/>
      <c r="CD1549" s="11"/>
      <c r="CE1549" s="6"/>
      <c r="CF1549" s="10"/>
      <c r="CG1549" s="11"/>
      <c r="CH1549" s="11"/>
      <c r="CI1549" s="11"/>
      <c r="CJ1549" s="11"/>
      <c r="CK1549" s="11"/>
      <c r="CL1549" s="11"/>
      <c r="CM1549" s="11"/>
      <c r="CN1549" s="11"/>
    </row>
    <row r="1550" spans="1:92" x14ac:dyDescent="0.25">
      <c r="A1550"/>
      <c r="B1550"/>
      <c r="C1550"/>
      <c r="D1550"/>
      <c r="E1550"/>
      <c r="F1550"/>
      <c r="G1550"/>
      <c r="I1550"/>
      <c r="J1550"/>
      <c r="K1550"/>
      <c r="L1550"/>
      <c r="M1550"/>
      <c r="N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I1550" s="10"/>
      <c r="AJ1550" s="11"/>
      <c r="AK1550" s="10"/>
      <c r="AL1550" s="11"/>
      <c r="AM1550" s="10"/>
      <c r="AN1550" s="10"/>
      <c r="AO1550" s="10"/>
      <c r="AP1550" s="10"/>
      <c r="AQ1550" s="10"/>
      <c r="AS1550" s="10"/>
      <c r="AT1550" s="11"/>
      <c r="AU1550" s="11"/>
      <c r="AV1550" s="11"/>
      <c r="AW1550" s="11"/>
      <c r="AX1550" s="11"/>
      <c r="AY1550" s="11"/>
      <c r="AZ1550" s="11"/>
      <c r="BA1550" s="11"/>
      <c r="BC1550" s="10"/>
      <c r="BD1550" s="11"/>
      <c r="BE1550" s="11"/>
      <c r="BF1550" s="11"/>
      <c r="BG1550" s="11"/>
      <c r="BH1550" s="11"/>
      <c r="BI1550" s="11"/>
      <c r="BJ1550" s="11"/>
      <c r="BK1550" s="11"/>
      <c r="BL1550" s="11"/>
      <c r="BM1550" s="10"/>
      <c r="BN1550" s="11"/>
      <c r="BO1550" s="10"/>
      <c r="BP1550" s="10"/>
      <c r="BQ1550" s="10"/>
      <c r="BR1550" s="10"/>
      <c r="BS1550" s="10"/>
      <c r="BT1550" s="6"/>
      <c r="BU1550" s="10"/>
      <c r="BV1550" s="11"/>
      <c r="BW1550" s="11"/>
      <c r="BX1550" s="11"/>
      <c r="BY1550" s="11"/>
      <c r="BZ1550" s="11"/>
      <c r="CA1550" s="11"/>
      <c r="CB1550" s="11"/>
      <c r="CC1550" s="11"/>
      <c r="CD1550" s="11"/>
      <c r="CE1550" s="6"/>
      <c r="CF1550" s="10"/>
      <c r="CG1550" s="11"/>
      <c r="CH1550" s="11"/>
      <c r="CI1550" s="11"/>
      <c r="CJ1550" s="11"/>
      <c r="CK1550" s="11"/>
      <c r="CL1550" s="11"/>
      <c r="CM1550" s="11"/>
      <c r="CN1550" s="11"/>
    </row>
    <row r="1551" spans="1:92" x14ac:dyDescent="0.25">
      <c r="A1551"/>
      <c r="B1551"/>
      <c r="C1551"/>
      <c r="D1551"/>
      <c r="E1551"/>
      <c r="F1551"/>
      <c r="G1551"/>
      <c r="I1551"/>
      <c r="J1551"/>
      <c r="K1551"/>
      <c r="L1551"/>
      <c r="M1551"/>
      <c r="N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I1551" s="10"/>
      <c r="AJ1551" s="11"/>
      <c r="AK1551" s="10"/>
      <c r="AL1551" s="11"/>
      <c r="AM1551" s="10"/>
      <c r="AN1551" s="10"/>
      <c r="AO1551" s="10"/>
      <c r="AP1551" s="10"/>
      <c r="AQ1551" s="10"/>
      <c r="AS1551" s="10"/>
      <c r="AT1551" s="11"/>
      <c r="AU1551" s="11"/>
      <c r="AV1551" s="11"/>
      <c r="AW1551" s="11"/>
      <c r="AX1551" s="11"/>
      <c r="AY1551" s="11"/>
      <c r="AZ1551" s="11"/>
      <c r="BA1551" s="11"/>
      <c r="BC1551" s="10"/>
      <c r="BD1551" s="11"/>
      <c r="BE1551" s="11"/>
      <c r="BF1551" s="11"/>
      <c r="BG1551" s="11"/>
      <c r="BH1551" s="11"/>
      <c r="BI1551" s="11"/>
      <c r="BJ1551" s="11"/>
      <c r="BK1551" s="11"/>
      <c r="BL1551" s="11"/>
      <c r="BM1551" s="10"/>
      <c r="BN1551" s="11"/>
      <c r="BO1551" s="10"/>
      <c r="BP1551" s="10"/>
      <c r="BQ1551" s="10"/>
      <c r="BR1551" s="10"/>
      <c r="BS1551" s="10"/>
      <c r="BT1551" s="6"/>
      <c r="BU1551" s="10"/>
      <c r="BV1551" s="11"/>
      <c r="BW1551" s="11"/>
      <c r="BX1551" s="11"/>
      <c r="BY1551" s="11"/>
      <c r="BZ1551" s="11"/>
      <c r="CA1551" s="11"/>
      <c r="CB1551" s="11"/>
      <c r="CC1551" s="11"/>
      <c r="CD1551" s="11"/>
      <c r="CE1551" s="6"/>
      <c r="CF1551" s="10"/>
      <c r="CG1551" s="11"/>
      <c r="CH1551" s="11"/>
      <c r="CI1551" s="11"/>
      <c r="CJ1551" s="11"/>
      <c r="CK1551" s="11"/>
      <c r="CL1551" s="11"/>
      <c r="CM1551" s="11"/>
      <c r="CN1551" s="11"/>
    </row>
    <row r="1552" spans="1:92" x14ac:dyDescent="0.25">
      <c r="A1552"/>
      <c r="B1552"/>
      <c r="C1552"/>
      <c r="D1552"/>
      <c r="E1552"/>
      <c r="F1552"/>
      <c r="G1552"/>
      <c r="I1552"/>
      <c r="J1552"/>
      <c r="K1552"/>
      <c r="L1552"/>
      <c r="M1552"/>
      <c r="N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I1552" s="10"/>
      <c r="AJ1552" s="11"/>
      <c r="AK1552" s="10"/>
      <c r="AL1552" s="11"/>
      <c r="AM1552" s="10"/>
      <c r="AN1552" s="10"/>
      <c r="AO1552" s="10"/>
      <c r="AP1552" s="10"/>
      <c r="AQ1552" s="10"/>
      <c r="AS1552" s="10"/>
      <c r="AT1552" s="11"/>
      <c r="AU1552" s="11"/>
      <c r="AV1552" s="11"/>
      <c r="AW1552" s="11"/>
      <c r="AX1552" s="11"/>
      <c r="AY1552" s="11"/>
      <c r="AZ1552" s="11"/>
      <c r="BA1552" s="11"/>
      <c r="BC1552" s="10"/>
      <c r="BD1552" s="11"/>
      <c r="BE1552" s="11"/>
      <c r="BF1552" s="11"/>
      <c r="BG1552" s="11"/>
      <c r="BH1552" s="11"/>
      <c r="BI1552" s="11"/>
      <c r="BJ1552" s="11"/>
      <c r="BK1552" s="11"/>
      <c r="BL1552" s="11"/>
      <c r="BM1552" s="10"/>
      <c r="BN1552" s="11"/>
      <c r="BO1552" s="10"/>
      <c r="BP1552" s="10"/>
      <c r="BQ1552" s="10"/>
      <c r="BR1552" s="10"/>
      <c r="BS1552" s="10"/>
      <c r="BT1552" s="6"/>
      <c r="BU1552" s="10"/>
      <c r="BV1552" s="11"/>
      <c r="BW1552" s="11"/>
      <c r="BX1552" s="11"/>
      <c r="BY1552" s="11"/>
      <c r="BZ1552" s="11"/>
      <c r="CA1552" s="11"/>
      <c r="CB1552" s="11"/>
      <c r="CC1552" s="11"/>
      <c r="CD1552" s="11"/>
      <c r="CE1552" s="6"/>
      <c r="CF1552" s="10"/>
      <c r="CG1552" s="11"/>
      <c r="CH1552" s="11"/>
      <c r="CI1552" s="11"/>
      <c r="CJ1552" s="11"/>
      <c r="CK1552" s="11"/>
      <c r="CL1552" s="11"/>
      <c r="CM1552" s="11"/>
      <c r="CN1552" s="11"/>
    </row>
    <row r="1553" spans="1:92" x14ac:dyDescent="0.25">
      <c r="A1553"/>
      <c r="B1553"/>
      <c r="C1553"/>
      <c r="D1553"/>
      <c r="E1553"/>
      <c r="F1553"/>
      <c r="G1553"/>
      <c r="I1553"/>
      <c r="J1553"/>
      <c r="K1553"/>
      <c r="L1553"/>
      <c r="M1553"/>
      <c r="N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I1553" s="10"/>
      <c r="AJ1553" s="11"/>
      <c r="AK1553" s="10"/>
      <c r="AL1553" s="11"/>
      <c r="AM1553" s="10"/>
      <c r="AN1553" s="10"/>
      <c r="AO1553" s="10"/>
      <c r="AP1553" s="10"/>
      <c r="AQ1553" s="10"/>
      <c r="AS1553" s="10"/>
      <c r="AT1553" s="11"/>
      <c r="AU1553" s="11"/>
      <c r="AV1553" s="11"/>
      <c r="AW1553" s="11"/>
      <c r="AX1553" s="11"/>
      <c r="AY1553" s="11"/>
      <c r="AZ1553" s="11"/>
      <c r="BA1553" s="11"/>
      <c r="BC1553" s="10"/>
      <c r="BD1553" s="11"/>
      <c r="BE1553" s="11"/>
      <c r="BF1553" s="11"/>
      <c r="BG1553" s="11"/>
      <c r="BH1553" s="11"/>
      <c r="BI1553" s="11"/>
      <c r="BJ1553" s="11"/>
      <c r="BK1553" s="11"/>
      <c r="BL1553" s="11"/>
      <c r="BM1553" s="10"/>
      <c r="BN1553" s="11"/>
      <c r="BO1553" s="10"/>
      <c r="BP1553" s="10"/>
      <c r="BQ1553" s="10"/>
      <c r="BR1553" s="10"/>
      <c r="BS1553" s="10"/>
      <c r="BT1553" s="6"/>
      <c r="BU1553" s="10"/>
      <c r="BV1553" s="11"/>
      <c r="BW1553" s="11"/>
      <c r="BX1553" s="11"/>
      <c r="BY1553" s="11"/>
      <c r="BZ1553" s="11"/>
      <c r="CA1553" s="11"/>
      <c r="CB1553" s="11"/>
      <c r="CC1553" s="11"/>
      <c r="CD1553" s="11"/>
      <c r="CE1553" s="6"/>
      <c r="CF1553" s="10"/>
      <c r="CG1553" s="11"/>
      <c r="CH1553" s="11"/>
      <c r="CI1553" s="11"/>
      <c r="CJ1553" s="11"/>
      <c r="CK1553" s="11"/>
      <c r="CL1553" s="11"/>
      <c r="CM1553" s="11"/>
      <c r="CN1553" s="11"/>
    </row>
    <row r="1554" spans="1:92" x14ac:dyDescent="0.25">
      <c r="A1554"/>
      <c r="B1554"/>
      <c r="C1554"/>
      <c r="D1554"/>
      <c r="E1554"/>
      <c r="F1554"/>
      <c r="G1554"/>
      <c r="I1554"/>
      <c r="J1554"/>
      <c r="K1554"/>
      <c r="L1554"/>
      <c r="M1554"/>
      <c r="N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I1554" s="10"/>
      <c r="AJ1554" s="11"/>
      <c r="AK1554" s="10"/>
      <c r="AL1554" s="11"/>
      <c r="AM1554" s="10"/>
      <c r="AN1554" s="10"/>
      <c r="AO1554" s="10"/>
      <c r="AP1554" s="10"/>
      <c r="AQ1554" s="10"/>
      <c r="AS1554" s="10"/>
      <c r="AT1554" s="11"/>
      <c r="AU1554" s="11"/>
      <c r="AV1554" s="11"/>
      <c r="AW1554" s="11"/>
      <c r="AX1554" s="11"/>
      <c r="AY1554" s="11"/>
      <c r="AZ1554" s="11"/>
      <c r="BA1554" s="11"/>
      <c r="BC1554" s="10"/>
      <c r="BD1554" s="11"/>
      <c r="BE1554" s="11"/>
      <c r="BF1554" s="11"/>
      <c r="BG1554" s="11"/>
      <c r="BH1554" s="11"/>
      <c r="BI1554" s="11"/>
      <c r="BJ1554" s="11"/>
      <c r="BK1554" s="11"/>
      <c r="BL1554" s="11"/>
      <c r="BM1554" s="10"/>
      <c r="BN1554" s="11"/>
      <c r="BO1554" s="10"/>
      <c r="BP1554" s="10"/>
      <c r="BQ1554" s="10"/>
      <c r="BR1554" s="10"/>
      <c r="BS1554" s="10"/>
      <c r="BT1554" s="6"/>
      <c r="BU1554" s="10"/>
      <c r="BV1554" s="11"/>
      <c r="BW1554" s="11"/>
      <c r="BX1554" s="11"/>
      <c r="BY1554" s="11"/>
      <c r="BZ1554" s="11"/>
      <c r="CA1554" s="11"/>
      <c r="CB1554" s="11"/>
      <c r="CC1554" s="11"/>
      <c r="CD1554" s="11"/>
      <c r="CE1554" s="6"/>
      <c r="CF1554" s="10"/>
      <c r="CG1554" s="11"/>
      <c r="CH1554" s="11"/>
      <c r="CI1554" s="11"/>
      <c r="CJ1554" s="11"/>
      <c r="CK1554" s="11"/>
      <c r="CL1554" s="11"/>
      <c r="CM1554" s="11"/>
      <c r="CN1554" s="11"/>
    </row>
    <row r="1555" spans="1:92" x14ac:dyDescent="0.25">
      <c r="A1555"/>
      <c r="B1555"/>
      <c r="C1555"/>
      <c r="D1555"/>
      <c r="E1555"/>
      <c r="F1555"/>
      <c r="G1555"/>
      <c r="I1555"/>
      <c r="J1555"/>
      <c r="K1555"/>
      <c r="L1555"/>
      <c r="M1555"/>
      <c r="N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I1555" s="10"/>
      <c r="AJ1555" s="11"/>
      <c r="AK1555" s="10"/>
      <c r="AL1555" s="11"/>
      <c r="AM1555" s="10"/>
      <c r="AN1555" s="10"/>
      <c r="AO1555" s="10"/>
      <c r="AP1555" s="10"/>
      <c r="AQ1555" s="10"/>
      <c r="AS1555" s="10"/>
      <c r="AT1555" s="11"/>
      <c r="AU1555" s="11"/>
      <c r="AV1555" s="11"/>
      <c r="AW1555" s="11"/>
      <c r="AX1555" s="11"/>
      <c r="AY1555" s="11"/>
      <c r="AZ1555" s="11"/>
      <c r="BA1555" s="11"/>
      <c r="BC1555" s="10"/>
      <c r="BD1555" s="11"/>
      <c r="BE1555" s="11"/>
      <c r="BF1555" s="11"/>
      <c r="BG1555" s="11"/>
      <c r="BH1555" s="11"/>
      <c r="BI1555" s="11"/>
      <c r="BJ1555" s="11"/>
      <c r="BK1555" s="11"/>
      <c r="BL1555" s="11"/>
      <c r="BM1555" s="10"/>
      <c r="BN1555" s="11"/>
      <c r="BO1555" s="10"/>
      <c r="BP1555" s="10"/>
      <c r="BQ1555" s="10"/>
      <c r="BR1555" s="10"/>
      <c r="BS1555" s="10"/>
      <c r="BT1555" s="6"/>
      <c r="BU1555" s="10"/>
      <c r="BV1555" s="11"/>
      <c r="BW1555" s="11"/>
      <c r="BX1555" s="11"/>
      <c r="BY1555" s="11"/>
      <c r="BZ1555" s="11"/>
      <c r="CA1555" s="11"/>
      <c r="CB1555" s="11"/>
      <c r="CC1555" s="11"/>
      <c r="CD1555" s="11"/>
      <c r="CE1555" s="6"/>
      <c r="CF1555" s="10"/>
      <c r="CG1555" s="11"/>
      <c r="CH1555" s="11"/>
      <c r="CI1555" s="11"/>
      <c r="CJ1555" s="11"/>
      <c r="CK1555" s="11"/>
      <c r="CL1555" s="11"/>
      <c r="CM1555" s="11"/>
      <c r="CN1555" s="11"/>
    </row>
    <row r="1556" spans="1:92" x14ac:dyDescent="0.25">
      <c r="A1556"/>
      <c r="B1556"/>
      <c r="C1556"/>
      <c r="D1556"/>
      <c r="E1556"/>
      <c r="F1556"/>
      <c r="G1556"/>
      <c r="I1556"/>
      <c r="J1556"/>
      <c r="K1556"/>
      <c r="L1556"/>
      <c r="M1556"/>
      <c r="N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I1556" s="10"/>
      <c r="AJ1556" s="11"/>
      <c r="AK1556" s="10"/>
      <c r="AL1556" s="11"/>
      <c r="AM1556" s="10"/>
      <c r="AN1556" s="10"/>
      <c r="AO1556" s="10"/>
      <c r="AP1556" s="10"/>
      <c r="AQ1556" s="10"/>
      <c r="AS1556" s="10"/>
      <c r="AT1556" s="11"/>
      <c r="AU1556" s="11"/>
      <c r="AV1556" s="11"/>
      <c r="AW1556" s="11"/>
      <c r="AX1556" s="11"/>
      <c r="AY1556" s="11"/>
      <c r="AZ1556" s="11"/>
      <c r="BA1556" s="11"/>
      <c r="BC1556" s="10"/>
      <c r="BD1556" s="11"/>
      <c r="BE1556" s="11"/>
      <c r="BF1556" s="11"/>
      <c r="BG1556" s="11"/>
      <c r="BH1556" s="11"/>
      <c r="BI1556" s="11"/>
      <c r="BJ1556" s="11"/>
      <c r="BK1556" s="11"/>
      <c r="BL1556" s="11"/>
      <c r="BM1556" s="10"/>
      <c r="BN1556" s="11"/>
      <c r="BO1556" s="10"/>
      <c r="BP1556" s="10"/>
      <c r="BQ1556" s="10"/>
      <c r="BR1556" s="10"/>
      <c r="BS1556" s="10"/>
      <c r="BT1556" s="6"/>
      <c r="BU1556" s="10"/>
      <c r="BV1556" s="11"/>
      <c r="BW1556" s="11"/>
      <c r="BX1556" s="11"/>
      <c r="BY1556" s="11"/>
      <c r="BZ1556" s="11"/>
      <c r="CA1556" s="11"/>
      <c r="CB1556" s="11"/>
      <c r="CC1556" s="11"/>
      <c r="CD1556" s="11"/>
      <c r="CE1556" s="6"/>
      <c r="CF1556" s="10"/>
      <c r="CG1556" s="11"/>
      <c r="CH1556" s="11"/>
      <c r="CI1556" s="11"/>
      <c r="CJ1556" s="11"/>
      <c r="CK1556" s="11"/>
      <c r="CL1556" s="11"/>
      <c r="CM1556" s="11"/>
      <c r="CN1556" s="11"/>
    </row>
    <row r="1557" spans="1:92" x14ac:dyDescent="0.25">
      <c r="A1557"/>
      <c r="B1557"/>
      <c r="C1557"/>
      <c r="D1557"/>
      <c r="E1557"/>
      <c r="F1557"/>
      <c r="G1557"/>
      <c r="I1557"/>
      <c r="J1557"/>
      <c r="K1557"/>
      <c r="L1557"/>
      <c r="M1557"/>
      <c r="N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I1557" s="10"/>
      <c r="AJ1557" s="11"/>
      <c r="AK1557" s="10"/>
      <c r="AL1557" s="11"/>
      <c r="AM1557" s="10"/>
      <c r="AN1557" s="10"/>
      <c r="AO1557" s="10"/>
      <c r="AP1557" s="10"/>
      <c r="AQ1557" s="10"/>
      <c r="AS1557" s="10"/>
      <c r="AT1557" s="11"/>
      <c r="AU1557" s="11"/>
      <c r="AV1557" s="11"/>
      <c r="AW1557" s="11"/>
      <c r="AX1557" s="11"/>
      <c r="AY1557" s="11"/>
      <c r="AZ1557" s="11"/>
      <c r="BA1557" s="11"/>
      <c r="BC1557" s="10"/>
      <c r="BD1557" s="11"/>
      <c r="BE1557" s="11"/>
      <c r="BF1557" s="11"/>
      <c r="BG1557" s="11"/>
      <c r="BH1557" s="11"/>
      <c r="BI1557" s="11"/>
      <c r="BJ1557" s="11"/>
      <c r="BK1557" s="11"/>
      <c r="BL1557" s="11"/>
      <c r="BM1557" s="10"/>
      <c r="BN1557" s="11"/>
      <c r="BO1557" s="10"/>
      <c r="BP1557" s="10"/>
      <c r="BQ1557" s="10"/>
      <c r="BR1557" s="10"/>
      <c r="BS1557" s="10"/>
      <c r="BT1557" s="6"/>
      <c r="BU1557" s="10"/>
      <c r="BV1557" s="11"/>
      <c r="BW1557" s="11"/>
      <c r="BX1557" s="11"/>
      <c r="BY1557" s="11"/>
      <c r="BZ1557" s="11"/>
      <c r="CA1557" s="11"/>
      <c r="CB1557" s="11"/>
      <c r="CC1557" s="11"/>
      <c r="CD1557" s="11"/>
      <c r="CE1557" s="6"/>
      <c r="CF1557" s="10"/>
      <c r="CG1557" s="11"/>
      <c r="CH1557" s="11"/>
      <c r="CI1557" s="11"/>
      <c r="CJ1557" s="11"/>
      <c r="CK1557" s="11"/>
      <c r="CL1557" s="11"/>
      <c r="CM1557" s="11"/>
      <c r="CN1557" s="11"/>
    </row>
    <row r="1558" spans="1:92" x14ac:dyDescent="0.25">
      <c r="A1558"/>
      <c r="B1558"/>
      <c r="C1558"/>
      <c r="D1558"/>
      <c r="E1558"/>
      <c r="F1558"/>
      <c r="G1558"/>
      <c r="I1558"/>
      <c r="J1558"/>
      <c r="K1558"/>
      <c r="L1558"/>
      <c r="M1558"/>
      <c r="N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I1558" s="10"/>
      <c r="AJ1558" s="11"/>
      <c r="AK1558" s="10"/>
      <c r="AL1558" s="11"/>
      <c r="AM1558" s="10"/>
      <c r="AN1558" s="10"/>
      <c r="AO1558" s="10"/>
      <c r="AP1558" s="10"/>
      <c r="AQ1558" s="10"/>
      <c r="AS1558" s="10"/>
      <c r="AT1558" s="11"/>
      <c r="AU1558" s="11"/>
      <c r="AV1558" s="11"/>
      <c r="AW1558" s="11"/>
      <c r="AX1558" s="11"/>
      <c r="AY1558" s="11"/>
      <c r="AZ1558" s="11"/>
      <c r="BA1558" s="11"/>
      <c r="BC1558" s="10"/>
      <c r="BD1558" s="11"/>
      <c r="BE1558" s="11"/>
      <c r="BF1558" s="11"/>
      <c r="BG1558" s="11"/>
      <c r="BH1558" s="11"/>
      <c r="BI1558" s="11"/>
      <c r="BJ1558" s="11"/>
      <c r="BK1558" s="11"/>
      <c r="BL1558" s="11"/>
      <c r="BM1558" s="10"/>
      <c r="BN1558" s="11"/>
      <c r="BO1558" s="10"/>
      <c r="BP1558" s="10"/>
      <c r="BQ1558" s="10"/>
      <c r="BR1558" s="10"/>
      <c r="BS1558" s="10"/>
      <c r="BT1558" s="6"/>
      <c r="BU1558" s="10"/>
      <c r="BV1558" s="11"/>
      <c r="BW1558" s="11"/>
      <c r="BX1558" s="11"/>
      <c r="BY1558" s="11"/>
      <c r="BZ1558" s="11"/>
      <c r="CA1558" s="11"/>
      <c r="CB1558" s="11"/>
      <c r="CC1558" s="11"/>
      <c r="CD1558" s="11"/>
      <c r="CE1558" s="6"/>
      <c r="CF1558" s="10"/>
      <c r="CG1558" s="11"/>
      <c r="CH1558" s="11"/>
      <c r="CI1558" s="11"/>
      <c r="CJ1558" s="11"/>
      <c r="CK1558" s="11"/>
      <c r="CL1558" s="11"/>
      <c r="CM1558" s="11"/>
      <c r="CN1558" s="11"/>
    </row>
    <row r="1559" spans="1:92" x14ac:dyDescent="0.25">
      <c r="A1559"/>
      <c r="B1559"/>
      <c r="C1559"/>
      <c r="D1559"/>
      <c r="E1559"/>
      <c r="F1559"/>
      <c r="G1559"/>
      <c r="I1559"/>
      <c r="J1559"/>
      <c r="K1559"/>
      <c r="L1559"/>
      <c r="M1559"/>
      <c r="N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I1559" s="10"/>
      <c r="AJ1559" s="11"/>
      <c r="AK1559" s="10"/>
      <c r="AL1559" s="11"/>
      <c r="AM1559" s="10"/>
      <c r="AN1559" s="10"/>
      <c r="AO1559" s="10"/>
      <c r="AP1559" s="10"/>
      <c r="AQ1559" s="10"/>
      <c r="AS1559" s="10"/>
      <c r="AT1559" s="11"/>
      <c r="AU1559" s="11"/>
      <c r="AV1559" s="11"/>
      <c r="AW1559" s="11"/>
      <c r="AX1559" s="11"/>
      <c r="AY1559" s="11"/>
      <c r="AZ1559" s="11"/>
      <c r="BA1559" s="11"/>
      <c r="BC1559" s="10"/>
      <c r="BD1559" s="11"/>
      <c r="BE1559" s="11"/>
      <c r="BF1559" s="11"/>
      <c r="BG1559" s="11"/>
      <c r="BH1559" s="11"/>
      <c r="BI1559" s="11"/>
      <c r="BJ1559" s="11"/>
      <c r="BK1559" s="11"/>
      <c r="BL1559" s="11"/>
      <c r="BM1559" s="10"/>
      <c r="BN1559" s="11"/>
      <c r="BO1559" s="10"/>
      <c r="BP1559" s="10"/>
      <c r="BQ1559" s="10"/>
      <c r="BR1559" s="10"/>
      <c r="BS1559" s="10"/>
      <c r="BT1559" s="6"/>
      <c r="BU1559" s="10"/>
      <c r="BV1559" s="11"/>
      <c r="BW1559" s="11"/>
      <c r="BX1559" s="11"/>
      <c r="BY1559" s="11"/>
      <c r="BZ1559" s="11"/>
      <c r="CA1559" s="11"/>
      <c r="CB1559" s="11"/>
      <c r="CC1559" s="11"/>
      <c r="CD1559" s="11"/>
      <c r="CE1559" s="6"/>
      <c r="CF1559" s="10"/>
      <c r="CG1559" s="11"/>
      <c r="CH1559" s="11"/>
      <c r="CI1559" s="11"/>
      <c r="CJ1559" s="11"/>
      <c r="CK1559" s="11"/>
      <c r="CL1559" s="11"/>
      <c r="CM1559" s="11"/>
      <c r="CN1559" s="11"/>
    </row>
    <row r="1560" spans="1:92" x14ac:dyDescent="0.25">
      <c r="A1560"/>
      <c r="B1560"/>
      <c r="C1560"/>
      <c r="D1560"/>
      <c r="E1560"/>
      <c r="F1560"/>
      <c r="G1560"/>
      <c r="I1560"/>
      <c r="J1560"/>
      <c r="K1560"/>
      <c r="L1560"/>
      <c r="M1560"/>
      <c r="N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I1560" s="10"/>
      <c r="AJ1560" s="11"/>
      <c r="AK1560" s="10"/>
      <c r="AL1560" s="11"/>
      <c r="AM1560" s="10"/>
      <c r="AN1560" s="10"/>
      <c r="AO1560" s="10"/>
      <c r="AP1560" s="10"/>
      <c r="AQ1560" s="10"/>
      <c r="AS1560" s="10"/>
      <c r="AT1560" s="11"/>
      <c r="AU1560" s="11"/>
      <c r="AV1560" s="11"/>
      <c r="AW1560" s="11"/>
      <c r="AX1560" s="11"/>
      <c r="AY1560" s="11"/>
      <c r="AZ1560" s="11"/>
      <c r="BA1560" s="11"/>
      <c r="BC1560" s="10"/>
      <c r="BD1560" s="11"/>
      <c r="BE1560" s="11"/>
      <c r="BF1560" s="11"/>
      <c r="BG1560" s="11"/>
      <c r="BH1560" s="11"/>
      <c r="BI1560" s="11"/>
      <c r="BJ1560" s="11"/>
      <c r="BK1560" s="11"/>
      <c r="BL1560" s="11"/>
      <c r="BM1560" s="10"/>
      <c r="BN1560" s="11"/>
      <c r="BO1560" s="10"/>
      <c r="BP1560" s="10"/>
      <c r="BQ1560" s="10"/>
      <c r="BR1560" s="10"/>
      <c r="BS1560" s="10"/>
      <c r="BT1560" s="6"/>
      <c r="BU1560" s="10"/>
      <c r="BV1560" s="11"/>
      <c r="BW1560" s="11"/>
      <c r="BX1560" s="11"/>
      <c r="BY1560" s="11"/>
      <c r="BZ1560" s="11"/>
      <c r="CA1560" s="11"/>
      <c r="CB1560" s="11"/>
      <c r="CC1560" s="11"/>
      <c r="CD1560" s="11"/>
      <c r="CE1560" s="6"/>
      <c r="CF1560" s="10"/>
      <c r="CG1560" s="11"/>
      <c r="CH1560" s="11"/>
      <c r="CI1560" s="11"/>
      <c r="CJ1560" s="11"/>
      <c r="CK1560" s="11"/>
      <c r="CL1560" s="11"/>
      <c r="CM1560" s="11"/>
      <c r="CN1560" s="11"/>
    </row>
    <row r="1561" spans="1:92" x14ac:dyDescent="0.25">
      <c r="A1561"/>
      <c r="B1561"/>
      <c r="C1561"/>
      <c r="D1561"/>
      <c r="E1561"/>
      <c r="F1561"/>
      <c r="G1561"/>
      <c r="I1561"/>
      <c r="J1561"/>
      <c r="K1561"/>
      <c r="L1561"/>
      <c r="M1561"/>
      <c r="N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I1561" s="10"/>
      <c r="AJ1561" s="11"/>
      <c r="AK1561" s="10"/>
      <c r="AL1561" s="11"/>
      <c r="AM1561" s="10"/>
      <c r="AN1561" s="10"/>
      <c r="AO1561" s="10"/>
      <c r="AP1561" s="10"/>
      <c r="AQ1561" s="10"/>
      <c r="AS1561" s="10"/>
      <c r="AT1561" s="11"/>
      <c r="AU1561" s="11"/>
      <c r="AV1561" s="11"/>
      <c r="AW1561" s="11"/>
      <c r="AX1561" s="11"/>
      <c r="AY1561" s="11"/>
      <c r="AZ1561" s="11"/>
      <c r="BA1561" s="11"/>
      <c r="BC1561" s="10"/>
      <c r="BD1561" s="11"/>
      <c r="BE1561" s="11"/>
      <c r="BF1561" s="11"/>
      <c r="BG1561" s="11"/>
      <c r="BH1561" s="11"/>
      <c r="BI1561" s="11"/>
      <c r="BJ1561" s="11"/>
      <c r="BK1561" s="11"/>
      <c r="BL1561" s="11"/>
      <c r="BM1561" s="10"/>
      <c r="BN1561" s="11"/>
      <c r="BO1561" s="10"/>
      <c r="BP1561" s="10"/>
      <c r="BQ1561" s="10"/>
      <c r="BR1561" s="10"/>
      <c r="BS1561" s="10"/>
      <c r="BT1561" s="6"/>
      <c r="BU1561" s="10"/>
      <c r="BV1561" s="11"/>
      <c r="BW1561" s="11"/>
      <c r="BX1561" s="11"/>
      <c r="BY1561" s="11"/>
      <c r="BZ1561" s="11"/>
      <c r="CA1561" s="11"/>
      <c r="CB1561" s="11"/>
      <c r="CC1561" s="11"/>
      <c r="CD1561" s="11"/>
      <c r="CE1561" s="6"/>
      <c r="CF1561" s="10"/>
      <c r="CG1561" s="11"/>
      <c r="CH1561" s="11"/>
      <c r="CI1561" s="11"/>
      <c r="CJ1561" s="11"/>
      <c r="CK1561" s="11"/>
      <c r="CL1561" s="11"/>
      <c r="CM1561" s="11"/>
      <c r="CN1561" s="11"/>
    </row>
    <row r="1562" spans="1:92" x14ac:dyDescent="0.25">
      <c r="A1562"/>
      <c r="B1562"/>
      <c r="C1562"/>
      <c r="D1562"/>
      <c r="E1562"/>
      <c r="F1562"/>
      <c r="G1562"/>
      <c r="I1562"/>
      <c r="J1562"/>
      <c r="K1562"/>
      <c r="L1562"/>
      <c r="M1562"/>
      <c r="N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I1562" s="10"/>
      <c r="AJ1562" s="11"/>
      <c r="AK1562" s="10"/>
      <c r="AL1562" s="11"/>
      <c r="AM1562" s="10"/>
      <c r="AN1562" s="10"/>
      <c r="AO1562" s="10"/>
      <c r="AP1562" s="10"/>
      <c r="AQ1562" s="10"/>
      <c r="AS1562" s="10"/>
      <c r="AT1562" s="11"/>
      <c r="AU1562" s="11"/>
      <c r="AV1562" s="11"/>
      <c r="AW1562" s="11"/>
      <c r="AX1562" s="11"/>
      <c r="AY1562" s="11"/>
      <c r="AZ1562" s="11"/>
      <c r="BA1562" s="11"/>
      <c r="BC1562" s="10"/>
      <c r="BD1562" s="11"/>
      <c r="BE1562" s="11"/>
      <c r="BF1562" s="11"/>
      <c r="BG1562" s="11"/>
      <c r="BH1562" s="11"/>
      <c r="BI1562" s="11"/>
      <c r="BJ1562" s="11"/>
      <c r="BK1562" s="11"/>
      <c r="BL1562" s="11"/>
      <c r="BM1562" s="10"/>
      <c r="BN1562" s="11"/>
      <c r="BO1562" s="10"/>
      <c r="BP1562" s="10"/>
      <c r="BQ1562" s="10"/>
      <c r="BR1562" s="10"/>
      <c r="BS1562" s="10"/>
      <c r="BT1562" s="6"/>
      <c r="BU1562" s="10"/>
      <c r="BV1562" s="11"/>
      <c r="BW1562" s="11"/>
      <c r="BX1562" s="11"/>
      <c r="BY1562" s="11"/>
      <c r="BZ1562" s="11"/>
      <c r="CA1562" s="11"/>
      <c r="CB1562" s="11"/>
      <c r="CC1562" s="11"/>
      <c r="CD1562" s="11"/>
      <c r="CE1562" s="6"/>
      <c r="CF1562" s="10"/>
      <c r="CG1562" s="11"/>
      <c r="CH1562" s="11"/>
      <c r="CI1562" s="11"/>
      <c r="CJ1562" s="11"/>
      <c r="CK1562" s="11"/>
      <c r="CL1562" s="11"/>
      <c r="CM1562" s="11"/>
      <c r="CN1562" s="11"/>
    </row>
    <row r="1563" spans="1:92" x14ac:dyDescent="0.25">
      <c r="A1563"/>
      <c r="B1563"/>
      <c r="C1563"/>
      <c r="D1563"/>
      <c r="E1563"/>
      <c r="F1563"/>
      <c r="G1563"/>
      <c r="I1563"/>
      <c r="J1563"/>
      <c r="K1563"/>
      <c r="L1563"/>
      <c r="M1563"/>
      <c r="N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I1563" s="10"/>
      <c r="AJ1563" s="11"/>
      <c r="AK1563" s="10"/>
      <c r="AL1563" s="11"/>
      <c r="AM1563" s="10"/>
      <c r="AN1563" s="10"/>
      <c r="AO1563" s="10"/>
      <c r="AP1563" s="10"/>
      <c r="AQ1563" s="10"/>
      <c r="AS1563" s="10"/>
      <c r="AT1563" s="11"/>
      <c r="AU1563" s="11"/>
      <c r="AV1563" s="11"/>
      <c r="AW1563" s="11"/>
      <c r="AX1563" s="11"/>
      <c r="AY1563" s="11"/>
      <c r="AZ1563" s="11"/>
      <c r="BA1563" s="11"/>
      <c r="BC1563" s="10"/>
      <c r="BD1563" s="11"/>
      <c r="BE1563" s="11"/>
      <c r="BF1563" s="11"/>
      <c r="BG1563" s="11"/>
      <c r="BH1563" s="11"/>
      <c r="BI1563" s="11"/>
      <c r="BJ1563" s="11"/>
      <c r="BK1563" s="11"/>
      <c r="BL1563" s="11"/>
      <c r="BM1563" s="10"/>
      <c r="BN1563" s="11"/>
      <c r="BO1563" s="10"/>
      <c r="BP1563" s="10"/>
      <c r="BQ1563" s="10"/>
      <c r="BR1563" s="10"/>
      <c r="BS1563" s="10"/>
      <c r="BT1563" s="6"/>
      <c r="BU1563" s="10"/>
      <c r="BV1563" s="11"/>
      <c r="BW1563" s="11"/>
      <c r="BX1563" s="11"/>
      <c r="BY1563" s="11"/>
      <c r="BZ1563" s="11"/>
      <c r="CA1563" s="11"/>
      <c r="CB1563" s="11"/>
      <c r="CC1563" s="11"/>
      <c r="CD1563" s="11"/>
      <c r="CE1563" s="6"/>
      <c r="CF1563" s="10"/>
      <c r="CG1563" s="11"/>
      <c r="CH1563" s="11"/>
      <c r="CI1563" s="11"/>
      <c r="CJ1563" s="11"/>
      <c r="CK1563" s="11"/>
      <c r="CL1563" s="11"/>
      <c r="CM1563" s="11"/>
      <c r="CN1563" s="11"/>
    </row>
    <row r="1564" spans="1:92" x14ac:dyDescent="0.25">
      <c r="A1564"/>
      <c r="B1564"/>
      <c r="C1564"/>
      <c r="D1564"/>
      <c r="E1564"/>
      <c r="F1564"/>
      <c r="G1564"/>
      <c r="I1564"/>
      <c r="J1564"/>
      <c r="K1564"/>
      <c r="L1564"/>
      <c r="M1564"/>
      <c r="N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I1564" s="10"/>
      <c r="AJ1564" s="11"/>
      <c r="AK1564" s="10"/>
      <c r="AL1564" s="11"/>
      <c r="AM1564" s="10"/>
      <c r="AN1564" s="10"/>
      <c r="AO1564" s="10"/>
      <c r="AP1564" s="10"/>
      <c r="AQ1564" s="10"/>
      <c r="AS1564" s="10"/>
      <c r="AT1564" s="11"/>
      <c r="AU1564" s="11"/>
      <c r="AV1564" s="11"/>
      <c r="AW1564" s="11"/>
      <c r="AX1564" s="11"/>
      <c r="AY1564" s="11"/>
      <c r="AZ1564" s="11"/>
      <c r="BA1564" s="11"/>
      <c r="BC1564" s="10"/>
      <c r="BD1564" s="11"/>
      <c r="BE1564" s="11"/>
      <c r="BF1564" s="11"/>
      <c r="BG1564" s="11"/>
      <c r="BH1564" s="11"/>
      <c r="BI1564" s="11"/>
      <c r="BJ1564" s="11"/>
      <c r="BK1564" s="11"/>
      <c r="BL1564" s="11"/>
      <c r="BM1564" s="10"/>
      <c r="BN1564" s="11"/>
      <c r="BO1564" s="10"/>
      <c r="BP1564" s="10"/>
      <c r="BQ1564" s="10"/>
      <c r="BR1564" s="10"/>
      <c r="BS1564" s="10"/>
      <c r="BT1564" s="6"/>
      <c r="BU1564" s="10"/>
      <c r="BV1564" s="11"/>
      <c r="BW1564" s="11"/>
      <c r="BX1564" s="11"/>
      <c r="BY1564" s="11"/>
      <c r="BZ1564" s="11"/>
      <c r="CA1564" s="11"/>
      <c r="CB1564" s="11"/>
      <c r="CC1564" s="11"/>
      <c r="CD1564" s="11"/>
      <c r="CE1564" s="6"/>
      <c r="CF1564" s="10"/>
      <c r="CG1564" s="11"/>
      <c r="CH1564" s="11"/>
      <c r="CI1564" s="11"/>
      <c r="CJ1564" s="11"/>
      <c r="CK1564" s="11"/>
      <c r="CL1564" s="11"/>
      <c r="CM1564" s="11"/>
      <c r="CN1564" s="11"/>
    </row>
    <row r="1565" spans="1:92" x14ac:dyDescent="0.25">
      <c r="A1565"/>
      <c r="B1565"/>
      <c r="C1565"/>
      <c r="D1565"/>
      <c r="E1565"/>
      <c r="F1565"/>
      <c r="G1565"/>
      <c r="I1565"/>
      <c r="J1565"/>
      <c r="K1565"/>
      <c r="L1565"/>
      <c r="M1565"/>
      <c r="N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I1565" s="10"/>
      <c r="AJ1565" s="11"/>
      <c r="AK1565" s="10"/>
      <c r="AL1565" s="11"/>
      <c r="AM1565" s="10"/>
      <c r="AN1565" s="10"/>
      <c r="AO1565" s="10"/>
      <c r="AP1565" s="10"/>
      <c r="AQ1565" s="10"/>
      <c r="AS1565" s="10"/>
      <c r="AT1565" s="11"/>
      <c r="AU1565" s="11"/>
      <c r="AV1565" s="11"/>
      <c r="AW1565" s="11"/>
      <c r="AX1565" s="11"/>
      <c r="AY1565" s="11"/>
      <c r="AZ1565" s="11"/>
      <c r="BA1565" s="11"/>
      <c r="BC1565" s="10"/>
      <c r="BD1565" s="11"/>
      <c r="BE1565" s="11"/>
      <c r="BF1565" s="11"/>
      <c r="BG1565" s="11"/>
      <c r="BH1565" s="11"/>
      <c r="BI1565" s="11"/>
      <c r="BJ1565" s="11"/>
      <c r="BK1565" s="11"/>
      <c r="BL1565" s="11"/>
      <c r="BM1565" s="10"/>
      <c r="BN1565" s="11"/>
      <c r="BO1565" s="10"/>
      <c r="BP1565" s="10"/>
      <c r="BQ1565" s="10"/>
      <c r="BR1565" s="10"/>
      <c r="BS1565" s="10"/>
      <c r="BT1565" s="6"/>
      <c r="BU1565" s="10"/>
      <c r="BV1565" s="11"/>
      <c r="BW1565" s="11"/>
      <c r="BX1565" s="11"/>
      <c r="BY1565" s="11"/>
      <c r="BZ1565" s="11"/>
      <c r="CA1565" s="11"/>
      <c r="CB1565" s="11"/>
      <c r="CC1565" s="11"/>
      <c r="CD1565" s="11"/>
      <c r="CE1565" s="6"/>
      <c r="CF1565" s="10"/>
      <c r="CG1565" s="11"/>
      <c r="CH1565" s="11"/>
      <c r="CI1565" s="11"/>
      <c r="CJ1565" s="11"/>
      <c r="CK1565" s="11"/>
      <c r="CL1565" s="11"/>
      <c r="CM1565" s="11"/>
      <c r="CN1565" s="11"/>
    </row>
    <row r="1566" spans="1:92" x14ac:dyDescent="0.25">
      <c r="A1566"/>
      <c r="B1566"/>
      <c r="C1566"/>
      <c r="D1566"/>
      <c r="E1566"/>
      <c r="F1566"/>
      <c r="G1566"/>
      <c r="I1566"/>
      <c r="J1566"/>
      <c r="K1566"/>
      <c r="L1566"/>
      <c r="M1566"/>
      <c r="N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I1566" s="10"/>
      <c r="AJ1566" s="11"/>
      <c r="AK1566" s="10"/>
      <c r="AL1566" s="11"/>
      <c r="AM1566" s="10"/>
      <c r="AN1566" s="10"/>
      <c r="AO1566" s="10"/>
      <c r="AP1566" s="10"/>
      <c r="AQ1566" s="10"/>
      <c r="AS1566" s="10"/>
      <c r="AT1566" s="11"/>
      <c r="AU1566" s="11"/>
      <c r="AV1566" s="11"/>
      <c r="AW1566" s="11"/>
      <c r="AX1566" s="11"/>
      <c r="AY1566" s="11"/>
      <c r="AZ1566" s="11"/>
      <c r="BA1566" s="11"/>
      <c r="BC1566" s="10"/>
      <c r="BD1566" s="11"/>
      <c r="BE1566" s="11"/>
      <c r="BF1566" s="11"/>
      <c r="BG1566" s="11"/>
      <c r="BH1566" s="11"/>
      <c r="BI1566" s="11"/>
      <c r="BJ1566" s="11"/>
      <c r="BK1566" s="11"/>
      <c r="BL1566" s="11"/>
      <c r="BM1566" s="10"/>
      <c r="BN1566" s="11"/>
      <c r="BO1566" s="10"/>
      <c r="BP1566" s="10"/>
      <c r="BQ1566" s="10"/>
      <c r="BR1566" s="10"/>
      <c r="BS1566" s="10"/>
      <c r="BT1566" s="6"/>
      <c r="BU1566" s="10"/>
      <c r="BV1566" s="11"/>
      <c r="BW1566" s="11"/>
      <c r="BX1566" s="11"/>
      <c r="BY1566" s="11"/>
      <c r="BZ1566" s="11"/>
      <c r="CA1566" s="11"/>
      <c r="CB1566" s="11"/>
      <c r="CC1566" s="11"/>
      <c r="CD1566" s="11"/>
      <c r="CE1566" s="6"/>
      <c r="CF1566" s="10"/>
      <c r="CG1566" s="11"/>
      <c r="CH1566" s="11"/>
      <c r="CI1566" s="11"/>
      <c r="CJ1566" s="11"/>
      <c r="CK1566" s="11"/>
      <c r="CL1566" s="11"/>
      <c r="CM1566" s="11"/>
      <c r="CN1566" s="11"/>
    </row>
    <row r="1567" spans="1:92" x14ac:dyDescent="0.25">
      <c r="A1567"/>
      <c r="B1567"/>
      <c r="C1567"/>
      <c r="D1567"/>
      <c r="E1567"/>
      <c r="F1567"/>
      <c r="G1567"/>
      <c r="I1567"/>
      <c r="J1567"/>
      <c r="K1567"/>
      <c r="L1567"/>
      <c r="M1567"/>
      <c r="N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I1567" s="10"/>
      <c r="AJ1567" s="11"/>
      <c r="AK1567" s="10"/>
      <c r="AL1567" s="11"/>
      <c r="AM1567" s="10"/>
      <c r="AN1567" s="10"/>
      <c r="AO1567" s="10"/>
      <c r="AP1567" s="10"/>
      <c r="AQ1567" s="10"/>
      <c r="AS1567" s="10"/>
      <c r="AT1567" s="11"/>
      <c r="AU1567" s="11"/>
      <c r="AV1567" s="11"/>
      <c r="AW1567" s="11"/>
      <c r="AX1567" s="11"/>
      <c r="AY1567" s="11"/>
      <c r="AZ1567" s="11"/>
      <c r="BA1567" s="11"/>
      <c r="BC1567" s="10"/>
      <c r="BD1567" s="11"/>
      <c r="BE1567" s="11"/>
      <c r="BF1567" s="11"/>
      <c r="BG1567" s="11"/>
      <c r="BH1567" s="11"/>
      <c r="BI1567" s="11"/>
      <c r="BJ1567" s="11"/>
      <c r="BK1567" s="11"/>
      <c r="BL1567" s="11"/>
      <c r="BM1567" s="10"/>
      <c r="BN1567" s="11"/>
      <c r="BO1567" s="10"/>
      <c r="BP1567" s="10"/>
      <c r="BQ1567" s="10"/>
      <c r="BR1567" s="10"/>
      <c r="BS1567" s="10"/>
      <c r="BT1567" s="6"/>
      <c r="BU1567" s="10"/>
      <c r="BV1567" s="11"/>
      <c r="BW1567" s="11"/>
      <c r="BX1567" s="11"/>
      <c r="BY1567" s="11"/>
      <c r="BZ1567" s="11"/>
      <c r="CA1567" s="11"/>
      <c r="CB1567" s="11"/>
      <c r="CC1567" s="11"/>
      <c r="CD1567" s="11"/>
      <c r="CE1567" s="6"/>
      <c r="CF1567" s="10"/>
      <c r="CG1567" s="11"/>
      <c r="CH1567" s="11"/>
      <c r="CI1567" s="11"/>
      <c r="CJ1567" s="11"/>
      <c r="CK1567" s="11"/>
      <c r="CL1567" s="11"/>
      <c r="CM1567" s="11"/>
      <c r="CN1567" s="11"/>
    </row>
    <row r="1568" spans="1:92" x14ac:dyDescent="0.25">
      <c r="A1568"/>
      <c r="B1568"/>
      <c r="C1568"/>
      <c r="D1568"/>
      <c r="E1568"/>
      <c r="F1568"/>
      <c r="G1568"/>
      <c r="I1568"/>
      <c r="J1568"/>
      <c r="K1568"/>
      <c r="L1568"/>
      <c r="M1568"/>
      <c r="N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I1568" s="10"/>
      <c r="AJ1568" s="11"/>
      <c r="AK1568" s="10"/>
      <c r="AL1568" s="11"/>
      <c r="AM1568" s="10"/>
      <c r="AN1568" s="10"/>
      <c r="AO1568" s="10"/>
      <c r="AP1568" s="10"/>
      <c r="AQ1568" s="10"/>
      <c r="AS1568" s="10"/>
      <c r="AT1568" s="11"/>
      <c r="AU1568" s="11"/>
      <c r="AV1568" s="11"/>
      <c r="AW1568" s="11"/>
      <c r="AX1568" s="11"/>
      <c r="AY1568" s="11"/>
      <c r="AZ1568" s="11"/>
      <c r="BA1568" s="11"/>
      <c r="BC1568" s="10"/>
      <c r="BD1568" s="11"/>
      <c r="BE1568" s="11"/>
      <c r="BF1568" s="11"/>
      <c r="BG1568" s="11"/>
      <c r="BH1568" s="11"/>
      <c r="BI1568" s="11"/>
      <c r="BJ1568" s="11"/>
      <c r="BK1568" s="11"/>
      <c r="BL1568" s="11"/>
      <c r="BM1568" s="10"/>
      <c r="BN1568" s="11"/>
      <c r="BO1568" s="10"/>
      <c r="BP1568" s="10"/>
      <c r="BQ1568" s="10"/>
      <c r="BR1568" s="10"/>
      <c r="BS1568" s="10"/>
      <c r="BT1568" s="6"/>
      <c r="BU1568" s="10"/>
      <c r="BV1568" s="11"/>
      <c r="BW1568" s="11"/>
      <c r="BX1568" s="11"/>
      <c r="BY1568" s="11"/>
      <c r="BZ1568" s="11"/>
      <c r="CA1568" s="11"/>
      <c r="CB1568" s="11"/>
      <c r="CC1568" s="11"/>
      <c r="CD1568" s="11"/>
      <c r="CE1568" s="6"/>
      <c r="CF1568" s="10"/>
      <c r="CG1568" s="11"/>
      <c r="CH1568" s="11"/>
      <c r="CI1568" s="11"/>
      <c r="CJ1568" s="11"/>
      <c r="CK1568" s="11"/>
      <c r="CL1568" s="11"/>
      <c r="CM1568" s="11"/>
      <c r="CN1568" s="11"/>
    </row>
    <row r="1569" spans="1:92" x14ac:dyDescent="0.25">
      <c r="A1569"/>
      <c r="B1569"/>
      <c r="C1569"/>
      <c r="D1569"/>
      <c r="E1569"/>
      <c r="F1569"/>
      <c r="G1569"/>
      <c r="I1569"/>
      <c r="J1569"/>
      <c r="K1569"/>
      <c r="L1569"/>
      <c r="M1569"/>
      <c r="N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I1569" s="10"/>
      <c r="AJ1569" s="11"/>
      <c r="AK1569" s="10"/>
      <c r="AL1569" s="11"/>
      <c r="AM1569" s="10"/>
      <c r="AN1569" s="10"/>
      <c r="AO1569" s="10"/>
      <c r="AP1569" s="10"/>
      <c r="AQ1569" s="10"/>
      <c r="AS1569" s="10"/>
      <c r="AT1569" s="11"/>
      <c r="AU1569" s="11"/>
      <c r="AV1569" s="11"/>
      <c r="AW1569" s="11"/>
      <c r="AX1569" s="11"/>
      <c r="AY1569" s="11"/>
      <c r="AZ1569" s="11"/>
      <c r="BA1569" s="11"/>
      <c r="BC1569" s="10"/>
      <c r="BD1569" s="11"/>
      <c r="BE1569" s="11"/>
      <c r="BF1569" s="11"/>
      <c r="BG1569" s="11"/>
      <c r="BH1569" s="11"/>
      <c r="BI1569" s="11"/>
      <c r="BJ1569" s="11"/>
      <c r="BK1569" s="11"/>
      <c r="BL1569" s="11"/>
      <c r="BM1569" s="10"/>
      <c r="BN1569" s="11"/>
      <c r="BO1569" s="10"/>
      <c r="BP1569" s="10"/>
      <c r="BQ1569" s="10"/>
      <c r="BR1569" s="10"/>
      <c r="BS1569" s="10"/>
      <c r="BT1569" s="6"/>
      <c r="BU1569" s="10"/>
      <c r="BV1569" s="11"/>
      <c r="BW1569" s="11"/>
      <c r="BX1569" s="11"/>
      <c r="BY1569" s="11"/>
      <c r="BZ1569" s="11"/>
      <c r="CA1569" s="11"/>
      <c r="CB1569" s="11"/>
      <c r="CC1569" s="11"/>
      <c r="CD1569" s="11"/>
      <c r="CE1569" s="6"/>
      <c r="CF1569" s="10"/>
      <c r="CG1569" s="11"/>
      <c r="CH1569" s="11"/>
      <c r="CI1569" s="11"/>
      <c r="CJ1569" s="11"/>
      <c r="CK1569" s="11"/>
      <c r="CL1569" s="11"/>
      <c r="CM1569" s="11"/>
      <c r="CN1569" s="11"/>
    </row>
    <row r="1570" spans="1:92" x14ac:dyDescent="0.25">
      <c r="A1570"/>
      <c r="B1570"/>
      <c r="C1570"/>
      <c r="D1570"/>
      <c r="E1570"/>
      <c r="F1570"/>
      <c r="G1570"/>
      <c r="I1570"/>
      <c r="J1570"/>
      <c r="K1570"/>
      <c r="L1570"/>
      <c r="M1570"/>
      <c r="N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I1570" s="10"/>
      <c r="AJ1570" s="11"/>
      <c r="AK1570" s="10"/>
      <c r="AL1570" s="11"/>
      <c r="AM1570" s="10"/>
      <c r="AN1570" s="10"/>
      <c r="AO1570" s="10"/>
      <c r="AP1570" s="10"/>
      <c r="AQ1570" s="10"/>
      <c r="AS1570" s="10"/>
      <c r="AT1570" s="11"/>
      <c r="AU1570" s="11"/>
      <c r="AV1570" s="11"/>
      <c r="AW1570" s="11"/>
      <c r="AX1570" s="11"/>
      <c r="AY1570" s="11"/>
      <c r="AZ1570" s="11"/>
      <c r="BA1570" s="11"/>
      <c r="BC1570" s="10"/>
      <c r="BD1570" s="11"/>
      <c r="BE1570" s="11"/>
      <c r="BF1570" s="11"/>
      <c r="BG1570" s="11"/>
      <c r="BH1570" s="11"/>
      <c r="BI1570" s="11"/>
      <c r="BJ1570" s="11"/>
      <c r="BK1570" s="11"/>
      <c r="BL1570" s="11"/>
      <c r="BM1570" s="10"/>
      <c r="BN1570" s="11"/>
      <c r="BO1570" s="10"/>
      <c r="BP1570" s="10"/>
      <c r="BQ1570" s="10"/>
      <c r="BR1570" s="10"/>
      <c r="BS1570" s="10"/>
      <c r="BT1570" s="6"/>
      <c r="BU1570" s="10"/>
      <c r="BV1570" s="11"/>
      <c r="BW1570" s="11"/>
      <c r="BX1570" s="11"/>
      <c r="BY1570" s="11"/>
      <c r="BZ1570" s="11"/>
      <c r="CA1570" s="11"/>
      <c r="CB1570" s="11"/>
      <c r="CC1570" s="11"/>
      <c r="CD1570" s="11"/>
      <c r="CE1570" s="6"/>
      <c r="CF1570" s="10"/>
      <c r="CG1570" s="11"/>
      <c r="CH1570" s="11"/>
      <c r="CI1570" s="11"/>
      <c r="CJ1570" s="11"/>
      <c r="CK1570" s="11"/>
      <c r="CL1570" s="11"/>
      <c r="CM1570" s="11"/>
      <c r="CN1570" s="11"/>
    </row>
    <row r="1571" spans="1:92" x14ac:dyDescent="0.25">
      <c r="A1571"/>
      <c r="B1571"/>
      <c r="C1571"/>
      <c r="D1571"/>
      <c r="E1571"/>
      <c r="F1571"/>
      <c r="G1571"/>
      <c r="I1571"/>
      <c r="J1571"/>
      <c r="K1571"/>
      <c r="L1571"/>
      <c r="M1571"/>
      <c r="N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I1571" s="10"/>
      <c r="AJ1571" s="11"/>
      <c r="AK1571" s="10"/>
      <c r="AL1571" s="11"/>
      <c r="AM1571" s="10"/>
      <c r="AN1571" s="10"/>
      <c r="AO1571" s="10"/>
      <c r="AP1571" s="10"/>
      <c r="AQ1571" s="10"/>
      <c r="AS1571" s="10"/>
      <c r="AT1571" s="11"/>
      <c r="AU1571" s="11"/>
      <c r="AV1571" s="11"/>
      <c r="AW1571" s="11"/>
      <c r="AX1571" s="11"/>
      <c r="AY1571" s="11"/>
      <c r="AZ1571" s="11"/>
      <c r="BA1571" s="11"/>
      <c r="BC1571" s="10"/>
      <c r="BD1571" s="11"/>
      <c r="BE1571" s="11"/>
      <c r="BF1571" s="11"/>
      <c r="BG1571" s="11"/>
      <c r="BH1571" s="11"/>
      <c r="BI1571" s="11"/>
      <c r="BJ1571" s="11"/>
      <c r="BK1571" s="11"/>
      <c r="BL1571" s="11"/>
      <c r="BM1571" s="10"/>
      <c r="BN1571" s="11"/>
      <c r="BO1571" s="10"/>
      <c r="BP1571" s="10"/>
      <c r="BQ1571" s="10"/>
      <c r="BR1571" s="10"/>
      <c r="BS1571" s="10"/>
      <c r="BT1571" s="6"/>
      <c r="BU1571" s="10"/>
      <c r="BV1571" s="11"/>
      <c r="BW1571" s="11"/>
      <c r="BX1571" s="11"/>
      <c r="BY1571" s="11"/>
      <c r="BZ1571" s="11"/>
      <c r="CA1571" s="11"/>
      <c r="CB1571" s="11"/>
      <c r="CC1571" s="11"/>
      <c r="CD1571" s="11"/>
      <c r="CE1571" s="6"/>
      <c r="CF1571" s="10"/>
      <c r="CG1571" s="11"/>
      <c r="CH1571" s="11"/>
      <c r="CI1571" s="11"/>
      <c r="CJ1571" s="11"/>
      <c r="CK1571" s="11"/>
      <c r="CL1571" s="11"/>
      <c r="CM1571" s="11"/>
      <c r="CN1571" s="11"/>
    </row>
    <row r="1572" spans="1:92" x14ac:dyDescent="0.25">
      <c r="A1572"/>
      <c r="B1572"/>
      <c r="C1572"/>
      <c r="D1572"/>
      <c r="E1572"/>
      <c r="F1572"/>
      <c r="G1572"/>
      <c r="I1572"/>
      <c r="J1572"/>
      <c r="K1572"/>
      <c r="L1572"/>
      <c r="M1572"/>
      <c r="N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I1572" s="10"/>
      <c r="AJ1572" s="11"/>
      <c r="AK1572" s="10"/>
      <c r="AL1572" s="11"/>
      <c r="AM1572" s="10"/>
      <c r="AN1572" s="10"/>
      <c r="AO1572" s="10"/>
      <c r="AP1572" s="10"/>
      <c r="AQ1572" s="10"/>
      <c r="AS1572" s="10"/>
      <c r="AT1572" s="11"/>
      <c r="AU1572" s="11"/>
      <c r="AV1572" s="11"/>
      <c r="AW1572" s="11"/>
      <c r="AX1572" s="11"/>
      <c r="AY1572" s="11"/>
      <c r="AZ1572" s="11"/>
      <c r="BA1572" s="11"/>
      <c r="BC1572" s="10"/>
      <c r="BD1572" s="11"/>
      <c r="BE1572" s="11"/>
      <c r="BF1572" s="11"/>
      <c r="BG1572" s="11"/>
      <c r="BH1572" s="11"/>
      <c r="BI1572" s="11"/>
      <c r="BJ1572" s="11"/>
      <c r="BK1572" s="11"/>
      <c r="BL1572" s="11"/>
      <c r="BM1572" s="10"/>
      <c r="BN1572" s="11"/>
      <c r="BO1572" s="10"/>
      <c r="BP1572" s="10"/>
      <c r="BQ1572" s="10"/>
      <c r="BR1572" s="10"/>
      <c r="BS1572" s="10"/>
      <c r="BT1572" s="6"/>
      <c r="BU1572" s="10"/>
      <c r="BV1572" s="11"/>
      <c r="BW1572" s="11"/>
      <c r="BX1572" s="11"/>
      <c r="BY1572" s="11"/>
      <c r="BZ1572" s="11"/>
      <c r="CA1572" s="11"/>
      <c r="CB1572" s="11"/>
      <c r="CC1572" s="11"/>
      <c r="CD1572" s="11"/>
      <c r="CE1572" s="6"/>
      <c r="CF1572" s="10"/>
      <c r="CG1572" s="11"/>
      <c r="CH1572" s="11"/>
      <c r="CI1572" s="11"/>
      <c r="CJ1572" s="11"/>
      <c r="CK1572" s="11"/>
      <c r="CL1572" s="11"/>
      <c r="CM1572" s="11"/>
      <c r="CN1572" s="11"/>
    </row>
    <row r="1573" spans="1:92" x14ac:dyDescent="0.25">
      <c r="A1573"/>
      <c r="B1573"/>
      <c r="C1573"/>
      <c r="D1573"/>
      <c r="E1573"/>
      <c r="F1573"/>
      <c r="G1573"/>
      <c r="I1573"/>
      <c r="J1573"/>
      <c r="K1573"/>
      <c r="L1573"/>
      <c r="M1573"/>
      <c r="N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I1573" s="10"/>
      <c r="AJ1573" s="11"/>
      <c r="AK1573" s="10"/>
      <c r="AL1573" s="11"/>
      <c r="AM1573" s="10"/>
      <c r="AN1573" s="10"/>
      <c r="AO1573" s="10"/>
      <c r="AP1573" s="10"/>
      <c r="AQ1573" s="10"/>
      <c r="AS1573" s="10"/>
      <c r="AT1573" s="11"/>
      <c r="AU1573" s="11"/>
      <c r="AV1573" s="11"/>
      <c r="AW1573" s="11"/>
      <c r="AX1573" s="11"/>
      <c r="AY1573" s="11"/>
      <c r="AZ1573" s="11"/>
      <c r="BA1573" s="11"/>
      <c r="BC1573" s="10"/>
      <c r="BD1573" s="11"/>
      <c r="BE1573" s="11"/>
      <c r="BF1573" s="11"/>
      <c r="BG1573" s="11"/>
      <c r="BH1573" s="11"/>
      <c r="BI1573" s="11"/>
      <c r="BJ1573" s="11"/>
      <c r="BK1573" s="11"/>
      <c r="BL1573" s="11"/>
      <c r="BM1573" s="10"/>
      <c r="BN1573" s="11"/>
      <c r="BO1573" s="10"/>
      <c r="BP1573" s="10"/>
      <c r="BQ1573" s="10"/>
      <c r="BR1573" s="10"/>
      <c r="BS1573" s="10"/>
      <c r="BT1573" s="6"/>
      <c r="BU1573" s="10"/>
      <c r="BV1573" s="11"/>
      <c r="BW1573" s="11"/>
      <c r="BX1573" s="11"/>
      <c r="BY1573" s="11"/>
      <c r="BZ1573" s="11"/>
      <c r="CA1573" s="11"/>
      <c r="CB1573" s="11"/>
      <c r="CC1573" s="11"/>
      <c r="CD1573" s="11"/>
      <c r="CE1573" s="6"/>
      <c r="CF1573" s="10"/>
      <c r="CG1573" s="11"/>
      <c r="CH1573" s="11"/>
      <c r="CI1573" s="11"/>
      <c r="CJ1573" s="11"/>
      <c r="CK1573" s="11"/>
      <c r="CL1573" s="11"/>
      <c r="CM1573" s="11"/>
      <c r="CN1573" s="11"/>
    </row>
    <row r="1574" spans="1:92" x14ac:dyDescent="0.25">
      <c r="A1574"/>
      <c r="B1574"/>
      <c r="C1574"/>
      <c r="D1574"/>
      <c r="E1574"/>
      <c r="F1574"/>
      <c r="G1574"/>
      <c r="I1574"/>
      <c r="J1574"/>
      <c r="K1574"/>
      <c r="L1574"/>
      <c r="M1574"/>
      <c r="N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I1574" s="10"/>
      <c r="AJ1574" s="11"/>
      <c r="AK1574" s="10"/>
      <c r="AL1574" s="11"/>
      <c r="AM1574" s="10"/>
      <c r="AN1574" s="10"/>
      <c r="AO1574" s="10"/>
      <c r="AP1574" s="10"/>
      <c r="AQ1574" s="10"/>
      <c r="AS1574" s="10"/>
      <c r="AT1574" s="11"/>
      <c r="AU1574" s="11"/>
      <c r="AV1574" s="11"/>
      <c r="AW1574" s="11"/>
      <c r="AX1574" s="11"/>
      <c r="AY1574" s="11"/>
      <c r="AZ1574" s="11"/>
      <c r="BA1574" s="11"/>
      <c r="BC1574" s="10"/>
      <c r="BD1574" s="11"/>
      <c r="BE1574" s="11"/>
      <c r="BF1574" s="11"/>
      <c r="BG1574" s="11"/>
      <c r="BH1574" s="11"/>
      <c r="BI1574" s="11"/>
      <c r="BJ1574" s="11"/>
      <c r="BK1574" s="11"/>
      <c r="BL1574" s="11"/>
      <c r="BM1574" s="10"/>
      <c r="BN1574" s="11"/>
      <c r="BO1574" s="10"/>
      <c r="BP1574" s="10"/>
      <c r="BQ1574" s="10"/>
      <c r="BR1574" s="10"/>
      <c r="BS1574" s="10"/>
      <c r="BT1574" s="6"/>
      <c r="BU1574" s="10"/>
      <c r="BV1574" s="11"/>
      <c r="BW1574" s="11"/>
      <c r="BX1574" s="11"/>
      <c r="BY1574" s="11"/>
      <c r="BZ1574" s="11"/>
      <c r="CA1574" s="11"/>
      <c r="CB1574" s="11"/>
      <c r="CC1574" s="11"/>
      <c r="CD1574" s="11"/>
      <c r="CE1574" s="6"/>
      <c r="CF1574" s="10"/>
      <c r="CG1574" s="11"/>
      <c r="CH1574" s="11"/>
      <c r="CI1574" s="11"/>
      <c r="CJ1574" s="11"/>
      <c r="CK1574" s="11"/>
      <c r="CL1574" s="11"/>
      <c r="CM1574" s="11"/>
      <c r="CN1574" s="11"/>
    </row>
    <row r="1575" spans="1:92" x14ac:dyDescent="0.25">
      <c r="A1575"/>
      <c r="B1575"/>
      <c r="C1575"/>
      <c r="D1575"/>
      <c r="E1575"/>
      <c r="F1575"/>
      <c r="G1575"/>
      <c r="I1575"/>
      <c r="J1575"/>
      <c r="K1575"/>
      <c r="L1575"/>
      <c r="M1575"/>
      <c r="N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I1575" s="10"/>
      <c r="AJ1575" s="11"/>
      <c r="AK1575" s="10"/>
      <c r="AL1575" s="11"/>
      <c r="AM1575" s="10"/>
      <c r="AN1575" s="10"/>
      <c r="AO1575" s="10"/>
      <c r="AP1575" s="10"/>
      <c r="AQ1575" s="10"/>
      <c r="AS1575" s="10"/>
      <c r="AT1575" s="11"/>
      <c r="AU1575" s="11"/>
      <c r="AV1575" s="11"/>
      <c r="AW1575" s="11"/>
      <c r="AX1575" s="11"/>
      <c r="AY1575" s="11"/>
      <c r="AZ1575" s="11"/>
      <c r="BA1575" s="11"/>
      <c r="BC1575" s="10"/>
      <c r="BD1575" s="11"/>
      <c r="BE1575" s="11"/>
      <c r="BF1575" s="11"/>
      <c r="BG1575" s="11"/>
      <c r="BH1575" s="11"/>
      <c r="BI1575" s="11"/>
      <c r="BJ1575" s="11"/>
      <c r="BK1575" s="11"/>
      <c r="BL1575" s="11"/>
      <c r="BM1575" s="10"/>
      <c r="BN1575" s="11"/>
      <c r="BO1575" s="10"/>
      <c r="BP1575" s="10"/>
      <c r="BQ1575" s="10"/>
      <c r="BR1575" s="10"/>
      <c r="BS1575" s="10"/>
      <c r="BT1575" s="6"/>
      <c r="BU1575" s="10"/>
      <c r="BV1575" s="11"/>
      <c r="BW1575" s="11"/>
      <c r="BX1575" s="11"/>
      <c r="BY1575" s="11"/>
      <c r="BZ1575" s="11"/>
      <c r="CA1575" s="11"/>
      <c r="CB1575" s="11"/>
      <c r="CC1575" s="11"/>
      <c r="CD1575" s="11"/>
      <c r="CE1575" s="6"/>
      <c r="CF1575" s="10"/>
      <c r="CG1575" s="11"/>
      <c r="CH1575" s="11"/>
      <c r="CI1575" s="11"/>
      <c r="CJ1575" s="11"/>
      <c r="CK1575" s="11"/>
      <c r="CL1575" s="11"/>
      <c r="CM1575" s="11"/>
      <c r="CN1575" s="11"/>
    </row>
    <row r="1576" spans="1:92" x14ac:dyDescent="0.25">
      <c r="A1576"/>
      <c r="B1576"/>
      <c r="C1576"/>
      <c r="D1576"/>
      <c r="E1576"/>
      <c r="F1576"/>
      <c r="G1576"/>
      <c r="I1576"/>
      <c r="J1576"/>
      <c r="K1576"/>
      <c r="L1576"/>
      <c r="M1576"/>
      <c r="N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I1576" s="10"/>
      <c r="AJ1576" s="11"/>
      <c r="AK1576" s="10"/>
      <c r="AL1576" s="11"/>
      <c r="AM1576" s="10"/>
      <c r="AN1576" s="10"/>
      <c r="AO1576" s="10"/>
      <c r="AP1576" s="10"/>
      <c r="AQ1576" s="10"/>
      <c r="AS1576" s="10"/>
      <c r="AT1576" s="11"/>
      <c r="AU1576" s="11"/>
      <c r="AV1576" s="11"/>
      <c r="AW1576" s="11"/>
      <c r="AX1576" s="11"/>
      <c r="AY1576" s="11"/>
      <c r="AZ1576" s="11"/>
      <c r="BA1576" s="11"/>
      <c r="BC1576" s="10"/>
      <c r="BD1576" s="11"/>
      <c r="BE1576" s="11"/>
      <c r="BF1576" s="11"/>
      <c r="BG1576" s="11"/>
      <c r="BH1576" s="11"/>
      <c r="BI1576" s="11"/>
      <c r="BJ1576" s="11"/>
      <c r="BK1576" s="11"/>
      <c r="BL1576" s="11"/>
      <c r="BM1576" s="10"/>
      <c r="BN1576" s="11"/>
      <c r="BO1576" s="10"/>
      <c r="BP1576" s="10"/>
      <c r="BQ1576" s="10"/>
      <c r="BR1576" s="10"/>
      <c r="BS1576" s="10"/>
      <c r="BT1576" s="6"/>
      <c r="BU1576" s="10"/>
      <c r="BV1576" s="11"/>
      <c r="BW1576" s="11"/>
      <c r="BX1576" s="11"/>
      <c r="BY1576" s="11"/>
      <c r="BZ1576" s="11"/>
      <c r="CA1576" s="11"/>
      <c r="CB1576" s="11"/>
      <c r="CC1576" s="11"/>
      <c r="CD1576" s="11"/>
      <c r="CE1576" s="6"/>
      <c r="CF1576" s="10"/>
      <c r="CG1576" s="11"/>
      <c r="CH1576" s="11"/>
      <c r="CI1576" s="11"/>
      <c r="CJ1576" s="11"/>
      <c r="CK1576" s="11"/>
      <c r="CL1576" s="11"/>
      <c r="CM1576" s="11"/>
      <c r="CN1576" s="11"/>
    </row>
    <row r="1577" spans="1:92" x14ac:dyDescent="0.25">
      <c r="A1577"/>
      <c r="B1577"/>
      <c r="C1577"/>
      <c r="D1577"/>
      <c r="E1577"/>
      <c r="F1577"/>
      <c r="G1577"/>
      <c r="I1577"/>
      <c r="J1577"/>
      <c r="K1577"/>
      <c r="L1577"/>
      <c r="M1577"/>
      <c r="N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I1577" s="10"/>
      <c r="AJ1577" s="11"/>
      <c r="AK1577" s="10"/>
      <c r="AL1577" s="11"/>
      <c r="AM1577" s="10"/>
      <c r="AN1577" s="10"/>
      <c r="AO1577" s="10"/>
      <c r="AP1577" s="10"/>
      <c r="AQ1577" s="10"/>
      <c r="AS1577" s="10"/>
      <c r="AT1577" s="11"/>
      <c r="AU1577" s="11"/>
      <c r="AV1577" s="11"/>
      <c r="AW1577" s="11"/>
      <c r="AX1577" s="11"/>
      <c r="AY1577" s="11"/>
      <c r="AZ1577" s="11"/>
      <c r="BA1577" s="11"/>
      <c r="BC1577" s="10"/>
      <c r="BD1577" s="11"/>
      <c r="BE1577" s="11"/>
      <c r="BF1577" s="11"/>
      <c r="BG1577" s="11"/>
      <c r="BH1577" s="11"/>
      <c r="BI1577" s="11"/>
      <c r="BJ1577" s="11"/>
      <c r="BK1577" s="11"/>
      <c r="BL1577" s="11"/>
      <c r="BM1577" s="10"/>
      <c r="BN1577" s="11"/>
      <c r="BO1577" s="10"/>
      <c r="BP1577" s="10"/>
      <c r="BQ1577" s="10"/>
      <c r="BR1577" s="10"/>
      <c r="BS1577" s="10"/>
      <c r="BT1577" s="6"/>
      <c r="BU1577" s="10"/>
      <c r="BV1577" s="11"/>
      <c r="BW1577" s="11"/>
      <c r="BX1577" s="11"/>
      <c r="BY1577" s="11"/>
      <c r="BZ1577" s="11"/>
      <c r="CA1577" s="11"/>
      <c r="CB1577" s="11"/>
      <c r="CC1577" s="11"/>
      <c r="CD1577" s="11"/>
      <c r="CE1577" s="6"/>
      <c r="CF1577" s="10"/>
      <c r="CG1577" s="11"/>
      <c r="CH1577" s="11"/>
      <c r="CI1577" s="11"/>
      <c r="CJ1577" s="11"/>
      <c r="CK1577" s="11"/>
      <c r="CL1577" s="11"/>
      <c r="CM1577" s="11"/>
      <c r="CN1577" s="11"/>
    </row>
    <row r="1578" spans="1:92" x14ac:dyDescent="0.25">
      <c r="A1578"/>
      <c r="B1578"/>
      <c r="C1578"/>
      <c r="D1578"/>
      <c r="E1578"/>
      <c r="F1578"/>
      <c r="G1578"/>
      <c r="I1578"/>
      <c r="J1578"/>
      <c r="K1578"/>
      <c r="L1578"/>
      <c r="M1578"/>
      <c r="N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I1578" s="10"/>
      <c r="AJ1578" s="11"/>
      <c r="AK1578" s="10"/>
      <c r="AL1578" s="11"/>
      <c r="AM1578" s="10"/>
      <c r="AN1578" s="10"/>
      <c r="AO1578" s="10"/>
      <c r="AP1578" s="10"/>
      <c r="AQ1578" s="10"/>
      <c r="AS1578" s="10"/>
      <c r="AT1578" s="11"/>
      <c r="AU1578" s="11"/>
      <c r="AV1578" s="11"/>
      <c r="AW1578" s="11"/>
      <c r="AX1578" s="11"/>
      <c r="AY1578" s="11"/>
      <c r="AZ1578" s="11"/>
      <c r="BA1578" s="11"/>
      <c r="BC1578" s="10"/>
      <c r="BD1578" s="11"/>
      <c r="BE1578" s="11"/>
      <c r="BF1578" s="11"/>
      <c r="BG1578" s="11"/>
      <c r="BH1578" s="11"/>
      <c r="BI1578" s="11"/>
      <c r="BJ1578" s="11"/>
      <c r="BK1578" s="11"/>
      <c r="BL1578" s="11"/>
      <c r="BM1578" s="10"/>
      <c r="BN1578" s="11"/>
      <c r="BO1578" s="10"/>
      <c r="BP1578" s="10"/>
      <c r="BQ1578" s="10"/>
      <c r="BR1578" s="10"/>
      <c r="BS1578" s="10"/>
      <c r="BT1578" s="6"/>
      <c r="BU1578" s="10"/>
      <c r="BV1578" s="11"/>
      <c r="BW1578" s="11"/>
      <c r="BX1578" s="11"/>
      <c r="BY1578" s="11"/>
      <c r="BZ1578" s="11"/>
      <c r="CA1578" s="11"/>
      <c r="CB1578" s="11"/>
      <c r="CC1578" s="11"/>
      <c r="CD1578" s="11"/>
      <c r="CE1578" s="6"/>
      <c r="CF1578" s="10"/>
      <c r="CG1578" s="11"/>
      <c r="CH1578" s="11"/>
      <c r="CI1578" s="11"/>
      <c r="CJ1578" s="11"/>
      <c r="CK1578" s="11"/>
      <c r="CL1578" s="11"/>
      <c r="CM1578" s="11"/>
      <c r="CN1578" s="11"/>
    </row>
    <row r="1579" spans="1:92" x14ac:dyDescent="0.25">
      <c r="A1579"/>
      <c r="B1579"/>
      <c r="C1579"/>
      <c r="D1579"/>
      <c r="E1579"/>
      <c r="F1579"/>
      <c r="G1579"/>
      <c r="I1579"/>
      <c r="J1579"/>
      <c r="K1579"/>
      <c r="L1579"/>
      <c r="M1579"/>
      <c r="N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I1579" s="10"/>
      <c r="AJ1579" s="11"/>
      <c r="AK1579" s="10"/>
      <c r="AL1579" s="11"/>
      <c r="AM1579" s="10"/>
      <c r="AN1579" s="10"/>
      <c r="AO1579" s="10"/>
      <c r="AP1579" s="10"/>
      <c r="AQ1579" s="10"/>
      <c r="AS1579" s="10"/>
      <c r="AT1579" s="11"/>
      <c r="AU1579" s="11"/>
      <c r="AV1579" s="11"/>
      <c r="AW1579" s="11"/>
      <c r="AX1579" s="11"/>
      <c r="AY1579" s="11"/>
      <c r="AZ1579" s="11"/>
      <c r="BA1579" s="11"/>
      <c r="BC1579" s="10"/>
      <c r="BD1579" s="11"/>
      <c r="BE1579" s="11"/>
      <c r="BF1579" s="11"/>
      <c r="BG1579" s="11"/>
      <c r="BH1579" s="11"/>
      <c r="BI1579" s="11"/>
      <c r="BJ1579" s="11"/>
      <c r="BK1579" s="11"/>
      <c r="BL1579" s="11"/>
      <c r="BM1579" s="10"/>
      <c r="BN1579" s="11"/>
      <c r="BO1579" s="10"/>
      <c r="BP1579" s="10"/>
      <c r="BQ1579" s="10"/>
      <c r="BR1579" s="10"/>
      <c r="BS1579" s="10"/>
      <c r="BT1579" s="6"/>
      <c r="BU1579" s="10"/>
      <c r="BV1579" s="11"/>
      <c r="BW1579" s="11"/>
      <c r="BX1579" s="11"/>
      <c r="BY1579" s="11"/>
      <c r="BZ1579" s="11"/>
      <c r="CA1579" s="11"/>
      <c r="CB1579" s="11"/>
      <c r="CC1579" s="11"/>
      <c r="CD1579" s="11"/>
      <c r="CE1579" s="6"/>
      <c r="CF1579" s="10"/>
      <c r="CG1579" s="11"/>
      <c r="CH1579" s="11"/>
      <c r="CI1579" s="11"/>
      <c r="CJ1579" s="11"/>
      <c r="CK1579" s="11"/>
      <c r="CL1579" s="11"/>
      <c r="CM1579" s="11"/>
      <c r="CN1579" s="11"/>
    </row>
    <row r="1580" spans="1:92" x14ac:dyDescent="0.25">
      <c r="A1580"/>
      <c r="B1580"/>
      <c r="C1580"/>
      <c r="D1580"/>
      <c r="E1580"/>
      <c r="F1580"/>
      <c r="G1580"/>
      <c r="I1580"/>
      <c r="J1580"/>
      <c r="K1580"/>
      <c r="L1580"/>
      <c r="M1580"/>
      <c r="N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I1580" s="10"/>
      <c r="AJ1580" s="11"/>
      <c r="AK1580" s="10"/>
      <c r="AL1580" s="11"/>
      <c r="AM1580" s="10"/>
      <c r="AN1580" s="10"/>
      <c r="AO1580" s="10"/>
      <c r="AP1580" s="10"/>
      <c r="AQ1580" s="10"/>
      <c r="AS1580" s="10"/>
      <c r="AT1580" s="11"/>
      <c r="AU1580" s="11"/>
      <c r="AV1580" s="11"/>
      <c r="AW1580" s="11"/>
      <c r="AX1580" s="11"/>
      <c r="AY1580" s="11"/>
      <c r="AZ1580" s="11"/>
      <c r="BA1580" s="11"/>
      <c r="BC1580" s="10"/>
      <c r="BD1580" s="11"/>
      <c r="BE1580" s="11"/>
      <c r="BF1580" s="11"/>
      <c r="BG1580" s="11"/>
      <c r="BH1580" s="11"/>
      <c r="BI1580" s="11"/>
      <c r="BJ1580" s="11"/>
      <c r="BK1580" s="11"/>
      <c r="BL1580" s="11"/>
      <c r="BM1580" s="10"/>
      <c r="BN1580" s="11"/>
      <c r="BO1580" s="10"/>
      <c r="BP1580" s="10"/>
      <c r="BQ1580" s="10"/>
      <c r="BR1580" s="10"/>
      <c r="BS1580" s="10"/>
      <c r="BT1580" s="6"/>
      <c r="BU1580" s="10"/>
      <c r="BV1580" s="11"/>
      <c r="BW1580" s="11"/>
      <c r="BX1580" s="11"/>
      <c r="BY1580" s="11"/>
      <c r="BZ1580" s="11"/>
      <c r="CA1580" s="11"/>
      <c r="CB1580" s="11"/>
      <c r="CC1580" s="11"/>
      <c r="CD1580" s="11"/>
      <c r="CE1580" s="6"/>
      <c r="CF1580" s="10"/>
      <c r="CG1580" s="11"/>
      <c r="CH1580" s="11"/>
      <c r="CI1580" s="11"/>
      <c r="CJ1580" s="11"/>
      <c r="CK1580" s="11"/>
      <c r="CL1580" s="11"/>
      <c r="CM1580" s="11"/>
      <c r="CN1580" s="11"/>
    </row>
    <row r="1581" spans="1:92" x14ac:dyDescent="0.25">
      <c r="A1581"/>
      <c r="B1581"/>
      <c r="C1581"/>
      <c r="D1581"/>
      <c r="E1581"/>
      <c r="F1581"/>
      <c r="G1581"/>
      <c r="I1581"/>
      <c r="J1581"/>
      <c r="K1581"/>
      <c r="L1581"/>
      <c r="M1581"/>
      <c r="N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I1581" s="10"/>
      <c r="AJ1581" s="11"/>
      <c r="AK1581" s="10"/>
      <c r="AL1581" s="11"/>
      <c r="AM1581" s="10"/>
      <c r="AN1581" s="10"/>
      <c r="AO1581" s="10"/>
      <c r="AP1581" s="10"/>
      <c r="AQ1581" s="10"/>
      <c r="AS1581" s="10"/>
      <c r="AT1581" s="11"/>
      <c r="AU1581" s="11"/>
      <c r="AV1581" s="11"/>
      <c r="AW1581" s="11"/>
      <c r="AX1581" s="11"/>
      <c r="AY1581" s="11"/>
      <c r="AZ1581" s="11"/>
      <c r="BA1581" s="11"/>
      <c r="BC1581" s="10"/>
      <c r="BD1581" s="11"/>
      <c r="BE1581" s="11"/>
      <c r="BF1581" s="11"/>
      <c r="BG1581" s="11"/>
      <c r="BH1581" s="11"/>
      <c r="BI1581" s="11"/>
      <c r="BJ1581" s="11"/>
      <c r="BK1581" s="11"/>
      <c r="BL1581" s="11"/>
      <c r="BM1581" s="10"/>
      <c r="BN1581" s="11"/>
      <c r="BO1581" s="10"/>
      <c r="BP1581" s="10"/>
      <c r="BQ1581" s="10"/>
      <c r="BR1581" s="10"/>
      <c r="BS1581" s="10"/>
      <c r="BT1581" s="6"/>
      <c r="BU1581" s="10"/>
      <c r="BV1581" s="11"/>
      <c r="BW1581" s="11"/>
      <c r="BX1581" s="11"/>
      <c r="BY1581" s="11"/>
      <c r="BZ1581" s="11"/>
      <c r="CA1581" s="11"/>
      <c r="CB1581" s="11"/>
      <c r="CC1581" s="11"/>
      <c r="CD1581" s="11"/>
      <c r="CE1581" s="6"/>
      <c r="CF1581" s="10"/>
      <c r="CG1581" s="11"/>
      <c r="CH1581" s="11"/>
      <c r="CI1581" s="11"/>
      <c r="CJ1581" s="11"/>
      <c r="CK1581" s="11"/>
      <c r="CL1581" s="11"/>
      <c r="CM1581" s="11"/>
      <c r="CN1581" s="11"/>
    </row>
    <row r="1582" spans="1:92" x14ac:dyDescent="0.25">
      <c r="A1582"/>
      <c r="B1582"/>
      <c r="C1582"/>
      <c r="D1582"/>
      <c r="E1582"/>
      <c r="F1582"/>
      <c r="G1582"/>
      <c r="I1582"/>
      <c r="J1582"/>
      <c r="K1582"/>
      <c r="L1582"/>
      <c r="M1582"/>
      <c r="N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I1582" s="10"/>
      <c r="AJ1582" s="11"/>
      <c r="AK1582" s="10"/>
      <c r="AL1582" s="11"/>
      <c r="AM1582" s="10"/>
      <c r="AN1582" s="10"/>
      <c r="AO1582" s="10"/>
      <c r="AP1582" s="10"/>
      <c r="AQ1582" s="10"/>
      <c r="AS1582" s="10"/>
      <c r="AT1582" s="11"/>
      <c r="AU1582" s="11"/>
      <c r="AV1582" s="11"/>
      <c r="AW1582" s="11"/>
      <c r="AX1582" s="11"/>
      <c r="AY1582" s="11"/>
      <c r="AZ1582" s="11"/>
      <c r="BA1582" s="11"/>
      <c r="BC1582" s="10"/>
      <c r="BD1582" s="11"/>
      <c r="BE1582" s="11"/>
      <c r="BF1582" s="11"/>
      <c r="BG1582" s="11"/>
      <c r="BH1582" s="11"/>
      <c r="BI1582" s="11"/>
      <c r="BJ1582" s="11"/>
      <c r="BK1582" s="11"/>
      <c r="BL1582" s="11"/>
      <c r="BM1582" s="10"/>
      <c r="BN1582" s="11"/>
      <c r="BO1582" s="10"/>
      <c r="BP1582" s="10"/>
      <c r="BQ1582" s="10"/>
      <c r="BR1582" s="10"/>
      <c r="BS1582" s="10"/>
      <c r="BT1582" s="6"/>
      <c r="BU1582" s="10"/>
      <c r="BV1582" s="11"/>
      <c r="BW1582" s="11"/>
      <c r="BX1582" s="11"/>
      <c r="BY1582" s="11"/>
      <c r="BZ1582" s="11"/>
      <c r="CA1582" s="11"/>
      <c r="CB1582" s="11"/>
      <c r="CC1582" s="11"/>
      <c r="CD1582" s="11"/>
      <c r="CE1582" s="6"/>
      <c r="CF1582" s="10"/>
      <c r="CG1582" s="11"/>
      <c r="CH1582" s="11"/>
      <c r="CI1582" s="11"/>
      <c r="CJ1582" s="11"/>
      <c r="CK1582" s="11"/>
      <c r="CL1582" s="11"/>
      <c r="CM1582" s="11"/>
      <c r="CN1582" s="11"/>
    </row>
    <row r="1583" spans="1:92" x14ac:dyDescent="0.25">
      <c r="A1583"/>
      <c r="B1583"/>
      <c r="C1583"/>
      <c r="D1583"/>
      <c r="E1583"/>
      <c r="F1583"/>
      <c r="G1583"/>
      <c r="I1583"/>
      <c r="J1583"/>
      <c r="K1583"/>
      <c r="L1583"/>
      <c r="M1583"/>
      <c r="N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I1583" s="10"/>
      <c r="AJ1583" s="11"/>
      <c r="AK1583" s="10"/>
      <c r="AL1583" s="11"/>
      <c r="AM1583" s="10"/>
      <c r="AN1583" s="10"/>
      <c r="AO1583" s="10"/>
      <c r="AP1583" s="10"/>
      <c r="AQ1583" s="10"/>
      <c r="AS1583" s="10"/>
      <c r="AT1583" s="11"/>
      <c r="AU1583" s="11"/>
      <c r="AV1583" s="11"/>
      <c r="AW1583" s="11"/>
      <c r="AX1583" s="11"/>
      <c r="AY1583" s="11"/>
      <c r="AZ1583" s="11"/>
      <c r="BA1583" s="11"/>
      <c r="BC1583" s="10"/>
      <c r="BD1583" s="11"/>
      <c r="BE1583" s="11"/>
      <c r="BF1583" s="11"/>
      <c r="BG1583" s="11"/>
      <c r="BH1583" s="11"/>
      <c r="BI1583" s="11"/>
      <c r="BJ1583" s="11"/>
      <c r="BK1583" s="11"/>
      <c r="BL1583" s="11"/>
      <c r="BM1583" s="10"/>
      <c r="BN1583" s="11"/>
      <c r="BO1583" s="10"/>
      <c r="BP1583" s="10"/>
      <c r="BQ1583" s="10"/>
      <c r="BR1583" s="10"/>
      <c r="BS1583" s="10"/>
      <c r="BT1583" s="6"/>
      <c r="BU1583" s="10"/>
      <c r="BV1583" s="11"/>
      <c r="BW1583" s="11"/>
      <c r="BX1583" s="11"/>
      <c r="BY1583" s="11"/>
      <c r="BZ1583" s="11"/>
      <c r="CA1583" s="11"/>
      <c r="CB1583" s="11"/>
      <c r="CC1583" s="11"/>
      <c r="CD1583" s="11"/>
      <c r="CE1583" s="6"/>
      <c r="CF1583" s="10"/>
      <c r="CG1583" s="11"/>
      <c r="CH1583" s="11"/>
      <c r="CI1583" s="11"/>
      <c r="CJ1583" s="11"/>
      <c r="CK1583" s="11"/>
      <c r="CL1583" s="11"/>
      <c r="CM1583" s="11"/>
      <c r="CN1583" s="11"/>
    </row>
    <row r="1584" spans="1:92" x14ac:dyDescent="0.25">
      <c r="A1584"/>
      <c r="B1584"/>
      <c r="C1584"/>
      <c r="D1584"/>
      <c r="E1584"/>
      <c r="F1584"/>
      <c r="G1584"/>
      <c r="I1584"/>
      <c r="J1584"/>
      <c r="K1584"/>
      <c r="L1584"/>
      <c r="M1584"/>
      <c r="N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I1584" s="10"/>
      <c r="AJ1584" s="11"/>
      <c r="AK1584" s="10"/>
      <c r="AL1584" s="11"/>
      <c r="AM1584" s="10"/>
      <c r="AN1584" s="10"/>
      <c r="AO1584" s="10"/>
      <c r="AP1584" s="10"/>
      <c r="AQ1584" s="10"/>
      <c r="AS1584" s="10"/>
      <c r="AT1584" s="11"/>
      <c r="AU1584" s="11"/>
      <c r="AV1584" s="11"/>
      <c r="AW1584" s="11"/>
      <c r="AX1584" s="11"/>
      <c r="AY1584" s="11"/>
      <c r="AZ1584" s="11"/>
      <c r="BA1584" s="11"/>
      <c r="BC1584" s="10"/>
      <c r="BD1584" s="11"/>
      <c r="BE1584" s="11"/>
      <c r="BF1584" s="11"/>
      <c r="BG1584" s="11"/>
      <c r="BH1584" s="11"/>
      <c r="BI1584" s="11"/>
      <c r="BJ1584" s="11"/>
      <c r="BK1584" s="11"/>
      <c r="BL1584" s="11"/>
      <c r="BM1584" s="10"/>
      <c r="BN1584" s="11"/>
      <c r="BO1584" s="10"/>
      <c r="BP1584" s="10"/>
      <c r="BQ1584" s="10"/>
      <c r="BR1584" s="10"/>
      <c r="BS1584" s="10"/>
      <c r="BT1584" s="6"/>
      <c r="BU1584" s="10"/>
      <c r="BV1584" s="11"/>
      <c r="BW1584" s="11"/>
      <c r="BX1584" s="11"/>
      <c r="BY1584" s="11"/>
      <c r="BZ1584" s="11"/>
      <c r="CA1584" s="11"/>
      <c r="CB1584" s="11"/>
      <c r="CC1584" s="11"/>
      <c r="CD1584" s="11"/>
      <c r="CE1584" s="6"/>
      <c r="CF1584" s="10"/>
      <c r="CG1584" s="11"/>
      <c r="CH1584" s="11"/>
      <c r="CI1584" s="11"/>
      <c r="CJ1584" s="11"/>
      <c r="CK1584" s="11"/>
      <c r="CL1584" s="11"/>
      <c r="CM1584" s="11"/>
      <c r="CN1584" s="11"/>
    </row>
    <row r="1585" spans="1:92" x14ac:dyDescent="0.25">
      <c r="A1585"/>
      <c r="B1585"/>
      <c r="C1585"/>
      <c r="D1585"/>
      <c r="E1585"/>
      <c r="F1585"/>
      <c r="G1585"/>
      <c r="I1585"/>
      <c r="J1585"/>
      <c r="K1585"/>
      <c r="L1585"/>
      <c r="M1585"/>
      <c r="N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I1585" s="10"/>
      <c r="AJ1585" s="11"/>
      <c r="AK1585" s="10"/>
      <c r="AL1585" s="11"/>
      <c r="AM1585" s="10"/>
      <c r="AN1585" s="10"/>
      <c r="AO1585" s="10"/>
      <c r="AP1585" s="10"/>
      <c r="AQ1585" s="10"/>
      <c r="AS1585" s="10"/>
      <c r="AT1585" s="11"/>
      <c r="AU1585" s="11"/>
      <c r="AV1585" s="11"/>
      <c r="AW1585" s="11"/>
      <c r="AX1585" s="11"/>
      <c r="AY1585" s="11"/>
      <c r="AZ1585" s="11"/>
      <c r="BA1585" s="11"/>
      <c r="BC1585" s="10"/>
      <c r="BD1585" s="11"/>
      <c r="BE1585" s="11"/>
      <c r="BF1585" s="11"/>
      <c r="BG1585" s="11"/>
      <c r="BH1585" s="11"/>
      <c r="BI1585" s="11"/>
      <c r="BJ1585" s="11"/>
      <c r="BK1585" s="11"/>
      <c r="BL1585" s="11"/>
      <c r="BM1585" s="10"/>
      <c r="BN1585" s="11"/>
      <c r="BO1585" s="10"/>
      <c r="BP1585" s="10"/>
      <c r="BQ1585" s="10"/>
      <c r="BR1585" s="10"/>
      <c r="BS1585" s="10"/>
      <c r="BT1585" s="6"/>
      <c r="BU1585" s="10"/>
      <c r="BV1585" s="11"/>
      <c r="BW1585" s="11"/>
      <c r="BX1585" s="11"/>
      <c r="BY1585" s="11"/>
      <c r="BZ1585" s="11"/>
      <c r="CA1585" s="11"/>
      <c r="CB1585" s="11"/>
      <c r="CC1585" s="11"/>
      <c r="CD1585" s="11"/>
      <c r="CE1585" s="6"/>
      <c r="CF1585" s="10"/>
      <c r="CG1585" s="11"/>
      <c r="CH1585" s="11"/>
      <c r="CI1585" s="11"/>
      <c r="CJ1585" s="11"/>
      <c r="CK1585" s="11"/>
      <c r="CL1585" s="11"/>
      <c r="CM1585" s="11"/>
      <c r="CN1585" s="11"/>
    </row>
    <row r="1586" spans="1:92" x14ac:dyDescent="0.25">
      <c r="A1586"/>
      <c r="B1586"/>
      <c r="C1586"/>
      <c r="D1586"/>
      <c r="E1586"/>
      <c r="F1586"/>
      <c r="G1586"/>
      <c r="I1586"/>
      <c r="J1586"/>
      <c r="K1586"/>
      <c r="L1586"/>
      <c r="M1586"/>
      <c r="N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I1586" s="10"/>
      <c r="AJ1586" s="11"/>
      <c r="AK1586" s="10"/>
      <c r="AL1586" s="11"/>
      <c r="AM1586" s="10"/>
      <c r="AN1586" s="10"/>
      <c r="AO1586" s="10"/>
      <c r="AP1586" s="10"/>
      <c r="AQ1586" s="10"/>
      <c r="AS1586" s="10"/>
      <c r="AT1586" s="11"/>
      <c r="AU1586" s="11"/>
      <c r="AV1586" s="11"/>
      <c r="AW1586" s="11"/>
      <c r="AX1586" s="11"/>
      <c r="AY1586" s="11"/>
      <c r="AZ1586" s="11"/>
      <c r="BA1586" s="11"/>
      <c r="BC1586" s="10"/>
      <c r="BD1586" s="11"/>
      <c r="BE1586" s="11"/>
      <c r="BF1586" s="11"/>
      <c r="BG1586" s="11"/>
      <c r="BH1586" s="11"/>
      <c r="BI1586" s="11"/>
      <c r="BJ1586" s="11"/>
      <c r="BK1586" s="11"/>
      <c r="BL1586" s="11"/>
      <c r="BM1586" s="10"/>
      <c r="BN1586" s="11"/>
      <c r="BO1586" s="10"/>
      <c r="BP1586" s="10"/>
      <c r="BQ1586" s="10"/>
      <c r="BR1586" s="10"/>
      <c r="BS1586" s="10"/>
      <c r="BT1586" s="6"/>
      <c r="BU1586" s="10"/>
      <c r="BV1586" s="11"/>
      <c r="BW1586" s="11"/>
      <c r="BX1586" s="11"/>
      <c r="BY1586" s="11"/>
      <c r="BZ1586" s="11"/>
      <c r="CA1586" s="11"/>
      <c r="CB1586" s="11"/>
      <c r="CC1586" s="11"/>
      <c r="CD1586" s="11"/>
      <c r="CE1586" s="6"/>
      <c r="CF1586" s="10"/>
      <c r="CG1586" s="11"/>
      <c r="CH1586" s="11"/>
      <c r="CI1586" s="11"/>
      <c r="CJ1586" s="11"/>
      <c r="CK1586" s="11"/>
      <c r="CL1586" s="11"/>
      <c r="CM1586" s="11"/>
      <c r="CN1586" s="11"/>
    </row>
    <row r="1587" spans="1:92" x14ac:dyDescent="0.25">
      <c r="A1587"/>
      <c r="B1587"/>
      <c r="C1587"/>
      <c r="D1587"/>
      <c r="E1587"/>
      <c r="F1587"/>
      <c r="G1587"/>
      <c r="I1587"/>
      <c r="J1587"/>
      <c r="K1587"/>
      <c r="L1587"/>
      <c r="M1587"/>
      <c r="N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I1587" s="10"/>
      <c r="AJ1587" s="11"/>
      <c r="AK1587" s="10"/>
      <c r="AL1587" s="11"/>
      <c r="AM1587" s="10"/>
      <c r="AN1587" s="10"/>
      <c r="AO1587" s="10"/>
      <c r="AP1587" s="10"/>
      <c r="AQ1587" s="10"/>
      <c r="AS1587" s="10"/>
      <c r="AT1587" s="11"/>
      <c r="AU1587" s="11"/>
      <c r="AV1587" s="11"/>
      <c r="AW1587" s="11"/>
      <c r="AX1587" s="11"/>
      <c r="AY1587" s="11"/>
      <c r="AZ1587" s="11"/>
      <c r="BA1587" s="11"/>
      <c r="BC1587" s="10"/>
      <c r="BD1587" s="11"/>
      <c r="BE1587" s="11"/>
      <c r="BF1587" s="11"/>
      <c r="BG1587" s="11"/>
      <c r="BH1587" s="11"/>
      <c r="BI1587" s="11"/>
      <c r="BJ1587" s="11"/>
      <c r="BK1587" s="11"/>
      <c r="BL1587" s="11"/>
      <c r="BM1587" s="10"/>
      <c r="BN1587" s="11"/>
      <c r="BO1587" s="10"/>
      <c r="BP1587" s="10"/>
      <c r="BQ1587" s="10"/>
      <c r="BR1587" s="10"/>
      <c r="BS1587" s="10"/>
      <c r="BT1587" s="6"/>
      <c r="BU1587" s="10"/>
      <c r="BV1587" s="11"/>
      <c r="BW1587" s="11"/>
      <c r="BX1587" s="11"/>
      <c r="BY1587" s="11"/>
      <c r="BZ1587" s="11"/>
      <c r="CA1587" s="11"/>
      <c r="CB1587" s="11"/>
      <c r="CC1587" s="11"/>
      <c r="CD1587" s="11"/>
      <c r="CE1587" s="6"/>
      <c r="CF1587" s="10"/>
      <c r="CG1587" s="11"/>
      <c r="CH1587" s="11"/>
      <c r="CI1587" s="11"/>
      <c r="CJ1587" s="11"/>
      <c r="CK1587" s="11"/>
      <c r="CL1587" s="11"/>
      <c r="CM1587" s="11"/>
      <c r="CN1587" s="11"/>
    </row>
    <row r="1588" spans="1:92" x14ac:dyDescent="0.25">
      <c r="A1588"/>
      <c r="B1588"/>
      <c r="C1588"/>
      <c r="D1588"/>
      <c r="E1588"/>
      <c r="F1588"/>
      <c r="G1588"/>
      <c r="I1588"/>
      <c r="J1588"/>
      <c r="K1588"/>
      <c r="L1588"/>
      <c r="M1588"/>
      <c r="N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I1588" s="10"/>
      <c r="AJ1588" s="11"/>
      <c r="AK1588" s="10"/>
      <c r="AL1588" s="11"/>
      <c r="AM1588" s="10"/>
      <c r="AN1588" s="10"/>
      <c r="AO1588" s="10"/>
      <c r="AP1588" s="10"/>
      <c r="AQ1588" s="10"/>
      <c r="AS1588" s="10"/>
      <c r="AT1588" s="11"/>
      <c r="AU1588" s="11"/>
      <c r="AV1588" s="11"/>
      <c r="AW1588" s="11"/>
      <c r="AX1588" s="11"/>
      <c r="AY1588" s="11"/>
      <c r="AZ1588" s="11"/>
      <c r="BA1588" s="11"/>
      <c r="BC1588" s="10"/>
      <c r="BD1588" s="11"/>
      <c r="BE1588" s="11"/>
      <c r="BF1588" s="11"/>
      <c r="BG1588" s="11"/>
      <c r="BH1588" s="11"/>
      <c r="BI1588" s="11"/>
      <c r="BJ1588" s="11"/>
      <c r="BK1588" s="11"/>
      <c r="BL1588" s="11"/>
      <c r="BM1588" s="10"/>
      <c r="BN1588" s="11"/>
      <c r="BO1588" s="10"/>
      <c r="BP1588" s="10"/>
      <c r="BQ1588" s="10"/>
      <c r="BR1588" s="10"/>
      <c r="BS1588" s="10"/>
      <c r="BT1588" s="6"/>
      <c r="BU1588" s="10"/>
      <c r="BV1588" s="11"/>
      <c r="BW1588" s="11"/>
      <c r="BX1588" s="11"/>
      <c r="BY1588" s="11"/>
      <c r="BZ1588" s="11"/>
      <c r="CA1588" s="11"/>
      <c r="CB1588" s="11"/>
      <c r="CC1588" s="11"/>
      <c r="CD1588" s="11"/>
      <c r="CE1588" s="6"/>
      <c r="CF1588" s="10"/>
      <c r="CG1588" s="11"/>
      <c r="CH1588" s="11"/>
      <c r="CI1588" s="11"/>
      <c r="CJ1588" s="11"/>
      <c r="CK1588" s="11"/>
      <c r="CL1588" s="11"/>
      <c r="CM1588" s="11"/>
      <c r="CN1588" s="11"/>
    </row>
    <row r="1589" spans="1:92" x14ac:dyDescent="0.25">
      <c r="A1589"/>
      <c r="B1589"/>
      <c r="C1589"/>
      <c r="D1589"/>
      <c r="E1589"/>
      <c r="F1589"/>
      <c r="G1589"/>
      <c r="I1589"/>
      <c r="J1589"/>
      <c r="K1589"/>
      <c r="L1589"/>
      <c r="M1589"/>
      <c r="N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I1589" s="10"/>
      <c r="AJ1589" s="11"/>
      <c r="AK1589" s="10"/>
      <c r="AL1589" s="11"/>
      <c r="AM1589" s="10"/>
      <c r="AN1589" s="10"/>
      <c r="AO1589" s="10"/>
      <c r="AP1589" s="10"/>
      <c r="AQ1589" s="10"/>
      <c r="AS1589" s="10"/>
      <c r="AT1589" s="11"/>
      <c r="AU1589" s="11"/>
      <c r="AV1589" s="11"/>
      <c r="AW1589" s="11"/>
      <c r="AX1589" s="11"/>
      <c r="AY1589" s="11"/>
      <c r="AZ1589" s="11"/>
      <c r="BA1589" s="11"/>
      <c r="BC1589" s="10"/>
      <c r="BD1589" s="11"/>
      <c r="BE1589" s="11"/>
      <c r="BF1589" s="11"/>
      <c r="BG1589" s="11"/>
      <c r="BH1589" s="11"/>
      <c r="BI1589" s="11"/>
      <c r="BJ1589" s="11"/>
      <c r="BK1589" s="11"/>
      <c r="BL1589" s="11"/>
      <c r="BM1589" s="10"/>
      <c r="BN1589" s="11"/>
      <c r="BO1589" s="10"/>
      <c r="BP1589" s="10"/>
      <c r="BQ1589" s="10"/>
      <c r="BR1589" s="10"/>
      <c r="BS1589" s="10"/>
      <c r="BT1589" s="6"/>
      <c r="BU1589" s="10"/>
      <c r="BV1589" s="11"/>
      <c r="BW1589" s="11"/>
      <c r="BX1589" s="11"/>
      <c r="BY1589" s="11"/>
      <c r="BZ1589" s="11"/>
      <c r="CA1589" s="11"/>
      <c r="CB1589" s="11"/>
      <c r="CC1589" s="11"/>
      <c r="CD1589" s="11"/>
      <c r="CE1589" s="6"/>
      <c r="CF1589" s="10"/>
      <c r="CG1589" s="11"/>
      <c r="CH1589" s="11"/>
      <c r="CI1589" s="11"/>
      <c r="CJ1589" s="11"/>
      <c r="CK1589" s="11"/>
      <c r="CL1589" s="11"/>
      <c r="CM1589" s="11"/>
      <c r="CN1589" s="11"/>
    </row>
    <row r="1590" spans="1:92" x14ac:dyDescent="0.25">
      <c r="A1590"/>
      <c r="B1590"/>
      <c r="C1590"/>
      <c r="D1590"/>
      <c r="E1590"/>
      <c r="F1590"/>
      <c r="G1590"/>
      <c r="I1590"/>
      <c r="J1590"/>
      <c r="K1590"/>
      <c r="L1590"/>
      <c r="M1590"/>
      <c r="N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I1590" s="10"/>
      <c r="AJ1590" s="11"/>
      <c r="AK1590" s="10"/>
      <c r="AL1590" s="11"/>
      <c r="AM1590" s="10"/>
      <c r="AN1590" s="10"/>
      <c r="AO1590" s="10"/>
      <c r="AP1590" s="10"/>
      <c r="AQ1590" s="10"/>
      <c r="AS1590" s="10"/>
      <c r="AT1590" s="11"/>
      <c r="AU1590" s="11"/>
      <c r="AV1590" s="11"/>
      <c r="AW1590" s="11"/>
      <c r="AX1590" s="11"/>
      <c r="AY1590" s="11"/>
      <c r="AZ1590" s="11"/>
      <c r="BA1590" s="11"/>
      <c r="BC1590" s="10"/>
      <c r="BD1590" s="11"/>
      <c r="BE1590" s="11"/>
      <c r="BF1590" s="11"/>
      <c r="BG1590" s="11"/>
      <c r="BH1590" s="11"/>
      <c r="BI1590" s="11"/>
      <c r="BJ1590" s="11"/>
      <c r="BK1590" s="11"/>
      <c r="BL1590" s="11"/>
      <c r="BM1590" s="10"/>
      <c r="BN1590" s="11"/>
      <c r="BO1590" s="10"/>
      <c r="BP1590" s="10"/>
      <c r="BQ1590" s="10"/>
      <c r="BR1590" s="10"/>
      <c r="BS1590" s="10"/>
      <c r="BT1590" s="6"/>
      <c r="BU1590" s="10"/>
      <c r="BV1590" s="11"/>
      <c r="BW1590" s="11"/>
      <c r="BX1590" s="11"/>
      <c r="BY1590" s="11"/>
      <c r="BZ1590" s="11"/>
      <c r="CA1590" s="11"/>
      <c r="CB1590" s="11"/>
      <c r="CC1590" s="11"/>
      <c r="CD1590" s="11"/>
      <c r="CE1590" s="6"/>
      <c r="CF1590" s="10"/>
      <c r="CG1590" s="11"/>
      <c r="CH1590" s="11"/>
      <c r="CI1590" s="11"/>
      <c r="CJ1590" s="11"/>
      <c r="CK1590" s="11"/>
      <c r="CL1590" s="11"/>
      <c r="CM1590" s="11"/>
      <c r="CN1590" s="11"/>
    </row>
    <row r="1591" spans="1:92" x14ac:dyDescent="0.25">
      <c r="A1591"/>
      <c r="B1591"/>
      <c r="C1591"/>
      <c r="D1591"/>
      <c r="E1591"/>
      <c r="F1591"/>
      <c r="G1591"/>
      <c r="I1591"/>
      <c r="J1591"/>
      <c r="K1591"/>
      <c r="L1591"/>
      <c r="M1591"/>
      <c r="N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I1591" s="10"/>
      <c r="AJ1591" s="11"/>
      <c r="AK1591" s="10"/>
      <c r="AL1591" s="11"/>
      <c r="AM1591" s="10"/>
      <c r="AN1591" s="10"/>
      <c r="AO1591" s="10"/>
      <c r="AP1591" s="10"/>
      <c r="AQ1591" s="10"/>
      <c r="AS1591" s="10"/>
      <c r="AT1591" s="11"/>
      <c r="AU1591" s="11"/>
      <c r="AV1591" s="11"/>
      <c r="AW1591" s="11"/>
      <c r="AX1591" s="11"/>
      <c r="AY1591" s="11"/>
      <c r="AZ1591" s="11"/>
      <c r="BA1591" s="11"/>
      <c r="BC1591" s="10"/>
      <c r="BD1591" s="11"/>
      <c r="BE1591" s="11"/>
      <c r="BF1591" s="11"/>
      <c r="BG1591" s="11"/>
      <c r="BH1591" s="11"/>
      <c r="BI1591" s="11"/>
      <c r="BJ1591" s="11"/>
      <c r="BK1591" s="11"/>
      <c r="BL1591" s="11"/>
      <c r="BM1591" s="10"/>
      <c r="BN1591" s="11"/>
      <c r="BO1591" s="10"/>
      <c r="BP1591" s="10"/>
      <c r="BQ1591" s="10"/>
      <c r="BR1591" s="10"/>
      <c r="BS1591" s="10"/>
      <c r="BT1591" s="6"/>
      <c r="BU1591" s="10"/>
      <c r="BV1591" s="11"/>
      <c r="BW1591" s="11"/>
      <c r="BX1591" s="11"/>
      <c r="BY1591" s="11"/>
      <c r="BZ1591" s="11"/>
      <c r="CA1591" s="11"/>
      <c r="CB1591" s="11"/>
      <c r="CC1591" s="11"/>
      <c r="CD1591" s="11"/>
      <c r="CE1591" s="6"/>
      <c r="CF1591" s="10"/>
      <c r="CG1591" s="11"/>
      <c r="CH1591" s="11"/>
      <c r="CI1591" s="11"/>
      <c r="CJ1591" s="11"/>
      <c r="CK1591" s="11"/>
      <c r="CL1591" s="11"/>
      <c r="CM1591" s="11"/>
      <c r="CN1591" s="11"/>
    </row>
    <row r="1592" spans="1:92" x14ac:dyDescent="0.25">
      <c r="A1592"/>
      <c r="B1592"/>
      <c r="C1592"/>
      <c r="D1592"/>
      <c r="E1592"/>
      <c r="F1592"/>
      <c r="G1592"/>
      <c r="I1592"/>
      <c r="J1592"/>
      <c r="K1592"/>
      <c r="L1592"/>
      <c r="M1592"/>
      <c r="N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I1592" s="10"/>
      <c r="AJ1592" s="11"/>
      <c r="AK1592" s="10"/>
      <c r="AL1592" s="11"/>
      <c r="AM1592" s="10"/>
      <c r="AN1592" s="10"/>
      <c r="AO1592" s="10"/>
      <c r="AP1592" s="10"/>
      <c r="AQ1592" s="10"/>
      <c r="AS1592" s="10"/>
      <c r="AT1592" s="11"/>
      <c r="AU1592" s="11"/>
      <c r="AV1592" s="11"/>
      <c r="AW1592" s="11"/>
      <c r="AX1592" s="11"/>
      <c r="AY1592" s="11"/>
      <c r="AZ1592" s="11"/>
      <c r="BA1592" s="11"/>
      <c r="BC1592" s="10"/>
      <c r="BD1592" s="11"/>
      <c r="BE1592" s="11"/>
      <c r="BF1592" s="11"/>
      <c r="BG1592" s="11"/>
      <c r="BH1592" s="11"/>
      <c r="BI1592" s="11"/>
      <c r="BJ1592" s="11"/>
      <c r="BK1592" s="11"/>
      <c r="BL1592" s="11"/>
      <c r="BM1592" s="10"/>
      <c r="BN1592" s="11"/>
      <c r="BO1592" s="10"/>
      <c r="BP1592" s="10"/>
      <c r="BQ1592" s="10"/>
      <c r="BR1592" s="10"/>
      <c r="BS1592" s="10"/>
      <c r="BT1592" s="6"/>
      <c r="BU1592" s="10"/>
      <c r="BV1592" s="11"/>
      <c r="BW1592" s="11"/>
      <c r="BX1592" s="11"/>
      <c r="BY1592" s="11"/>
      <c r="BZ1592" s="11"/>
      <c r="CA1592" s="11"/>
      <c r="CB1592" s="11"/>
      <c r="CC1592" s="11"/>
      <c r="CD1592" s="11"/>
      <c r="CE1592" s="6"/>
      <c r="CF1592" s="10"/>
      <c r="CG1592" s="11"/>
      <c r="CH1592" s="11"/>
      <c r="CI1592" s="11"/>
      <c r="CJ1592" s="11"/>
      <c r="CK1592" s="11"/>
      <c r="CL1592" s="11"/>
      <c r="CM1592" s="11"/>
      <c r="CN1592" s="11"/>
    </row>
    <row r="1593" spans="1:92" x14ac:dyDescent="0.25">
      <c r="A1593"/>
      <c r="B1593"/>
      <c r="C1593"/>
      <c r="D1593"/>
      <c r="E1593"/>
      <c r="F1593"/>
      <c r="G1593"/>
      <c r="I1593"/>
      <c r="J1593"/>
      <c r="K1593"/>
      <c r="L1593"/>
      <c r="M1593"/>
      <c r="N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I1593" s="10"/>
      <c r="AJ1593" s="11"/>
      <c r="AK1593" s="10"/>
      <c r="AL1593" s="11"/>
      <c r="AM1593" s="10"/>
      <c r="AN1593" s="10"/>
      <c r="AO1593" s="10"/>
      <c r="AP1593" s="10"/>
      <c r="AQ1593" s="10"/>
      <c r="AS1593" s="10"/>
      <c r="AT1593" s="11"/>
      <c r="AU1593" s="11"/>
      <c r="AV1593" s="11"/>
      <c r="AW1593" s="11"/>
      <c r="AX1593" s="11"/>
      <c r="AY1593" s="11"/>
      <c r="AZ1593" s="11"/>
      <c r="BA1593" s="11"/>
      <c r="BC1593" s="10"/>
      <c r="BD1593" s="11"/>
      <c r="BE1593" s="11"/>
      <c r="BF1593" s="11"/>
      <c r="BG1593" s="11"/>
      <c r="BH1593" s="11"/>
      <c r="BI1593" s="11"/>
      <c r="BJ1593" s="11"/>
      <c r="BK1593" s="11"/>
      <c r="BL1593" s="11"/>
      <c r="BM1593" s="10"/>
      <c r="BN1593" s="11"/>
      <c r="BO1593" s="10"/>
      <c r="BP1593" s="10"/>
      <c r="BQ1593" s="10"/>
      <c r="BR1593" s="10"/>
      <c r="BS1593" s="10"/>
      <c r="BT1593" s="6"/>
      <c r="BU1593" s="10"/>
      <c r="BV1593" s="11"/>
      <c r="BW1593" s="11"/>
      <c r="BX1593" s="11"/>
      <c r="BY1593" s="11"/>
      <c r="BZ1593" s="11"/>
      <c r="CA1593" s="11"/>
      <c r="CB1593" s="11"/>
      <c r="CC1593" s="11"/>
      <c r="CD1593" s="11"/>
      <c r="CE1593" s="6"/>
      <c r="CF1593" s="10"/>
      <c r="CG1593" s="11"/>
      <c r="CH1593" s="11"/>
      <c r="CI1593" s="11"/>
      <c r="CJ1593" s="11"/>
      <c r="CK1593" s="11"/>
      <c r="CL1593" s="11"/>
      <c r="CM1593" s="11"/>
      <c r="CN1593" s="11"/>
    </row>
    <row r="1594" spans="1:92" x14ac:dyDescent="0.25">
      <c r="A1594"/>
      <c r="B1594"/>
      <c r="C1594"/>
      <c r="D1594"/>
      <c r="E1594"/>
      <c r="F1594"/>
      <c r="G1594"/>
      <c r="I1594"/>
      <c r="J1594"/>
      <c r="K1594"/>
      <c r="L1594"/>
      <c r="M1594"/>
      <c r="N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I1594" s="10"/>
      <c r="AJ1594" s="11"/>
      <c r="AK1594" s="10"/>
      <c r="AL1594" s="11"/>
      <c r="AM1594" s="10"/>
      <c r="AN1594" s="10"/>
      <c r="AO1594" s="10"/>
      <c r="AP1594" s="10"/>
      <c r="AQ1594" s="10"/>
      <c r="AS1594" s="10"/>
      <c r="AT1594" s="11"/>
      <c r="AU1594" s="11"/>
      <c r="AV1594" s="11"/>
      <c r="AW1594" s="11"/>
      <c r="AX1594" s="11"/>
      <c r="AY1594" s="11"/>
      <c r="AZ1594" s="11"/>
      <c r="BA1594" s="11"/>
      <c r="BC1594" s="10"/>
      <c r="BD1594" s="11"/>
      <c r="BE1594" s="11"/>
      <c r="BF1594" s="11"/>
      <c r="BG1594" s="11"/>
      <c r="BH1594" s="11"/>
      <c r="BI1594" s="11"/>
      <c r="BJ1594" s="11"/>
      <c r="BK1594" s="11"/>
      <c r="BL1594" s="11"/>
      <c r="BM1594" s="10"/>
      <c r="BN1594" s="11"/>
      <c r="BO1594" s="10"/>
      <c r="BP1594" s="10"/>
      <c r="BQ1594" s="10"/>
      <c r="BR1594" s="10"/>
      <c r="BS1594" s="10"/>
      <c r="BT1594" s="6"/>
      <c r="BU1594" s="10"/>
      <c r="BV1594" s="11"/>
      <c r="BW1594" s="11"/>
      <c r="BX1594" s="11"/>
      <c r="BY1594" s="11"/>
      <c r="BZ1594" s="11"/>
      <c r="CA1594" s="11"/>
      <c r="CB1594" s="11"/>
      <c r="CC1594" s="11"/>
      <c r="CD1594" s="11"/>
      <c r="CE1594" s="6"/>
      <c r="CF1594" s="10"/>
      <c r="CG1594" s="11"/>
      <c r="CH1594" s="11"/>
      <c r="CI1594" s="11"/>
      <c r="CJ1594" s="11"/>
      <c r="CK1594" s="11"/>
      <c r="CL1594" s="11"/>
      <c r="CM1594" s="11"/>
      <c r="CN1594" s="11"/>
    </row>
    <row r="1595" spans="1:92" x14ac:dyDescent="0.25">
      <c r="A1595"/>
      <c r="B1595"/>
      <c r="C1595"/>
      <c r="D1595"/>
      <c r="E1595"/>
      <c r="F1595"/>
      <c r="G1595"/>
      <c r="I1595"/>
      <c r="J1595"/>
      <c r="K1595"/>
      <c r="L1595"/>
      <c r="M1595"/>
      <c r="N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I1595" s="10"/>
      <c r="AJ1595" s="11"/>
      <c r="AK1595" s="10"/>
      <c r="AL1595" s="11"/>
      <c r="AM1595" s="10"/>
      <c r="AN1595" s="10"/>
      <c r="AO1595" s="10"/>
      <c r="AP1595" s="10"/>
      <c r="AQ1595" s="10"/>
      <c r="AS1595" s="10"/>
      <c r="AT1595" s="11"/>
      <c r="AU1595" s="11"/>
      <c r="AV1595" s="11"/>
      <c r="AW1595" s="11"/>
      <c r="AX1595" s="11"/>
      <c r="AY1595" s="11"/>
      <c r="AZ1595" s="11"/>
      <c r="BA1595" s="11"/>
      <c r="BC1595" s="10"/>
      <c r="BD1595" s="11"/>
      <c r="BE1595" s="11"/>
      <c r="BF1595" s="11"/>
      <c r="BG1595" s="11"/>
      <c r="BH1595" s="11"/>
      <c r="BI1595" s="11"/>
      <c r="BJ1595" s="11"/>
      <c r="BK1595" s="11"/>
      <c r="BL1595" s="11"/>
      <c r="BM1595" s="10"/>
      <c r="BN1595" s="11"/>
      <c r="BO1595" s="10"/>
      <c r="BP1595" s="10"/>
      <c r="BQ1595" s="10"/>
      <c r="BR1595" s="10"/>
      <c r="BS1595" s="10"/>
      <c r="BT1595" s="6"/>
      <c r="BU1595" s="10"/>
      <c r="BV1595" s="11"/>
      <c r="BW1595" s="11"/>
      <c r="BX1595" s="11"/>
      <c r="BY1595" s="11"/>
      <c r="BZ1595" s="11"/>
      <c r="CA1595" s="11"/>
      <c r="CB1595" s="11"/>
      <c r="CC1595" s="11"/>
      <c r="CD1595" s="11"/>
      <c r="CE1595" s="6"/>
      <c r="CF1595" s="10"/>
      <c r="CG1595" s="11"/>
      <c r="CH1595" s="11"/>
      <c r="CI1595" s="11"/>
      <c r="CJ1595" s="11"/>
      <c r="CK1595" s="11"/>
      <c r="CL1595" s="11"/>
      <c r="CM1595" s="11"/>
      <c r="CN1595" s="11"/>
    </row>
    <row r="1596" spans="1:92" x14ac:dyDescent="0.25">
      <c r="A1596"/>
      <c r="B1596"/>
      <c r="C1596"/>
      <c r="D1596"/>
      <c r="E1596"/>
      <c r="F1596"/>
      <c r="G1596"/>
      <c r="I1596"/>
      <c r="J1596"/>
      <c r="K1596"/>
      <c r="L1596"/>
      <c r="M1596"/>
      <c r="N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I1596" s="10"/>
      <c r="AJ1596" s="11"/>
      <c r="AK1596" s="10"/>
      <c r="AL1596" s="11"/>
      <c r="AM1596" s="10"/>
      <c r="AN1596" s="10"/>
      <c r="AO1596" s="10"/>
      <c r="AP1596" s="10"/>
      <c r="AQ1596" s="10"/>
      <c r="AS1596" s="10"/>
      <c r="AT1596" s="11"/>
      <c r="AU1596" s="11"/>
      <c r="AV1596" s="11"/>
      <c r="AW1596" s="11"/>
      <c r="AX1596" s="11"/>
      <c r="AY1596" s="11"/>
      <c r="AZ1596" s="11"/>
      <c r="BA1596" s="11"/>
      <c r="BC1596" s="10"/>
      <c r="BD1596" s="11"/>
      <c r="BE1596" s="11"/>
      <c r="BF1596" s="11"/>
      <c r="BG1596" s="11"/>
      <c r="BH1596" s="11"/>
      <c r="BI1596" s="11"/>
      <c r="BJ1596" s="11"/>
      <c r="BK1596" s="11"/>
      <c r="BL1596" s="11"/>
      <c r="BM1596" s="10"/>
      <c r="BN1596" s="11"/>
      <c r="BO1596" s="10"/>
      <c r="BP1596" s="10"/>
      <c r="BQ1596" s="10"/>
      <c r="BR1596" s="10"/>
      <c r="BS1596" s="10"/>
      <c r="BT1596" s="6"/>
      <c r="BU1596" s="10"/>
      <c r="BV1596" s="11"/>
      <c r="BW1596" s="11"/>
      <c r="BX1596" s="11"/>
      <c r="BY1596" s="11"/>
      <c r="BZ1596" s="11"/>
      <c r="CA1596" s="11"/>
      <c r="CB1596" s="11"/>
      <c r="CC1596" s="11"/>
      <c r="CD1596" s="11"/>
      <c r="CE1596" s="6"/>
      <c r="CF1596" s="10"/>
      <c r="CG1596" s="11"/>
      <c r="CH1596" s="11"/>
      <c r="CI1596" s="11"/>
      <c r="CJ1596" s="11"/>
      <c r="CK1596" s="11"/>
      <c r="CL1596" s="11"/>
      <c r="CM1596" s="11"/>
      <c r="CN1596" s="11"/>
    </row>
    <row r="1597" spans="1:92" x14ac:dyDescent="0.25">
      <c r="A1597"/>
      <c r="B1597"/>
      <c r="C1597"/>
      <c r="D1597"/>
      <c r="E1597"/>
      <c r="F1597"/>
      <c r="G1597"/>
      <c r="I1597"/>
      <c r="J1597"/>
      <c r="K1597"/>
      <c r="L1597"/>
      <c r="M1597"/>
      <c r="N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I1597" s="10"/>
      <c r="AJ1597" s="11"/>
      <c r="AK1597" s="10"/>
      <c r="AL1597" s="11"/>
      <c r="AM1597" s="10"/>
      <c r="AN1597" s="10"/>
      <c r="AO1597" s="10"/>
      <c r="AP1597" s="10"/>
      <c r="AQ1597" s="10"/>
      <c r="AS1597" s="10"/>
      <c r="AT1597" s="11"/>
      <c r="AU1597" s="11"/>
      <c r="AV1597" s="11"/>
      <c r="AW1597" s="11"/>
      <c r="AX1597" s="11"/>
      <c r="AY1597" s="11"/>
      <c r="AZ1597" s="11"/>
      <c r="BA1597" s="11"/>
      <c r="BC1597" s="10"/>
      <c r="BD1597" s="11"/>
      <c r="BE1597" s="11"/>
      <c r="BF1597" s="11"/>
      <c r="BG1597" s="11"/>
      <c r="BH1597" s="11"/>
      <c r="BI1597" s="11"/>
      <c r="BJ1597" s="11"/>
      <c r="BK1597" s="11"/>
      <c r="BL1597" s="11"/>
      <c r="BM1597" s="10"/>
      <c r="BN1597" s="11"/>
      <c r="BO1597" s="10"/>
      <c r="BP1597" s="10"/>
      <c r="BQ1597" s="10"/>
      <c r="BR1597" s="10"/>
      <c r="BS1597" s="10"/>
      <c r="BT1597" s="6"/>
      <c r="BU1597" s="10"/>
      <c r="BV1597" s="11"/>
      <c r="BW1597" s="11"/>
      <c r="BX1597" s="11"/>
      <c r="BY1597" s="11"/>
      <c r="BZ1597" s="11"/>
      <c r="CA1597" s="11"/>
      <c r="CB1597" s="11"/>
      <c r="CC1597" s="11"/>
      <c r="CD1597" s="11"/>
      <c r="CE1597" s="6"/>
      <c r="CF1597" s="10"/>
      <c r="CG1597" s="11"/>
      <c r="CH1597" s="11"/>
      <c r="CI1597" s="11"/>
      <c r="CJ1597" s="11"/>
      <c r="CK1597" s="11"/>
      <c r="CL1597" s="11"/>
      <c r="CM1597" s="11"/>
      <c r="CN1597" s="11"/>
    </row>
    <row r="1598" spans="1:92" x14ac:dyDescent="0.25">
      <c r="A1598"/>
      <c r="B1598"/>
      <c r="C1598"/>
      <c r="D1598"/>
      <c r="E1598"/>
      <c r="F1598"/>
      <c r="G1598"/>
      <c r="I1598"/>
      <c r="J1598"/>
      <c r="K1598"/>
      <c r="L1598"/>
      <c r="M1598"/>
      <c r="N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I1598" s="10"/>
      <c r="AJ1598" s="11"/>
      <c r="AK1598" s="10"/>
      <c r="AL1598" s="11"/>
      <c r="AM1598" s="10"/>
      <c r="AN1598" s="10"/>
      <c r="AO1598" s="10"/>
      <c r="AP1598" s="10"/>
      <c r="AQ1598" s="10"/>
      <c r="AS1598" s="10"/>
      <c r="AT1598" s="11"/>
      <c r="AU1598" s="11"/>
      <c r="AV1598" s="11"/>
      <c r="AW1598" s="11"/>
      <c r="AX1598" s="11"/>
      <c r="AY1598" s="11"/>
      <c r="AZ1598" s="11"/>
      <c r="BA1598" s="11"/>
      <c r="BC1598" s="10"/>
      <c r="BD1598" s="11"/>
      <c r="BE1598" s="11"/>
      <c r="BF1598" s="11"/>
      <c r="BG1598" s="11"/>
      <c r="BH1598" s="11"/>
      <c r="BI1598" s="11"/>
      <c r="BJ1598" s="11"/>
      <c r="BK1598" s="11"/>
      <c r="BL1598" s="11"/>
      <c r="BM1598" s="10"/>
      <c r="BN1598" s="11"/>
      <c r="BO1598" s="10"/>
      <c r="BP1598" s="10"/>
      <c r="BQ1598" s="10"/>
      <c r="BR1598" s="10"/>
      <c r="BS1598" s="10"/>
      <c r="BT1598" s="6"/>
      <c r="BU1598" s="10"/>
      <c r="BV1598" s="11"/>
      <c r="BW1598" s="11"/>
      <c r="BX1598" s="11"/>
      <c r="BY1598" s="11"/>
      <c r="BZ1598" s="11"/>
      <c r="CA1598" s="11"/>
      <c r="CB1598" s="11"/>
      <c r="CC1598" s="11"/>
      <c r="CD1598" s="11"/>
      <c r="CE1598" s="6"/>
      <c r="CF1598" s="10"/>
      <c r="CG1598" s="11"/>
      <c r="CH1598" s="11"/>
      <c r="CI1598" s="11"/>
      <c r="CJ1598" s="11"/>
      <c r="CK1598" s="11"/>
      <c r="CL1598" s="11"/>
      <c r="CM1598" s="11"/>
      <c r="CN1598" s="11"/>
    </row>
    <row r="1599" spans="1:92" x14ac:dyDescent="0.25">
      <c r="A1599"/>
      <c r="B1599"/>
      <c r="C1599"/>
      <c r="D1599"/>
      <c r="E1599"/>
      <c r="F1599"/>
      <c r="G1599"/>
      <c r="I1599"/>
      <c r="J1599"/>
      <c r="K1599"/>
      <c r="L1599"/>
      <c r="M1599"/>
      <c r="N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I1599" s="10"/>
      <c r="AJ1599" s="11"/>
      <c r="AK1599" s="10"/>
      <c r="AL1599" s="11"/>
      <c r="AM1599" s="10"/>
      <c r="AN1599" s="10"/>
      <c r="AO1599" s="10"/>
      <c r="AP1599" s="10"/>
      <c r="AQ1599" s="10"/>
      <c r="AS1599" s="10"/>
      <c r="AT1599" s="11"/>
      <c r="AU1599" s="11"/>
      <c r="AV1599" s="11"/>
      <c r="AW1599" s="11"/>
      <c r="AX1599" s="11"/>
      <c r="AY1599" s="11"/>
      <c r="AZ1599" s="11"/>
      <c r="BA1599" s="11"/>
      <c r="BC1599" s="10"/>
      <c r="BD1599" s="11"/>
      <c r="BE1599" s="11"/>
      <c r="BF1599" s="11"/>
      <c r="BG1599" s="11"/>
      <c r="BH1599" s="11"/>
      <c r="BI1599" s="11"/>
      <c r="BJ1599" s="11"/>
      <c r="BK1599" s="11"/>
      <c r="BL1599" s="11"/>
      <c r="BM1599" s="10"/>
      <c r="BN1599" s="11"/>
      <c r="BO1599" s="10"/>
      <c r="BP1599" s="10"/>
      <c r="BQ1599" s="10"/>
      <c r="BR1599" s="10"/>
      <c r="BS1599" s="10"/>
      <c r="BT1599" s="6"/>
      <c r="BU1599" s="10"/>
      <c r="BV1599" s="11"/>
      <c r="BW1599" s="11"/>
      <c r="BX1599" s="11"/>
      <c r="BY1599" s="11"/>
      <c r="BZ1599" s="11"/>
      <c r="CA1599" s="11"/>
      <c r="CB1599" s="11"/>
      <c r="CC1599" s="11"/>
      <c r="CD1599" s="11"/>
      <c r="CE1599" s="6"/>
      <c r="CF1599" s="10"/>
      <c r="CG1599" s="11"/>
      <c r="CH1599" s="11"/>
      <c r="CI1599" s="11"/>
      <c r="CJ1599" s="11"/>
      <c r="CK1599" s="11"/>
      <c r="CL1599" s="11"/>
      <c r="CM1599" s="11"/>
      <c r="CN1599" s="11"/>
    </row>
    <row r="1600" spans="1:92" x14ac:dyDescent="0.25">
      <c r="A1600"/>
      <c r="B1600"/>
      <c r="C1600"/>
      <c r="D1600"/>
      <c r="E1600"/>
      <c r="F1600"/>
      <c r="G1600"/>
      <c r="I1600"/>
      <c r="J1600"/>
      <c r="K1600"/>
      <c r="L1600"/>
      <c r="M1600"/>
      <c r="N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I1600" s="10"/>
      <c r="AJ1600" s="11"/>
      <c r="AK1600" s="10"/>
      <c r="AL1600" s="11"/>
      <c r="AM1600" s="10"/>
      <c r="AN1600" s="10"/>
      <c r="AO1600" s="10"/>
      <c r="AP1600" s="10"/>
      <c r="AQ1600" s="10"/>
      <c r="AS1600" s="10"/>
      <c r="AT1600" s="11"/>
      <c r="AU1600" s="11"/>
      <c r="AV1600" s="11"/>
      <c r="AW1600" s="11"/>
      <c r="AX1600" s="11"/>
      <c r="AY1600" s="11"/>
      <c r="AZ1600" s="11"/>
      <c r="BA1600" s="11"/>
      <c r="BC1600" s="10"/>
      <c r="BD1600" s="11"/>
      <c r="BE1600" s="11"/>
      <c r="BF1600" s="11"/>
      <c r="BG1600" s="11"/>
      <c r="BH1600" s="11"/>
      <c r="BI1600" s="11"/>
      <c r="BJ1600" s="11"/>
      <c r="BK1600" s="11"/>
      <c r="BL1600" s="11"/>
      <c r="BM1600" s="10"/>
      <c r="BN1600" s="11"/>
      <c r="BO1600" s="10"/>
      <c r="BP1600" s="10"/>
      <c r="BQ1600" s="10"/>
      <c r="BR1600" s="10"/>
      <c r="BS1600" s="10"/>
      <c r="BT1600" s="6"/>
      <c r="BU1600" s="10"/>
      <c r="BV1600" s="11"/>
      <c r="BW1600" s="11"/>
      <c r="BX1600" s="11"/>
      <c r="BY1600" s="11"/>
      <c r="BZ1600" s="11"/>
      <c r="CA1600" s="11"/>
      <c r="CB1600" s="11"/>
      <c r="CC1600" s="11"/>
      <c r="CD1600" s="11"/>
      <c r="CE1600" s="6"/>
      <c r="CF1600" s="10"/>
      <c r="CG1600" s="11"/>
      <c r="CH1600" s="11"/>
      <c r="CI1600" s="11"/>
      <c r="CJ1600" s="11"/>
      <c r="CK1600" s="11"/>
      <c r="CL1600" s="11"/>
      <c r="CM1600" s="11"/>
      <c r="CN1600" s="11"/>
    </row>
    <row r="1601" spans="1:92" x14ac:dyDescent="0.25">
      <c r="A1601"/>
      <c r="B1601"/>
      <c r="C1601"/>
      <c r="D1601"/>
      <c r="E1601"/>
      <c r="F1601"/>
      <c r="G1601"/>
      <c r="I1601"/>
      <c r="J1601"/>
      <c r="K1601"/>
      <c r="L1601"/>
      <c r="M1601"/>
      <c r="N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I1601" s="10"/>
      <c r="AJ1601" s="11"/>
      <c r="AK1601" s="10"/>
      <c r="AL1601" s="11"/>
      <c r="AM1601" s="10"/>
      <c r="AN1601" s="10"/>
      <c r="AO1601" s="10"/>
      <c r="AP1601" s="10"/>
      <c r="AQ1601" s="10"/>
      <c r="AS1601" s="10"/>
      <c r="AT1601" s="11"/>
      <c r="AU1601" s="11"/>
      <c r="AV1601" s="11"/>
      <c r="AW1601" s="11"/>
      <c r="AX1601" s="11"/>
      <c r="AY1601" s="11"/>
      <c r="AZ1601" s="11"/>
      <c r="BA1601" s="11"/>
      <c r="BC1601" s="10"/>
      <c r="BD1601" s="11"/>
      <c r="BE1601" s="11"/>
      <c r="BF1601" s="11"/>
      <c r="BG1601" s="11"/>
      <c r="BH1601" s="11"/>
      <c r="BI1601" s="11"/>
      <c r="BJ1601" s="11"/>
      <c r="BK1601" s="11"/>
      <c r="BL1601" s="11"/>
      <c r="BM1601" s="10"/>
      <c r="BN1601" s="11"/>
      <c r="BO1601" s="10"/>
      <c r="BP1601" s="10"/>
      <c r="BQ1601" s="10"/>
      <c r="BR1601" s="10"/>
      <c r="BS1601" s="10"/>
      <c r="BT1601" s="6"/>
      <c r="BU1601" s="10"/>
      <c r="BV1601" s="11"/>
      <c r="BW1601" s="11"/>
      <c r="BX1601" s="11"/>
      <c r="BY1601" s="11"/>
      <c r="BZ1601" s="11"/>
      <c r="CA1601" s="11"/>
      <c r="CB1601" s="11"/>
      <c r="CC1601" s="11"/>
      <c r="CD1601" s="11"/>
      <c r="CE1601" s="6"/>
      <c r="CF1601" s="10"/>
      <c r="CG1601" s="11"/>
      <c r="CH1601" s="11"/>
      <c r="CI1601" s="11"/>
      <c r="CJ1601" s="11"/>
      <c r="CK1601" s="11"/>
      <c r="CL1601" s="11"/>
      <c r="CM1601" s="11"/>
      <c r="CN1601" s="11"/>
    </row>
    <row r="1602" spans="1:92" x14ac:dyDescent="0.25">
      <c r="A1602"/>
      <c r="B1602"/>
      <c r="C1602"/>
      <c r="D1602"/>
      <c r="E1602"/>
      <c r="F1602"/>
      <c r="G1602"/>
      <c r="I1602"/>
      <c r="J1602"/>
      <c r="K1602"/>
      <c r="L1602"/>
      <c r="M1602"/>
      <c r="N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I1602" s="10"/>
      <c r="AJ1602" s="11"/>
      <c r="AK1602" s="10"/>
      <c r="AL1602" s="11"/>
      <c r="AM1602" s="10"/>
      <c r="AN1602" s="10"/>
      <c r="AO1602" s="10"/>
      <c r="AP1602" s="10"/>
      <c r="AQ1602" s="10"/>
      <c r="AS1602" s="10"/>
      <c r="AT1602" s="11"/>
      <c r="AU1602" s="11"/>
      <c r="AV1602" s="11"/>
      <c r="AW1602" s="11"/>
      <c r="AX1602" s="11"/>
      <c r="AY1602" s="11"/>
      <c r="AZ1602" s="11"/>
      <c r="BA1602" s="11"/>
      <c r="BC1602" s="10"/>
      <c r="BD1602" s="11"/>
      <c r="BE1602" s="11"/>
      <c r="BF1602" s="11"/>
      <c r="BG1602" s="11"/>
      <c r="BH1602" s="11"/>
      <c r="BI1602" s="11"/>
      <c r="BJ1602" s="11"/>
      <c r="BK1602" s="11"/>
      <c r="BL1602" s="11"/>
      <c r="BM1602" s="10"/>
      <c r="BN1602" s="11"/>
      <c r="BO1602" s="10"/>
      <c r="BP1602" s="10"/>
      <c r="BQ1602" s="10"/>
      <c r="BR1602" s="10"/>
      <c r="BS1602" s="10"/>
      <c r="BT1602" s="6"/>
      <c r="BU1602" s="10"/>
      <c r="BV1602" s="11"/>
      <c r="BW1602" s="11"/>
      <c r="BX1602" s="11"/>
      <c r="BY1602" s="11"/>
      <c r="BZ1602" s="11"/>
      <c r="CA1602" s="11"/>
      <c r="CB1602" s="11"/>
      <c r="CC1602" s="11"/>
      <c r="CD1602" s="11"/>
      <c r="CE1602" s="6"/>
      <c r="CF1602" s="10"/>
      <c r="CG1602" s="11"/>
      <c r="CH1602" s="11"/>
      <c r="CI1602" s="11"/>
      <c r="CJ1602" s="11"/>
      <c r="CK1602" s="11"/>
      <c r="CL1602" s="11"/>
      <c r="CM1602" s="11"/>
      <c r="CN1602" s="11"/>
    </row>
    <row r="1603" spans="1:92" x14ac:dyDescent="0.25">
      <c r="A1603"/>
      <c r="B1603"/>
      <c r="C1603"/>
      <c r="D1603"/>
      <c r="E1603"/>
      <c r="F1603"/>
      <c r="G1603"/>
      <c r="I1603"/>
      <c r="J1603"/>
      <c r="K1603"/>
      <c r="L1603"/>
      <c r="M1603"/>
      <c r="N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I1603" s="10"/>
      <c r="AJ1603" s="11"/>
      <c r="AK1603" s="10"/>
      <c r="AL1603" s="11"/>
      <c r="AM1603" s="10"/>
      <c r="AN1603" s="10"/>
      <c r="AO1603" s="10"/>
      <c r="AP1603" s="10"/>
      <c r="AQ1603" s="10"/>
      <c r="AS1603" s="10"/>
      <c r="AT1603" s="11"/>
      <c r="AU1603" s="11"/>
      <c r="AV1603" s="11"/>
      <c r="AW1603" s="11"/>
      <c r="AX1603" s="11"/>
      <c r="AY1603" s="11"/>
      <c r="AZ1603" s="11"/>
      <c r="BA1603" s="11"/>
      <c r="BC1603" s="10"/>
      <c r="BD1603" s="11"/>
      <c r="BE1603" s="11"/>
      <c r="BF1603" s="11"/>
      <c r="BG1603" s="11"/>
      <c r="BH1603" s="11"/>
      <c r="BI1603" s="11"/>
      <c r="BJ1603" s="11"/>
      <c r="BK1603" s="11"/>
      <c r="BL1603" s="11"/>
      <c r="BM1603" s="10"/>
      <c r="BN1603" s="11"/>
      <c r="BO1603" s="10"/>
      <c r="BP1603" s="10"/>
      <c r="BQ1603" s="10"/>
      <c r="BR1603" s="10"/>
      <c r="BS1603" s="10"/>
      <c r="BT1603" s="6"/>
      <c r="BU1603" s="10"/>
      <c r="BV1603" s="11"/>
      <c r="BW1603" s="11"/>
      <c r="BX1603" s="11"/>
      <c r="BY1603" s="11"/>
      <c r="BZ1603" s="11"/>
      <c r="CA1603" s="11"/>
      <c r="CB1603" s="11"/>
      <c r="CC1603" s="11"/>
      <c r="CD1603" s="11"/>
      <c r="CE1603" s="6"/>
      <c r="CF1603" s="10"/>
      <c r="CG1603" s="11"/>
      <c r="CH1603" s="11"/>
      <c r="CI1603" s="11"/>
      <c r="CJ1603" s="11"/>
      <c r="CK1603" s="11"/>
      <c r="CL1603" s="11"/>
      <c r="CM1603" s="11"/>
      <c r="CN1603" s="11"/>
    </row>
    <row r="1604" spans="1:92" x14ac:dyDescent="0.25">
      <c r="A1604"/>
      <c r="B1604"/>
      <c r="C1604"/>
      <c r="D1604"/>
      <c r="E1604"/>
      <c r="F1604"/>
      <c r="G1604"/>
      <c r="I1604"/>
      <c r="J1604"/>
      <c r="K1604"/>
      <c r="L1604"/>
      <c r="M1604"/>
      <c r="N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I1604" s="10"/>
      <c r="AJ1604" s="11"/>
      <c r="AK1604" s="10"/>
      <c r="AL1604" s="11"/>
      <c r="AM1604" s="10"/>
      <c r="AN1604" s="10"/>
      <c r="AO1604" s="10"/>
      <c r="AP1604" s="10"/>
      <c r="AQ1604" s="10"/>
      <c r="AS1604" s="10"/>
      <c r="AT1604" s="11"/>
      <c r="AU1604" s="11"/>
      <c r="AV1604" s="11"/>
      <c r="AW1604" s="11"/>
      <c r="AX1604" s="11"/>
      <c r="AY1604" s="11"/>
      <c r="AZ1604" s="11"/>
      <c r="BA1604" s="11"/>
      <c r="BC1604" s="10"/>
      <c r="BD1604" s="11"/>
      <c r="BE1604" s="11"/>
      <c r="BF1604" s="11"/>
      <c r="BG1604" s="11"/>
      <c r="BH1604" s="11"/>
      <c r="BI1604" s="11"/>
      <c r="BJ1604" s="11"/>
      <c r="BK1604" s="11"/>
      <c r="BL1604" s="11"/>
      <c r="BM1604" s="10"/>
      <c r="BN1604" s="11"/>
      <c r="BO1604" s="10"/>
      <c r="BP1604" s="10"/>
      <c r="BQ1604" s="10"/>
      <c r="BR1604" s="10"/>
      <c r="BS1604" s="10"/>
      <c r="BT1604" s="6"/>
      <c r="BU1604" s="10"/>
      <c r="BV1604" s="11"/>
      <c r="BW1604" s="11"/>
      <c r="BX1604" s="11"/>
      <c r="BY1604" s="11"/>
      <c r="BZ1604" s="11"/>
      <c r="CA1604" s="11"/>
      <c r="CB1604" s="11"/>
      <c r="CC1604" s="11"/>
      <c r="CD1604" s="11"/>
      <c r="CE1604" s="6"/>
      <c r="CF1604" s="10"/>
      <c r="CG1604" s="11"/>
      <c r="CH1604" s="11"/>
      <c r="CI1604" s="11"/>
      <c r="CJ1604" s="11"/>
      <c r="CK1604" s="11"/>
      <c r="CL1604" s="11"/>
      <c r="CM1604" s="11"/>
      <c r="CN1604" s="11"/>
    </row>
    <row r="1605" spans="1:92" x14ac:dyDescent="0.25">
      <c r="A1605"/>
      <c r="B1605"/>
      <c r="C1605"/>
      <c r="D1605"/>
      <c r="E1605"/>
      <c r="F1605"/>
      <c r="G1605"/>
      <c r="I1605"/>
      <c r="J1605"/>
      <c r="K1605"/>
      <c r="L1605"/>
      <c r="M1605"/>
      <c r="N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I1605" s="10"/>
      <c r="AJ1605" s="11"/>
      <c r="AK1605" s="10"/>
      <c r="AL1605" s="11"/>
      <c r="AM1605" s="10"/>
      <c r="AN1605" s="10"/>
      <c r="AO1605" s="10"/>
      <c r="AP1605" s="10"/>
      <c r="AQ1605" s="10"/>
      <c r="AS1605" s="10"/>
      <c r="AT1605" s="11"/>
      <c r="AU1605" s="11"/>
      <c r="AV1605" s="11"/>
      <c r="AW1605" s="11"/>
      <c r="AX1605" s="11"/>
      <c r="AY1605" s="11"/>
      <c r="AZ1605" s="11"/>
      <c r="BA1605" s="11"/>
      <c r="BC1605" s="10"/>
      <c r="BD1605" s="11"/>
      <c r="BE1605" s="11"/>
      <c r="BF1605" s="11"/>
      <c r="BG1605" s="11"/>
      <c r="BH1605" s="11"/>
      <c r="BI1605" s="11"/>
      <c r="BJ1605" s="11"/>
      <c r="BK1605" s="11"/>
      <c r="BL1605" s="11"/>
      <c r="BM1605" s="10"/>
      <c r="BN1605" s="11"/>
      <c r="BO1605" s="10"/>
      <c r="BP1605" s="10"/>
      <c r="BQ1605" s="10"/>
      <c r="BR1605" s="10"/>
      <c r="BS1605" s="10"/>
      <c r="BT1605" s="6"/>
      <c r="BU1605" s="10"/>
      <c r="BV1605" s="11"/>
      <c r="BW1605" s="11"/>
      <c r="BX1605" s="11"/>
      <c r="BY1605" s="11"/>
      <c r="BZ1605" s="11"/>
      <c r="CA1605" s="11"/>
      <c r="CB1605" s="11"/>
      <c r="CC1605" s="11"/>
      <c r="CD1605" s="11"/>
      <c r="CE1605" s="6"/>
      <c r="CF1605" s="10"/>
      <c r="CG1605" s="11"/>
      <c r="CH1605" s="11"/>
      <c r="CI1605" s="11"/>
      <c r="CJ1605" s="11"/>
      <c r="CK1605" s="11"/>
      <c r="CL1605" s="11"/>
      <c r="CM1605" s="11"/>
      <c r="CN1605" s="11"/>
    </row>
    <row r="1606" spans="1:92" x14ac:dyDescent="0.25">
      <c r="A1606"/>
      <c r="B1606"/>
      <c r="C1606"/>
      <c r="D1606"/>
      <c r="E1606"/>
      <c r="F1606"/>
      <c r="G1606"/>
      <c r="I1606"/>
      <c r="J1606"/>
      <c r="K1606"/>
      <c r="L1606"/>
      <c r="M1606"/>
      <c r="N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I1606" s="10"/>
      <c r="AJ1606" s="11"/>
      <c r="AK1606" s="10"/>
      <c r="AL1606" s="11"/>
      <c r="AM1606" s="10"/>
      <c r="AN1606" s="10"/>
      <c r="AO1606" s="10"/>
      <c r="AP1606" s="10"/>
      <c r="AQ1606" s="10"/>
      <c r="AS1606" s="10"/>
      <c r="AT1606" s="11"/>
      <c r="AU1606" s="11"/>
      <c r="AV1606" s="11"/>
      <c r="AW1606" s="11"/>
      <c r="AX1606" s="11"/>
      <c r="AY1606" s="11"/>
      <c r="AZ1606" s="11"/>
      <c r="BA1606" s="11"/>
      <c r="BC1606" s="10"/>
      <c r="BD1606" s="11"/>
      <c r="BE1606" s="11"/>
      <c r="BF1606" s="11"/>
      <c r="BG1606" s="11"/>
      <c r="BH1606" s="11"/>
      <c r="BI1606" s="11"/>
      <c r="BJ1606" s="11"/>
      <c r="BK1606" s="11"/>
      <c r="BL1606" s="11"/>
      <c r="BM1606" s="10"/>
      <c r="BN1606" s="11"/>
      <c r="BO1606" s="10"/>
      <c r="BP1606" s="10"/>
      <c r="BQ1606" s="10"/>
      <c r="BR1606" s="10"/>
      <c r="BS1606" s="10"/>
      <c r="BT1606" s="6"/>
      <c r="BU1606" s="10"/>
      <c r="BV1606" s="11"/>
      <c r="BW1606" s="11"/>
      <c r="BX1606" s="11"/>
      <c r="BY1606" s="11"/>
      <c r="BZ1606" s="11"/>
      <c r="CA1606" s="11"/>
      <c r="CB1606" s="11"/>
      <c r="CC1606" s="11"/>
      <c r="CD1606" s="11"/>
      <c r="CE1606" s="6"/>
      <c r="CF1606" s="10"/>
      <c r="CG1606" s="11"/>
      <c r="CH1606" s="11"/>
      <c r="CI1606" s="11"/>
      <c r="CJ1606" s="11"/>
      <c r="CK1606" s="11"/>
      <c r="CL1606" s="11"/>
      <c r="CM1606" s="11"/>
      <c r="CN1606" s="11"/>
    </row>
    <row r="1607" spans="1:92" x14ac:dyDescent="0.25">
      <c r="A1607"/>
      <c r="B1607"/>
      <c r="C1607"/>
      <c r="D1607"/>
      <c r="E1607"/>
      <c r="F1607"/>
      <c r="G1607"/>
      <c r="I1607"/>
      <c r="J1607"/>
      <c r="K1607"/>
      <c r="L1607"/>
      <c r="M1607"/>
      <c r="N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I1607" s="10"/>
      <c r="AJ1607" s="11"/>
      <c r="AK1607" s="10"/>
      <c r="AL1607" s="11"/>
      <c r="AM1607" s="10"/>
      <c r="AN1607" s="10"/>
      <c r="AO1607" s="10"/>
      <c r="AP1607" s="10"/>
      <c r="AQ1607" s="10"/>
      <c r="AS1607" s="10"/>
      <c r="AT1607" s="11"/>
      <c r="AU1607" s="11"/>
      <c r="AV1607" s="11"/>
      <c r="AW1607" s="11"/>
      <c r="AX1607" s="11"/>
      <c r="AY1607" s="11"/>
      <c r="AZ1607" s="11"/>
      <c r="BA1607" s="11"/>
      <c r="BC1607" s="10"/>
      <c r="BD1607" s="11"/>
      <c r="BE1607" s="11"/>
      <c r="BF1607" s="11"/>
      <c r="BG1607" s="11"/>
      <c r="BH1607" s="11"/>
      <c r="BI1607" s="11"/>
      <c r="BJ1607" s="11"/>
      <c r="BK1607" s="11"/>
      <c r="BL1607" s="11"/>
      <c r="BM1607" s="10"/>
      <c r="BN1607" s="11"/>
      <c r="BO1607" s="10"/>
      <c r="BP1607" s="10"/>
      <c r="BQ1607" s="10"/>
      <c r="BR1607" s="10"/>
      <c r="BS1607" s="10"/>
      <c r="BT1607" s="6"/>
      <c r="BU1607" s="10"/>
      <c r="BV1607" s="11"/>
      <c r="BW1607" s="11"/>
      <c r="BX1607" s="11"/>
      <c r="BY1607" s="11"/>
      <c r="BZ1607" s="11"/>
      <c r="CA1607" s="11"/>
      <c r="CB1607" s="11"/>
      <c r="CC1607" s="11"/>
      <c r="CD1607" s="11"/>
      <c r="CE1607" s="6"/>
      <c r="CF1607" s="10"/>
      <c r="CG1607" s="11"/>
      <c r="CH1607" s="11"/>
      <c r="CI1607" s="11"/>
      <c r="CJ1607" s="11"/>
      <c r="CK1607" s="11"/>
      <c r="CL1607" s="11"/>
      <c r="CM1607" s="11"/>
      <c r="CN1607" s="11"/>
    </row>
    <row r="1608" spans="1:92" x14ac:dyDescent="0.25">
      <c r="A1608"/>
      <c r="B1608"/>
      <c r="C1608"/>
      <c r="D1608"/>
      <c r="E1608"/>
      <c r="F1608"/>
      <c r="G1608"/>
      <c r="I1608"/>
      <c r="J1608"/>
      <c r="K1608"/>
      <c r="L1608"/>
      <c r="M1608"/>
      <c r="N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I1608" s="10"/>
      <c r="AJ1608" s="11"/>
      <c r="AK1608" s="10"/>
      <c r="AL1608" s="11"/>
      <c r="AM1608" s="10"/>
      <c r="AN1608" s="10"/>
      <c r="AO1608" s="10"/>
      <c r="AP1608" s="10"/>
      <c r="AQ1608" s="10"/>
      <c r="AS1608" s="10"/>
      <c r="AT1608" s="11"/>
      <c r="AU1608" s="11"/>
      <c r="AV1608" s="11"/>
      <c r="AW1608" s="11"/>
      <c r="AX1608" s="11"/>
      <c r="AY1608" s="11"/>
      <c r="AZ1608" s="11"/>
      <c r="BA1608" s="11"/>
      <c r="BC1608" s="10"/>
      <c r="BD1608" s="11"/>
      <c r="BE1608" s="11"/>
      <c r="BF1608" s="11"/>
      <c r="BG1608" s="11"/>
      <c r="BH1608" s="11"/>
      <c r="BI1608" s="11"/>
      <c r="BJ1608" s="11"/>
      <c r="BK1608" s="11"/>
      <c r="BL1608" s="11"/>
      <c r="BM1608" s="10"/>
      <c r="BN1608" s="11"/>
      <c r="BO1608" s="10"/>
      <c r="BP1608" s="10"/>
      <c r="BQ1608" s="10"/>
      <c r="BR1608" s="10"/>
      <c r="BS1608" s="10"/>
      <c r="BT1608" s="6"/>
      <c r="BU1608" s="10"/>
      <c r="BV1608" s="11"/>
      <c r="BW1608" s="11"/>
      <c r="BX1608" s="11"/>
      <c r="BY1608" s="11"/>
      <c r="BZ1608" s="11"/>
      <c r="CA1608" s="11"/>
      <c r="CB1608" s="11"/>
      <c r="CC1608" s="11"/>
      <c r="CD1608" s="11"/>
      <c r="CE1608" s="6"/>
      <c r="CF1608" s="10"/>
      <c r="CG1608" s="11"/>
      <c r="CH1608" s="11"/>
      <c r="CI1608" s="11"/>
      <c r="CJ1608" s="11"/>
      <c r="CK1608" s="11"/>
      <c r="CL1608" s="11"/>
      <c r="CM1608" s="11"/>
      <c r="CN1608" s="11"/>
    </row>
    <row r="1609" spans="1:92" x14ac:dyDescent="0.25">
      <c r="A1609"/>
      <c r="B1609"/>
      <c r="C1609"/>
      <c r="D1609"/>
      <c r="E1609"/>
      <c r="F1609"/>
      <c r="G1609"/>
      <c r="I1609"/>
      <c r="J1609"/>
      <c r="K1609"/>
      <c r="L1609"/>
      <c r="M1609"/>
      <c r="N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I1609" s="10"/>
      <c r="AJ1609" s="11"/>
      <c r="AK1609" s="10"/>
      <c r="AL1609" s="11"/>
      <c r="AM1609" s="10"/>
      <c r="AN1609" s="10"/>
      <c r="AO1609" s="10"/>
      <c r="AP1609" s="10"/>
      <c r="AQ1609" s="10"/>
      <c r="AS1609" s="10"/>
      <c r="AT1609" s="11"/>
      <c r="AU1609" s="11"/>
      <c r="AV1609" s="11"/>
      <c r="AW1609" s="11"/>
      <c r="AX1609" s="11"/>
      <c r="AY1609" s="11"/>
      <c r="AZ1609" s="11"/>
      <c r="BA1609" s="11"/>
      <c r="BC1609" s="10"/>
      <c r="BD1609" s="11"/>
      <c r="BE1609" s="11"/>
      <c r="BF1609" s="11"/>
      <c r="BG1609" s="11"/>
      <c r="BH1609" s="11"/>
      <c r="BI1609" s="11"/>
      <c r="BJ1609" s="11"/>
      <c r="BK1609" s="11"/>
      <c r="BL1609" s="11"/>
      <c r="BM1609" s="10"/>
      <c r="BN1609" s="11"/>
      <c r="BO1609" s="10"/>
      <c r="BP1609" s="10"/>
      <c r="BQ1609" s="10"/>
      <c r="BR1609" s="10"/>
      <c r="BS1609" s="10"/>
      <c r="BT1609" s="6"/>
      <c r="BU1609" s="10"/>
      <c r="BV1609" s="11"/>
      <c r="BW1609" s="11"/>
      <c r="BX1609" s="11"/>
      <c r="BY1609" s="11"/>
      <c r="BZ1609" s="11"/>
      <c r="CA1609" s="11"/>
      <c r="CB1609" s="11"/>
      <c r="CC1609" s="11"/>
      <c r="CD1609" s="11"/>
      <c r="CE1609" s="6"/>
      <c r="CF1609" s="10"/>
      <c r="CG1609" s="11"/>
      <c r="CH1609" s="11"/>
      <c r="CI1609" s="11"/>
      <c r="CJ1609" s="11"/>
      <c r="CK1609" s="11"/>
      <c r="CL1609" s="11"/>
      <c r="CM1609" s="11"/>
      <c r="CN1609" s="11"/>
    </row>
    <row r="1610" spans="1:92" x14ac:dyDescent="0.25">
      <c r="A1610"/>
      <c r="B1610"/>
      <c r="C1610"/>
      <c r="D1610"/>
      <c r="E1610"/>
      <c r="F1610"/>
      <c r="G1610"/>
      <c r="I1610"/>
      <c r="J1610"/>
      <c r="K1610"/>
      <c r="L1610"/>
      <c r="M1610"/>
      <c r="N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I1610" s="10"/>
      <c r="AJ1610" s="11"/>
      <c r="AK1610" s="10"/>
      <c r="AL1610" s="11"/>
      <c r="AM1610" s="10"/>
      <c r="AN1610" s="10"/>
      <c r="AO1610" s="10"/>
      <c r="AP1610" s="10"/>
      <c r="AQ1610" s="10"/>
      <c r="AS1610" s="10"/>
      <c r="AT1610" s="11"/>
      <c r="AU1610" s="11"/>
      <c r="AV1610" s="11"/>
      <c r="AW1610" s="11"/>
      <c r="AX1610" s="11"/>
      <c r="AY1610" s="11"/>
      <c r="AZ1610" s="11"/>
      <c r="BA1610" s="11"/>
      <c r="BC1610" s="10"/>
      <c r="BD1610" s="11"/>
      <c r="BE1610" s="11"/>
      <c r="BF1610" s="11"/>
      <c r="BG1610" s="11"/>
      <c r="BH1610" s="11"/>
      <c r="BI1610" s="11"/>
      <c r="BJ1610" s="11"/>
      <c r="BK1610" s="11"/>
      <c r="BL1610" s="11"/>
      <c r="BM1610" s="10"/>
      <c r="BN1610" s="11"/>
      <c r="BO1610" s="10"/>
      <c r="BP1610" s="10"/>
      <c r="BQ1610" s="10"/>
      <c r="BR1610" s="10"/>
      <c r="BS1610" s="10"/>
      <c r="BT1610" s="6"/>
      <c r="BU1610" s="10"/>
      <c r="BV1610" s="11"/>
      <c r="BW1610" s="11"/>
      <c r="BX1610" s="11"/>
      <c r="BY1610" s="11"/>
      <c r="BZ1610" s="11"/>
      <c r="CA1610" s="11"/>
      <c r="CB1610" s="11"/>
      <c r="CC1610" s="11"/>
      <c r="CD1610" s="11"/>
      <c r="CE1610" s="6"/>
      <c r="CF1610" s="10"/>
      <c r="CG1610" s="11"/>
      <c r="CH1610" s="11"/>
      <c r="CI1610" s="11"/>
      <c r="CJ1610" s="11"/>
      <c r="CK1610" s="11"/>
      <c r="CL1610" s="11"/>
      <c r="CM1610" s="11"/>
      <c r="CN1610" s="11"/>
    </row>
    <row r="1611" spans="1:92" x14ac:dyDescent="0.25">
      <c r="A1611"/>
      <c r="B1611"/>
      <c r="C1611"/>
      <c r="D1611"/>
      <c r="E1611"/>
      <c r="F1611"/>
      <c r="G1611"/>
      <c r="I1611"/>
      <c r="J1611"/>
      <c r="K1611"/>
      <c r="L1611"/>
      <c r="M1611"/>
      <c r="N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I1611" s="10"/>
      <c r="AJ1611" s="11"/>
      <c r="AK1611" s="10"/>
      <c r="AL1611" s="11"/>
      <c r="AM1611" s="10"/>
      <c r="AN1611" s="10"/>
      <c r="AO1611" s="10"/>
      <c r="AP1611" s="10"/>
      <c r="AQ1611" s="10"/>
      <c r="AS1611" s="10"/>
      <c r="AT1611" s="11"/>
      <c r="AU1611" s="11"/>
      <c r="AV1611" s="11"/>
      <c r="AW1611" s="11"/>
      <c r="AX1611" s="11"/>
      <c r="AY1611" s="11"/>
      <c r="AZ1611" s="11"/>
      <c r="BA1611" s="11"/>
      <c r="BC1611" s="10"/>
      <c r="BD1611" s="11"/>
      <c r="BE1611" s="11"/>
      <c r="BF1611" s="11"/>
      <c r="BG1611" s="11"/>
      <c r="BH1611" s="11"/>
      <c r="BI1611" s="11"/>
      <c r="BJ1611" s="11"/>
      <c r="BK1611" s="11"/>
      <c r="BL1611" s="11"/>
      <c r="BM1611" s="10"/>
      <c r="BN1611" s="11"/>
      <c r="BO1611" s="10"/>
      <c r="BP1611" s="10"/>
      <c r="BQ1611" s="10"/>
      <c r="BR1611" s="10"/>
      <c r="BS1611" s="10"/>
      <c r="BT1611" s="6"/>
      <c r="BU1611" s="10"/>
      <c r="BV1611" s="11"/>
      <c r="BW1611" s="11"/>
      <c r="BX1611" s="11"/>
      <c r="BY1611" s="11"/>
      <c r="BZ1611" s="11"/>
      <c r="CA1611" s="11"/>
      <c r="CB1611" s="11"/>
      <c r="CC1611" s="11"/>
      <c r="CD1611" s="11"/>
      <c r="CE1611" s="6"/>
      <c r="CF1611" s="10"/>
      <c r="CG1611" s="11"/>
      <c r="CH1611" s="11"/>
      <c r="CI1611" s="11"/>
      <c r="CJ1611" s="11"/>
      <c r="CK1611" s="11"/>
      <c r="CL1611" s="11"/>
      <c r="CM1611" s="11"/>
      <c r="CN1611" s="11"/>
    </row>
    <row r="1612" spans="1:92" x14ac:dyDescent="0.25">
      <c r="A1612"/>
      <c r="B1612"/>
      <c r="C1612"/>
      <c r="D1612"/>
      <c r="E1612"/>
      <c r="F1612"/>
      <c r="G1612"/>
      <c r="I1612"/>
      <c r="J1612"/>
      <c r="K1612"/>
      <c r="L1612"/>
      <c r="M1612"/>
      <c r="N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I1612" s="10"/>
      <c r="AJ1612" s="11"/>
      <c r="AK1612" s="10"/>
      <c r="AL1612" s="11"/>
      <c r="AM1612" s="10"/>
      <c r="AN1612" s="10"/>
      <c r="AO1612" s="10"/>
      <c r="AP1612" s="10"/>
      <c r="AQ1612" s="10"/>
      <c r="AS1612" s="10"/>
      <c r="AT1612" s="11"/>
      <c r="AU1612" s="11"/>
      <c r="AV1612" s="11"/>
      <c r="AW1612" s="11"/>
      <c r="AX1612" s="11"/>
      <c r="AY1612" s="11"/>
      <c r="AZ1612" s="11"/>
      <c r="BA1612" s="11"/>
      <c r="BC1612" s="10"/>
      <c r="BD1612" s="11"/>
      <c r="BE1612" s="11"/>
      <c r="BF1612" s="11"/>
      <c r="BG1612" s="11"/>
      <c r="BH1612" s="11"/>
      <c r="BI1612" s="11"/>
      <c r="BJ1612" s="11"/>
      <c r="BK1612" s="11"/>
      <c r="BL1612" s="11"/>
      <c r="BM1612" s="10"/>
      <c r="BN1612" s="11"/>
      <c r="BO1612" s="10"/>
      <c r="BP1612" s="10"/>
      <c r="BQ1612" s="10"/>
      <c r="BR1612" s="10"/>
      <c r="BS1612" s="10"/>
      <c r="BT1612" s="6"/>
      <c r="BU1612" s="10"/>
      <c r="BV1612" s="11"/>
      <c r="BW1612" s="11"/>
      <c r="BX1612" s="11"/>
      <c r="BY1612" s="11"/>
      <c r="BZ1612" s="11"/>
      <c r="CA1612" s="11"/>
      <c r="CB1612" s="11"/>
      <c r="CC1612" s="11"/>
      <c r="CD1612" s="11"/>
      <c r="CE1612" s="6"/>
      <c r="CF1612" s="10"/>
      <c r="CG1612" s="11"/>
      <c r="CH1612" s="11"/>
      <c r="CI1612" s="11"/>
      <c r="CJ1612" s="11"/>
      <c r="CK1612" s="11"/>
      <c r="CL1612" s="11"/>
      <c r="CM1612" s="11"/>
      <c r="CN1612" s="11"/>
    </row>
    <row r="1613" spans="1:92" x14ac:dyDescent="0.25">
      <c r="A1613"/>
      <c r="B1613"/>
      <c r="C1613"/>
      <c r="D1613"/>
      <c r="E1613"/>
      <c r="F1613"/>
      <c r="G1613"/>
      <c r="I1613"/>
      <c r="J1613"/>
      <c r="K1613"/>
      <c r="L1613"/>
      <c r="M1613"/>
      <c r="N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I1613" s="10"/>
      <c r="AJ1613" s="11"/>
      <c r="AK1613" s="10"/>
      <c r="AL1613" s="11"/>
      <c r="AM1613" s="10"/>
      <c r="AN1613" s="10"/>
      <c r="AO1613" s="10"/>
      <c r="AP1613" s="10"/>
      <c r="AQ1613" s="10"/>
      <c r="AS1613" s="10"/>
      <c r="AT1613" s="11"/>
      <c r="AU1613" s="11"/>
      <c r="AV1613" s="11"/>
      <c r="AW1613" s="11"/>
      <c r="AX1613" s="11"/>
      <c r="AY1613" s="11"/>
      <c r="AZ1613" s="11"/>
      <c r="BA1613" s="11"/>
      <c r="BC1613" s="10"/>
      <c r="BD1613" s="11"/>
      <c r="BE1613" s="11"/>
      <c r="BF1613" s="11"/>
      <c r="BG1613" s="11"/>
      <c r="BH1613" s="11"/>
      <c r="BI1613" s="11"/>
      <c r="BJ1613" s="11"/>
      <c r="BK1613" s="11"/>
      <c r="BL1613" s="11"/>
      <c r="BM1613" s="10"/>
      <c r="BN1613" s="11"/>
      <c r="BO1613" s="10"/>
      <c r="BP1613" s="10"/>
      <c r="BQ1613" s="10"/>
      <c r="BR1613" s="10"/>
      <c r="BS1613" s="10"/>
      <c r="BT1613" s="6"/>
      <c r="BU1613" s="10"/>
      <c r="BV1613" s="11"/>
      <c r="BW1613" s="11"/>
      <c r="BX1613" s="11"/>
      <c r="BY1613" s="11"/>
      <c r="BZ1613" s="11"/>
      <c r="CA1613" s="11"/>
      <c r="CB1613" s="11"/>
      <c r="CC1613" s="11"/>
      <c r="CD1613" s="11"/>
      <c r="CE1613" s="6"/>
      <c r="CF1613" s="10"/>
      <c r="CG1613" s="11"/>
      <c r="CH1613" s="11"/>
      <c r="CI1613" s="11"/>
      <c r="CJ1613" s="11"/>
      <c r="CK1613" s="11"/>
      <c r="CL1613" s="11"/>
      <c r="CM1613" s="11"/>
      <c r="CN1613" s="11"/>
    </row>
    <row r="1614" spans="1:92" x14ac:dyDescent="0.25">
      <c r="A1614"/>
      <c r="B1614"/>
      <c r="C1614"/>
      <c r="D1614"/>
      <c r="E1614"/>
      <c r="F1614"/>
      <c r="G1614"/>
      <c r="I1614"/>
      <c r="J1614"/>
      <c r="K1614"/>
      <c r="L1614"/>
      <c r="M1614"/>
      <c r="N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I1614" s="10"/>
      <c r="AJ1614" s="11"/>
      <c r="AK1614" s="10"/>
      <c r="AL1614" s="11"/>
      <c r="AM1614" s="10"/>
      <c r="AN1614" s="10"/>
      <c r="AO1614" s="10"/>
      <c r="AP1614" s="10"/>
      <c r="AQ1614" s="10"/>
      <c r="AS1614" s="10"/>
      <c r="AT1614" s="11"/>
      <c r="AU1614" s="11"/>
      <c r="AV1614" s="11"/>
      <c r="AW1614" s="11"/>
      <c r="AX1614" s="11"/>
      <c r="AY1614" s="11"/>
      <c r="AZ1614" s="11"/>
      <c r="BA1614" s="11"/>
      <c r="BC1614" s="10"/>
      <c r="BD1614" s="11"/>
      <c r="BE1614" s="11"/>
      <c r="BF1614" s="11"/>
      <c r="BG1614" s="11"/>
      <c r="BH1614" s="11"/>
      <c r="BI1614" s="11"/>
      <c r="BJ1614" s="11"/>
      <c r="BK1614" s="11"/>
      <c r="BL1614" s="11"/>
      <c r="BM1614" s="10"/>
      <c r="BN1614" s="11"/>
      <c r="BO1614" s="10"/>
      <c r="BP1614" s="10"/>
      <c r="BQ1614" s="10"/>
      <c r="BR1614" s="10"/>
      <c r="BS1614" s="10"/>
      <c r="BT1614" s="6"/>
      <c r="BU1614" s="10"/>
      <c r="BV1614" s="11"/>
      <c r="BW1614" s="11"/>
      <c r="BX1614" s="11"/>
      <c r="BY1614" s="11"/>
      <c r="BZ1614" s="11"/>
      <c r="CA1614" s="11"/>
      <c r="CB1614" s="11"/>
      <c r="CC1614" s="11"/>
      <c r="CD1614" s="11"/>
      <c r="CE1614" s="6"/>
      <c r="CF1614" s="10"/>
      <c r="CG1614" s="11"/>
      <c r="CH1614" s="11"/>
      <c r="CI1614" s="11"/>
      <c r="CJ1614" s="11"/>
      <c r="CK1614" s="11"/>
      <c r="CL1614" s="11"/>
      <c r="CM1614" s="11"/>
      <c r="CN1614" s="11"/>
    </row>
    <row r="1615" spans="1:92" x14ac:dyDescent="0.25">
      <c r="A1615"/>
      <c r="B1615"/>
      <c r="C1615"/>
      <c r="D1615"/>
      <c r="E1615"/>
      <c r="F1615"/>
      <c r="G1615"/>
      <c r="I1615"/>
      <c r="J1615"/>
      <c r="K1615"/>
      <c r="L1615"/>
      <c r="M1615"/>
      <c r="N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I1615" s="10"/>
      <c r="AJ1615" s="11"/>
      <c r="AK1615" s="10"/>
      <c r="AL1615" s="11"/>
      <c r="AM1615" s="10"/>
      <c r="AN1615" s="10"/>
      <c r="AO1615" s="10"/>
      <c r="AP1615" s="10"/>
      <c r="AQ1615" s="10"/>
      <c r="AS1615" s="10"/>
      <c r="AT1615" s="11"/>
      <c r="AU1615" s="11"/>
      <c r="AV1615" s="11"/>
      <c r="AW1615" s="11"/>
      <c r="AX1615" s="11"/>
      <c r="AY1615" s="11"/>
      <c r="AZ1615" s="11"/>
      <c r="BA1615" s="11"/>
      <c r="BC1615" s="10"/>
      <c r="BD1615" s="11"/>
      <c r="BE1615" s="11"/>
      <c r="BF1615" s="11"/>
      <c r="BG1615" s="11"/>
      <c r="BH1615" s="11"/>
      <c r="BI1615" s="11"/>
      <c r="BJ1615" s="11"/>
      <c r="BK1615" s="11"/>
      <c r="BL1615" s="11"/>
      <c r="BM1615" s="10"/>
      <c r="BN1615" s="11"/>
      <c r="BO1615" s="10"/>
      <c r="BP1615" s="10"/>
      <c r="BQ1615" s="10"/>
      <c r="BR1615" s="10"/>
      <c r="BS1615" s="10"/>
      <c r="BT1615" s="6"/>
      <c r="BU1615" s="10"/>
      <c r="BV1615" s="11"/>
      <c r="BW1615" s="11"/>
      <c r="BX1615" s="11"/>
      <c r="BY1615" s="11"/>
      <c r="BZ1615" s="11"/>
      <c r="CA1615" s="11"/>
      <c r="CB1615" s="11"/>
      <c r="CC1615" s="11"/>
      <c r="CD1615" s="11"/>
      <c r="CE1615" s="6"/>
      <c r="CF1615" s="10"/>
      <c r="CG1615" s="11"/>
      <c r="CH1615" s="11"/>
      <c r="CI1615" s="11"/>
      <c r="CJ1615" s="11"/>
      <c r="CK1615" s="11"/>
      <c r="CL1615" s="11"/>
      <c r="CM1615" s="11"/>
      <c r="CN1615" s="11"/>
    </row>
    <row r="1616" spans="1:92" x14ac:dyDescent="0.25">
      <c r="A1616"/>
      <c r="B1616"/>
      <c r="C1616"/>
      <c r="D1616"/>
      <c r="E1616"/>
      <c r="F1616"/>
      <c r="G1616"/>
      <c r="I1616"/>
      <c r="J1616"/>
      <c r="K1616"/>
      <c r="L1616"/>
      <c r="M1616"/>
      <c r="N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I1616" s="10"/>
      <c r="AJ1616" s="11"/>
      <c r="AK1616" s="10"/>
      <c r="AL1616" s="11"/>
      <c r="AM1616" s="10"/>
      <c r="AN1616" s="10"/>
      <c r="AO1616" s="10"/>
      <c r="AP1616" s="10"/>
      <c r="AQ1616" s="10"/>
      <c r="AS1616" s="10"/>
      <c r="AT1616" s="11"/>
      <c r="AU1616" s="11"/>
      <c r="AV1616" s="11"/>
      <c r="AW1616" s="11"/>
      <c r="AX1616" s="11"/>
      <c r="AY1616" s="11"/>
      <c r="AZ1616" s="11"/>
      <c r="BA1616" s="11"/>
      <c r="BC1616" s="10"/>
      <c r="BD1616" s="11"/>
      <c r="BE1616" s="11"/>
      <c r="BF1616" s="11"/>
      <c r="BG1616" s="11"/>
      <c r="BH1616" s="11"/>
      <c r="BI1616" s="11"/>
      <c r="BJ1616" s="11"/>
      <c r="BK1616" s="11"/>
      <c r="BL1616" s="11"/>
      <c r="BM1616" s="10"/>
      <c r="BN1616" s="11"/>
      <c r="BO1616" s="10"/>
      <c r="BP1616" s="10"/>
      <c r="BQ1616" s="10"/>
      <c r="BR1616" s="10"/>
      <c r="BS1616" s="10"/>
      <c r="BT1616" s="6"/>
      <c r="BU1616" s="10"/>
      <c r="BV1616" s="11"/>
      <c r="BW1616" s="11"/>
      <c r="BX1616" s="11"/>
      <c r="BY1616" s="11"/>
      <c r="BZ1616" s="11"/>
      <c r="CA1616" s="11"/>
      <c r="CB1616" s="11"/>
      <c r="CC1616" s="11"/>
      <c r="CD1616" s="11"/>
      <c r="CE1616" s="6"/>
      <c r="CF1616" s="10"/>
      <c r="CG1616" s="11"/>
      <c r="CH1616" s="11"/>
      <c r="CI1616" s="11"/>
      <c r="CJ1616" s="11"/>
      <c r="CK1616" s="11"/>
      <c r="CL1616" s="11"/>
      <c r="CM1616" s="11"/>
      <c r="CN1616" s="11"/>
    </row>
    <row r="1617" spans="1:92" x14ac:dyDescent="0.25">
      <c r="A1617"/>
      <c r="B1617"/>
      <c r="C1617"/>
      <c r="D1617"/>
      <c r="E1617"/>
      <c r="F1617"/>
      <c r="G1617"/>
      <c r="I1617"/>
      <c r="J1617"/>
      <c r="K1617"/>
      <c r="L1617"/>
      <c r="M1617"/>
      <c r="N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I1617" s="10"/>
      <c r="AJ1617" s="11"/>
      <c r="AK1617" s="10"/>
      <c r="AL1617" s="11"/>
      <c r="AM1617" s="10"/>
      <c r="AN1617" s="10"/>
      <c r="AO1617" s="10"/>
      <c r="AP1617" s="10"/>
      <c r="AQ1617" s="10"/>
      <c r="AS1617" s="10"/>
      <c r="AT1617" s="11"/>
      <c r="AU1617" s="11"/>
      <c r="AV1617" s="11"/>
      <c r="AW1617" s="11"/>
      <c r="AX1617" s="11"/>
      <c r="AY1617" s="11"/>
      <c r="AZ1617" s="11"/>
      <c r="BA1617" s="11"/>
      <c r="BC1617" s="10"/>
      <c r="BD1617" s="11"/>
      <c r="BE1617" s="11"/>
      <c r="BF1617" s="11"/>
      <c r="BG1617" s="11"/>
      <c r="BH1617" s="11"/>
      <c r="BI1617" s="11"/>
      <c r="BJ1617" s="11"/>
      <c r="BK1617" s="11"/>
      <c r="BL1617" s="11"/>
      <c r="BM1617" s="10"/>
      <c r="BN1617" s="11"/>
      <c r="BO1617" s="10"/>
      <c r="BP1617" s="10"/>
      <c r="BQ1617" s="10"/>
      <c r="BR1617" s="10"/>
      <c r="BS1617" s="10"/>
      <c r="BT1617" s="6"/>
      <c r="BU1617" s="10"/>
      <c r="BV1617" s="11"/>
      <c r="BW1617" s="11"/>
      <c r="BX1617" s="11"/>
      <c r="BY1617" s="11"/>
      <c r="BZ1617" s="11"/>
      <c r="CA1617" s="11"/>
      <c r="CB1617" s="11"/>
      <c r="CC1617" s="11"/>
      <c r="CD1617" s="11"/>
      <c r="CE1617" s="6"/>
      <c r="CF1617" s="10"/>
      <c r="CG1617" s="11"/>
      <c r="CH1617" s="11"/>
      <c r="CI1617" s="11"/>
      <c r="CJ1617" s="11"/>
      <c r="CK1617" s="11"/>
      <c r="CL1617" s="11"/>
      <c r="CM1617" s="11"/>
      <c r="CN1617" s="11"/>
    </row>
    <row r="1618" spans="1:92" x14ac:dyDescent="0.25">
      <c r="A1618"/>
      <c r="B1618"/>
      <c r="C1618"/>
      <c r="D1618"/>
      <c r="E1618"/>
      <c r="F1618"/>
      <c r="G1618"/>
      <c r="I1618"/>
      <c r="J1618"/>
      <c r="K1618"/>
      <c r="L1618"/>
      <c r="M1618"/>
      <c r="N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I1618" s="10"/>
      <c r="AJ1618" s="11"/>
      <c r="AK1618" s="10"/>
      <c r="AL1618" s="11"/>
      <c r="AM1618" s="10"/>
      <c r="AN1618" s="10"/>
      <c r="AO1618" s="10"/>
      <c r="AP1618" s="10"/>
      <c r="AQ1618" s="10"/>
      <c r="AS1618" s="10"/>
      <c r="AT1618" s="11"/>
      <c r="AU1618" s="11"/>
      <c r="AV1618" s="11"/>
      <c r="AW1618" s="11"/>
      <c r="AX1618" s="11"/>
      <c r="AY1618" s="11"/>
      <c r="AZ1618" s="11"/>
      <c r="BA1618" s="11"/>
      <c r="BC1618" s="10"/>
      <c r="BD1618" s="11"/>
      <c r="BE1618" s="11"/>
      <c r="BF1618" s="11"/>
      <c r="BG1618" s="11"/>
      <c r="BH1618" s="11"/>
      <c r="BI1618" s="11"/>
      <c r="BJ1618" s="11"/>
      <c r="BK1618" s="11"/>
      <c r="BL1618" s="11"/>
      <c r="BM1618" s="10"/>
      <c r="BN1618" s="11"/>
      <c r="BO1618" s="10"/>
      <c r="BP1618" s="10"/>
      <c r="BQ1618" s="10"/>
      <c r="BR1618" s="10"/>
      <c r="BS1618" s="10"/>
      <c r="BT1618" s="6"/>
      <c r="BU1618" s="10"/>
      <c r="BV1618" s="11"/>
      <c r="BW1618" s="11"/>
      <c r="BX1618" s="11"/>
      <c r="BY1618" s="11"/>
      <c r="BZ1618" s="11"/>
      <c r="CA1618" s="11"/>
      <c r="CB1618" s="11"/>
      <c r="CC1618" s="11"/>
      <c r="CD1618" s="11"/>
      <c r="CE1618" s="6"/>
      <c r="CF1618" s="10"/>
      <c r="CG1618" s="11"/>
      <c r="CH1618" s="11"/>
      <c r="CI1618" s="11"/>
      <c r="CJ1618" s="11"/>
      <c r="CK1618" s="11"/>
      <c r="CL1618" s="11"/>
      <c r="CM1618" s="11"/>
      <c r="CN1618" s="11"/>
    </row>
    <row r="1619" spans="1:92" x14ac:dyDescent="0.25">
      <c r="A1619"/>
      <c r="B1619"/>
      <c r="C1619"/>
      <c r="D1619"/>
      <c r="E1619"/>
      <c r="F1619"/>
      <c r="G1619"/>
      <c r="I1619"/>
      <c r="J1619"/>
      <c r="K1619"/>
      <c r="L1619"/>
      <c r="M1619"/>
      <c r="N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I1619" s="10"/>
      <c r="AJ1619" s="11"/>
      <c r="AK1619" s="10"/>
      <c r="AL1619" s="11"/>
      <c r="AM1619" s="10"/>
      <c r="AN1619" s="10"/>
      <c r="AO1619" s="10"/>
      <c r="AP1619" s="10"/>
      <c r="AQ1619" s="10"/>
      <c r="AS1619" s="10"/>
      <c r="AT1619" s="11"/>
      <c r="AU1619" s="11"/>
      <c r="AV1619" s="11"/>
      <c r="AW1619" s="11"/>
      <c r="AX1619" s="11"/>
      <c r="AY1619" s="11"/>
      <c r="AZ1619" s="11"/>
      <c r="BA1619" s="11"/>
      <c r="BC1619" s="10"/>
      <c r="BD1619" s="11"/>
      <c r="BE1619" s="11"/>
      <c r="BF1619" s="11"/>
      <c r="BG1619" s="11"/>
      <c r="BH1619" s="11"/>
      <c r="BI1619" s="11"/>
      <c r="BJ1619" s="11"/>
      <c r="BK1619" s="11"/>
      <c r="BL1619" s="11"/>
      <c r="BM1619" s="10"/>
      <c r="BN1619" s="11"/>
      <c r="BO1619" s="10"/>
      <c r="BP1619" s="10"/>
      <c r="BQ1619" s="10"/>
      <c r="BR1619" s="10"/>
      <c r="BS1619" s="10"/>
      <c r="BT1619" s="6"/>
      <c r="BU1619" s="10"/>
      <c r="BV1619" s="11"/>
      <c r="BW1619" s="11"/>
      <c r="BX1619" s="11"/>
      <c r="BY1619" s="11"/>
      <c r="BZ1619" s="11"/>
      <c r="CA1619" s="11"/>
      <c r="CB1619" s="11"/>
      <c r="CC1619" s="11"/>
      <c r="CD1619" s="11"/>
      <c r="CE1619" s="6"/>
      <c r="CF1619" s="10"/>
      <c r="CG1619" s="11"/>
      <c r="CH1619" s="11"/>
      <c r="CI1619" s="11"/>
      <c r="CJ1619" s="11"/>
      <c r="CK1619" s="11"/>
      <c r="CL1619" s="11"/>
      <c r="CM1619" s="11"/>
      <c r="CN1619" s="11"/>
    </row>
    <row r="1620" spans="1:92" x14ac:dyDescent="0.25">
      <c r="A1620"/>
      <c r="B1620"/>
      <c r="C1620"/>
      <c r="D1620"/>
      <c r="E1620"/>
      <c r="F1620"/>
      <c r="G1620"/>
      <c r="I1620"/>
      <c r="J1620"/>
      <c r="K1620"/>
      <c r="L1620"/>
      <c r="M1620"/>
      <c r="N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I1620" s="10"/>
      <c r="AJ1620" s="11"/>
      <c r="AK1620" s="10"/>
      <c r="AL1620" s="11"/>
      <c r="AM1620" s="10"/>
      <c r="AN1620" s="10"/>
      <c r="AO1620" s="10"/>
      <c r="AP1620" s="10"/>
      <c r="AQ1620" s="10"/>
      <c r="AS1620" s="10"/>
      <c r="AT1620" s="11"/>
      <c r="AU1620" s="11"/>
      <c r="AV1620" s="11"/>
      <c r="AW1620" s="11"/>
      <c r="AX1620" s="11"/>
      <c r="AY1620" s="11"/>
      <c r="AZ1620" s="11"/>
      <c r="BA1620" s="11"/>
      <c r="BC1620" s="10"/>
      <c r="BD1620" s="11"/>
      <c r="BE1620" s="11"/>
      <c r="BF1620" s="11"/>
      <c r="BG1620" s="11"/>
      <c r="BH1620" s="11"/>
      <c r="BI1620" s="11"/>
      <c r="BJ1620" s="11"/>
      <c r="BK1620" s="11"/>
      <c r="BL1620" s="11"/>
      <c r="BM1620" s="10"/>
      <c r="BN1620" s="11"/>
      <c r="BO1620" s="10"/>
      <c r="BP1620" s="10"/>
      <c r="BQ1620" s="10"/>
      <c r="BR1620" s="10"/>
      <c r="BS1620" s="10"/>
      <c r="BT1620" s="6"/>
      <c r="BU1620" s="10"/>
      <c r="BV1620" s="11"/>
      <c r="BW1620" s="11"/>
      <c r="BX1620" s="11"/>
      <c r="BY1620" s="11"/>
      <c r="BZ1620" s="11"/>
      <c r="CA1620" s="11"/>
      <c r="CB1620" s="11"/>
      <c r="CC1620" s="11"/>
      <c r="CD1620" s="11"/>
      <c r="CE1620" s="6"/>
      <c r="CF1620" s="10"/>
      <c r="CG1620" s="11"/>
      <c r="CH1620" s="11"/>
      <c r="CI1620" s="11"/>
      <c r="CJ1620" s="11"/>
      <c r="CK1620" s="11"/>
      <c r="CL1620" s="11"/>
      <c r="CM1620" s="11"/>
      <c r="CN1620" s="11"/>
    </row>
    <row r="1621" spans="1:92" x14ac:dyDescent="0.25">
      <c r="A1621"/>
      <c r="B1621"/>
      <c r="C1621"/>
      <c r="D1621"/>
      <c r="E1621"/>
      <c r="F1621"/>
      <c r="G1621"/>
      <c r="I1621"/>
      <c r="J1621"/>
      <c r="K1621"/>
      <c r="L1621"/>
      <c r="M1621"/>
      <c r="N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I1621" s="10"/>
      <c r="AJ1621" s="11"/>
      <c r="AK1621" s="10"/>
      <c r="AL1621" s="11"/>
      <c r="AM1621" s="10"/>
      <c r="AN1621" s="10"/>
      <c r="AO1621" s="10"/>
      <c r="AP1621" s="10"/>
      <c r="AQ1621" s="10"/>
      <c r="AS1621" s="10"/>
      <c r="AT1621" s="11"/>
      <c r="AU1621" s="11"/>
      <c r="AV1621" s="11"/>
      <c r="AW1621" s="11"/>
      <c r="AX1621" s="11"/>
      <c r="AY1621" s="11"/>
      <c r="AZ1621" s="11"/>
      <c r="BA1621" s="11"/>
      <c r="BC1621" s="10"/>
      <c r="BD1621" s="11"/>
      <c r="BE1621" s="11"/>
      <c r="BF1621" s="11"/>
      <c r="BG1621" s="11"/>
      <c r="BH1621" s="11"/>
      <c r="BI1621" s="11"/>
      <c r="BJ1621" s="11"/>
      <c r="BK1621" s="11"/>
      <c r="BL1621" s="11"/>
      <c r="BM1621" s="10"/>
      <c r="BN1621" s="11"/>
      <c r="BO1621" s="10"/>
      <c r="BP1621" s="10"/>
      <c r="BQ1621" s="10"/>
      <c r="BR1621" s="10"/>
      <c r="BS1621" s="10"/>
      <c r="BT1621" s="6"/>
      <c r="BU1621" s="10"/>
      <c r="BV1621" s="11"/>
      <c r="BW1621" s="11"/>
      <c r="BX1621" s="11"/>
      <c r="BY1621" s="11"/>
      <c r="BZ1621" s="11"/>
      <c r="CA1621" s="11"/>
      <c r="CB1621" s="11"/>
      <c r="CC1621" s="11"/>
      <c r="CD1621" s="11"/>
      <c r="CE1621" s="6"/>
      <c r="CF1621" s="10"/>
      <c r="CG1621" s="11"/>
      <c r="CH1621" s="11"/>
      <c r="CI1621" s="11"/>
      <c r="CJ1621" s="11"/>
      <c r="CK1621" s="11"/>
      <c r="CL1621" s="11"/>
      <c r="CM1621" s="11"/>
      <c r="CN1621" s="11"/>
    </row>
    <row r="1622" spans="1:92" x14ac:dyDescent="0.25">
      <c r="A1622"/>
      <c r="B1622"/>
      <c r="C1622"/>
      <c r="D1622"/>
      <c r="E1622"/>
      <c r="F1622"/>
      <c r="G1622"/>
      <c r="I1622"/>
      <c r="J1622"/>
      <c r="K1622"/>
      <c r="L1622"/>
      <c r="M1622"/>
      <c r="N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I1622" s="10"/>
      <c r="AJ1622" s="11"/>
      <c r="AK1622" s="10"/>
      <c r="AL1622" s="11"/>
      <c r="AM1622" s="10"/>
      <c r="AN1622" s="10"/>
      <c r="AO1622" s="10"/>
      <c r="AP1622" s="10"/>
      <c r="AQ1622" s="10"/>
      <c r="AS1622" s="10"/>
      <c r="AT1622" s="11"/>
      <c r="AU1622" s="11"/>
      <c r="AV1622" s="11"/>
      <c r="AW1622" s="11"/>
      <c r="AX1622" s="11"/>
      <c r="AY1622" s="11"/>
      <c r="AZ1622" s="11"/>
      <c r="BA1622" s="11"/>
      <c r="BC1622" s="10"/>
      <c r="BD1622" s="11"/>
      <c r="BE1622" s="11"/>
      <c r="BF1622" s="11"/>
      <c r="BG1622" s="11"/>
      <c r="BH1622" s="11"/>
      <c r="BI1622" s="11"/>
      <c r="BJ1622" s="11"/>
      <c r="BK1622" s="11"/>
      <c r="BL1622" s="11"/>
      <c r="BM1622" s="10"/>
      <c r="BN1622" s="11"/>
      <c r="BO1622" s="10"/>
      <c r="BP1622" s="10"/>
      <c r="BQ1622" s="10"/>
      <c r="BR1622" s="10"/>
      <c r="BS1622" s="10"/>
      <c r="BT1622" s="6"/>
      <c r="BU1622" s="10"/>
      <c r="BV1622" s="11"/>
      <c r="BW1622" s="11"/>
      <c r="BX1622" s="11"/>
      <c r="BY1622" s="11"/>
      <c r="BZ1622" s="11"/>
      <c r="CA1622" s="11"/>
      <c r="CB1622" s="11"/>
      <c r="CC1622" s="11"/>
      <c r="CD1622" s="11"/>
      <c r="CE1622" s="6"/>
      <c r="CF1622" s="10"/>
      <c r="CG1622" s="11"/>
      <c r="CH1622" s="11"/>
      <c r="CI1622" s="11"/>
      <c r="CJ1622" s="11"/>
      <c r="CK1622" s="11"/>
      <c r="CL1622" s="11"/>
      <c r="CM1622" s="11"/>
      <c r="CN1622" s="11"/>
    </row>
    <row r="1623" spans="1:92" x14ac:dyDescent="0.25">
      <c r="A1623"/>
      <c r="B1623"/>
      <c r="C1623"/>
      <c r="D1623"/>
      <c r="E1623"/>
      <c r="F1623"/>
      <c r="G1623"/>
      <c r="I1623"/>
      <c r="J1623"/>
      <c r="K1623"/>
      <c r="L1623"/>
      <c r="M1623"/>
      <c r="N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I1623" s="10"/>
      <c r="AJ1623" s="11"/>
      <c r="AK1623" s="10"/>
      <c r="AL1623" s="11"/>
      <c r="AM1623" s="10"/>
      <c r="AN1623" s="10"/>
      <c r="AO1623" s="10"/>
      <c r="AP1623" s="10"/>
      <c r="AQ1623" s="10"/>
      <c r="AS1623" s="10"/>
      <c r="AT1623" s="11"/>
      <c r="AU1623" s="11"/>
      <c r="AV1623" s="11"/>
      <c r="AW1623" s="11"/>
      <c r="AX1623" s="11"/>
      <c r="AY1623" s="11"/>
      <c r="AZ1623" s="11"/>
      <c r="BA1623" s="11"/>
      <c r="BC1623" s="10"/>
      <c r="BD1623" s="11"/>
      <c r="BE1623" s="11"/>
      <c r="BF1623" s="11"/>
      <c r="BG1623" s="11"/>
      <c r="BH1623" s="11"/>
      <c r="BI1623" s="11"/>
      <c r="BJ1623" s="11"/>
      <c r="BK1623" s="11"/>
      <c r="BL1623" s="11"/>
      <c r="BM1623" s="10"/>
      <c r="BN1623" s="11"/>
      <c r="BO1623" s="10"/>
      <c r="BP1623" s="10"/>
      <c r="BQ1623" s="10"/>
      <c r="BR1623" s="10"/>
      <c r="BS1623" s="10"/>
      <c r="BT1623" s="6"/>
      <c r="BU1623" s="10"/>
      <c r="BV1623" s="11"/>
      <c r="BW1623" s="11"/>
      <c r="BX1623" s="11"/>
      <c r="BY1623" s="11"/>
      <c r="BZ1623" s="11"/>
      <c r="CA1623" s="11"/>
      <c r="CB1623" s="11"/>
      <c r="CC1623" s="11"/>
      <c r="CD1623" s="11"/>
      <c r="CE1623" s="6"/>
      <c r="CF1623" s="10"/>
      <c r="CG1623" s="11"/>
      <c r="CH1623" s="11"/>
      <c r="CI1623" s="11"/>
      <c r="CJ1623" s="11"/>
      <c r="CK1623" s="11"/>
      <c r="CL1623" s="11"/>
      <c r="CM1623" s="11"/>
      <c r="CN1623" s="11"/>
    </row>
    <row r="1624" spans="1:92" x14ac:dyDescent="0.25">
      <c r="A1624"/>
      <c r="B1624"/>
      <c r="C1624"/>
      <c r="D1624"/>
      <c r="E1624"/>
      <c r="F1624"/>
      <c r="G1624"/>
      <c r="I1624"/>
      <c r="J1624"/>
      <c r="K1624"/>
      <c r="L1624"/>
      <c r="M1624"/>
      <c r="N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I1624" s="10"/>
      <c r="AJ1624" s="11"/>
      <c r="AK1624" s="10"/>
      <c r="AL1624" s="11"/>
      <c r="AM1624" s="10"/>
      <c r="AN1624" s="10"/>
      <c r="AO1624" s="10"/>
      <c r="AP1624" s="10"/>
      <c r="AQ1624" s="10"/>
      <c r="AS1624" s="10"/>
      <c r="AT1624" s="11"/>
      <c r="AU1624" s="11"/>
      <c r="AV1624" s="11"/>
      <c r="AW1624" s="11"/>
      <c r="AX1624" s="11"/>
      <c r="AY1624" s="11"/>
      <c r="AZ1624" s="11"/>
      <c r="BA1624" s="11"/>
      <c r="BC1624" s="10"/>
      <c r="BD1624" s="11"/>
      <c r="BE1624" s="11"/>
      <c r="BF1624" s="11"/>
      <c r="BG1624" s="11"/>
      <c r="BH1624" s="11"/>
      <c r="BI1624" s="11"/>
      <c r="BJ1624" s="11"/>
      <c r="BK1624" s="11"/>
      <c r="BL1624" s="11"/>
      <c r="BM1624" s="10"/>
      <c r="BN1624" s="11"/>
      <c r="BO1624" s="10"/>
      <c r="BP1624" s="10"/>
      <c r="BQ1624" s="10"/>
      <c r="BR1624" s="10"/>
      <c r="BS1624" s="10"/>
      <c r="BT1624" s="6"/>
      <c r="BU1624" s="10"/>
      <c r="BV1624" s="11"/>
      <c r="BW1624" s="11"/>
      <c r="BX1624" s="11"/>
      <c r="BY1624" s="11"/>
      <c r="BZ1624" s="11"/>
      <c r="CA1624" s="11"/>
      <c r="CB1624" s="11"/>
      <c r="CC1624" s="11"/>
      <c r="CD1624" s="11"/>
      <c r="CE1624" s="6"/>
      <c r="CF1624" s="10"/>
      <c r="CG1624" s="11"/>
      <c r="CH1624" s="11"/>
      <c r="CI1624" s="11"/>
      <c r="CJ1624" s="11"/>
      <c r="CK1624" s="11"/>
      <c r="CL1624" s="11"/>
      <c r="CM1624" s="11"/>
      <c r="CN1624" s="11"/>
    </row>
    <row r="1625" spans="1:92" x14ac:dyDescent="0.25">
      <c r="A1625"/>
      <c r="B1625"/>
      <c r="C1625"/>
      <c r="D1625"/>
      <c r="E1625"/>
      <c r="F1625"/>
      <c r="G1625"/>
      <c r="I1625"/>
      <c r="J1625"/>
      <c r="K1625"/>
      <c r="L1625"/>
      <c r="M1625"/>
      <c r="N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I1625" s="10"/>
      <c r="AJ1625" s="11"/>
      <c r="AK1625" s="10"/>
      <c r="AL1625" s="11"/>
      <c r="AM1625" s="10"/>
      <c r="AN1625" s="10"/>
      <c r="AO1625" s="10"/>
      <c r="AP1625" s="10"/>
      <c r="AQ1625" s="10"/>
      <c r="AS1625" s="10"/>
      <c r="AT1625" s="11"/>
      <c r="AU1625" s="11"/>
      <c r="AV1625" s="11"/>
      <c r="AW1625" s="11"/>
      <c r="AX1625" s="11"/>
      <c r="AY1625" s="11"/>
      <c r="AZ1625" s="11"/>
      <c r="BA1625" s="11"/>
      <c r="BC1625" s="10"/>
      <c r="BD1625" s="11"/>
      <c r="BE1625" s="11"/>
      <c r="BF1625" s="11"/>
      <c r="BG1625" s="11"/>
      <c r="BH1625" s="11"/>
      <c r="BI1625" s="11"/>
      <c r="BJ1625" s="11"/>
      <c r="BK1625" s="11"/>
      <c r="BL1625" s="11"/>
      <c r="BM1625" s="10"/>
      <c r="BN1625" s="11"/>
      <c r="BO1625" s="10"/>
      <c r="BP1625" s="10"/>
      <c r="BQ1625" s="10"/>
      <c r="BR1625" s="10"/>
      <c r="BS1625" s="10"/>
      <c r="BT1625" s="6"/>
      <c r="BU1625" s="10"/>
      <c r="BV1625" s="11"/>
      <c r="BW1625" s="11"/>
      <c r="BX1625" s="11"/>
      <c r="BY1625" s="11"/>
      <c r="BZ1625" s="11"/>
      <c r="CA1625" s="11"/>
      <c r="CB1625" s="11"/>
      <c r="CC1625" s="11"/>
      <c r="CD1625" s="11"/>
      <c r="CE1625" s="6"/>
      <c r="CF1625" s="10"/>
      <c r="CG1625" s="11"/>
      <c r="CH1625" s="11"/>
      <c r="CI1625" s="11"/>
      <c r="CJ1625" s="11"/>
      <c r="CK1625" s="11"/>
      <c r="CL1625" s="11"/>
      <c r="CM1625" s="11"/>
      <c r="CN1625" s="11"/>
    </row>
    <row r="1626" spans="1:92" x14ac:dyDescent="0.25">
      <c r="A1626"/>
      <c r="B1626"/>
      <c r="C1626"/>
      <c r="D1626"/>
      <c r="E1626"/>
      <c r="F1626"/>
      <c r="G1626"/>
      <c r="I1626"/>
      <c r="J1626"/>
      <c r="K1626"/>
      <c r="L1626"/>
      <c r="M1626"/>
      <c r="N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I1626" s="10"/>
      <c r="AJ1626" s="11"/>
      <c r="AK1626" s="10"/>
      <c r="AL1626" s="11"/>
      <c r="AM1626" s="10"/>
      <c r="AN1626" s="10"/>
      <c r="AO1626" s="10"/>
      <c r="AP1626" s="10"/>
      <c r="AQ1626" s="10"/>
      <c r="AS1626" s="10"/>
      <c r="AT1626" s="11"/>
      <c r="AU1626" s="11"/>
      <c r="AV1626" s="11"/>
      <c r="AW1626" s="11"/>
      <c r="AX1626" s="11"/>
      <c r="AY1626" s="11"/>
      <c r="AZ1626" s="11"/>
      <c r="BA1626" s="11"/>
      <c r="BC1626" s="10"/>
      <c r="BD1626" s="11"/>
      <c r="BE1626" s="11"/>
      <c r="BF1626" s="11"/>
      <c r="BG1626" s="11"/>
      <c r="BH1626" s="11"/>
      <c r="BI1626" s="11"/>
      <c r="BJ1626" s="11"/>
      <c r="BK1626" s="11"/>
      <c r="BL1626" s="11"/>
      <c r="BM1626" s="10"/>
      <c r="BN1626" s="11"/>
      <c r="BO1626" s="10"/>
      <c r="BP1626" s="10"/>
      <c r="BQ1626" s="10"/>
      <c r="BR1626" s="10"/>
      <c r="BS1626" s="10"/>
      <c r="BT1626" s="6"/>
      <c r="BU1626" s="10"/>
      <c r="BV1626" s="11"/>
      <c r="BW1626" s="11"/>
      <c r="BX1626" s="11"/>
      <c r="BY1626" s="11"/>
      <c r="BZ1626" s="11"/>
      <c r="CA1626" s="11"/>
      <c r="CB1626" s="11"/>
      <c r="CC1626" s="11"/>
      <c r="CD1626" s="11"/>
      <c r="CE1626" s="6"/>
      <c r="CF1626" s="10"/>
      <c r="CG1626" s="11"/>
      <c r="CH1626" s="11"/>
      <c r="CI1626" s="11"/>
      <c r="CJ1626" s="11"/>
      <c r="CK1626" s="11"/>
      <c r="CL1626" s="11"/>
      <c r="CM1626" s="11"/>
      <c r="CN1626" s="11"/>
    </row>
    <row r="1627" spans="1:92" x14ac:dyDescent="0.25">
      <c r="A1627"/>
      <c r="B1627"/>
      <c r="C1627"/>
      <c r="D1627"/>
      <c r="E1627"/>
      <c r="F1627"/>
      <c r="G1627"/>
      <c r="I1627"/>
      <c r="J1627"/>
      <c r="K1627"/>
      <c r="L1627"/>
      <c r="M1627"/>
      <c r="N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I1627" s="10"/>
      <c r="AJ1627" s="11"/>
      <c r="AK1627" s="10"/>
      <c r="AL1627" s="11"/>
      <c r="AM1627" s="10"/>
      <c r="AN1627" s="10"/>
      <c r="AO1627" s="10"/>
      <c r="AP1627" s="10"/>
      <c r="AQ1627" s="10"/>
      <c r="AS1627" s="10"/>
      <c r="AT1627" s="11"/>
      <c r="AU1627" s="11"/>
      <c r="AV1627" s="11"/>
      <c r="AW1627" s="11"/>
      <c r="AX1627" s="11"/>
      <c r="AY1627" s="11"/>
      <c r="AZ1627" s="11"/>
      <c r="BA1627" s="11"/>
      <c r="BC1627" s="10"/>
      <c r="BD1627" s="11"/>
      <c r="BE1627" s="11"/>
      <c r="BF1627" s="11"/>
      <c r="BG1627" s="11"/>
      <c r="BH1627" s="11"/>
      <c r="BI1627" s="11"/>
      <c r="BJ1627" s="11"/>
      <c r="BK1627" s="11"/>
      <c r="BL1627" s="11"/>
      <c r="BM1627" s="10"/>
      <c r="BN1627" s="11"/>
      <c r="BO1627" s="10"/>
      <c r="BP1627" s="10"/>
      <c r="BQ1627" s="10"/>
      <c r="BR1627" s="10"/>
      <c r="BS1627" s="10"/>
      <c r="BT1627" s="6"/>
      <c r="BU1627" s="10"/>
      <c r="BV1627" s="11"/>
      <c r="BW1627" s="11"/>
      <c r="BX1627" s="11"/>
      <c r="BY1627" s="11"/>
      <c r="BZ1627" s="11"/>
      <c r="CA1627" s="11"/>
      <c r="CB1627" s="11"/>
      <c r="CC1627" s="11"/>
      <c r="CD1627" s="11"/>
      <c r="CE1627" s="6"/>
      <c r="CF1627" s="10"/>
      <c r="CG1627" s="11"/>
      <c r="CH1627" s="11"/>
      <c r="CI1627" s="11"/>
      <c r="CJ1627" s="11"/>
      <c r="CK1627" s="11"/>
      <c r="CL1627" s="11"/>
      <c r="CM1627" s="11"/>
      <c r="CN1627" s="11"/>
    </row>
    <row r="1628" spans="1:92" x14ac:dyDescent="0.25">
      <c r="A1628"/>
      <c r="B1628"/>
      <c r="C1628"/>
      <c r="D1628"/>
      <c r="E1628"/>
      <c r="F1628"/>
      <c r="G1628"/>
      <c r="I1628"/>
      <c r="J1628"/>
      <c r="K1628"/>
      <c r="L1628"/>
      <c r="M1628"/>
      <c r="N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I1628" s="10"/>
      <c r="AJ1628" s="11"/>
      <c r="AK1628" s="10"/>
      <c r="AL1628" s="11"/>
      <c r="AM1628" s="10"/>
      <c r="AN1628" s="10"/>
      <c r="AO1628" s="10"/>
      <c r="AP1628" s="10"/>
      <c r="AQ1628" s="10"/>
      <c r="AS1628" s="10"/>
      <c r="AT1628" s="11"/>
      <c r="AU1628" s="11"/>
      <c r="AV1628" s="11"/>
      <c r="AW1628" s="11"/>
      <c r="AX1628" s="11"/>
      <c r="AY1628" s="11"/>
      <c r="AZ1628" s="11"/>
      <c r="BA1628" s="11"/>
      <c r="BC1628" s="10"/>
      <c r="BD1628" s="11"/>
      <c r="BE1628" s="11"/>
      <c r="BF1628" s="11"/>
      <c r="BG1628" s="11"/>
      <c r="BH1628" s="11"/>
      <c r="BI1628" s="11"/>
      <c r="BJ1628" s="11"/>
      <c r="BK1628" s="11"/>
      <c r="BL1628" s="11"/>
      <c r="BM1628" s="10"/>
      <c r="BN1628" s="11"/>
      <c r="BO1628" s="10"/>
      <c r="BP1628" s="10"/>
      <c r="BQ1628" s="10"/>
      <c r="BR1628" s="10"/>
      <c r="BS1628" s="10"/>
      <c r="BT1628" s="6"/>
      <c r="BU1628" s="10"/>
      <c r="BV1628" s="11"/>
      <c r="BW1628" s="11"/>
      <c r="BX1628" s="11"/>
      <c r="BY1628" s="11"/>
      <c r="BZ1628" s="11"/>
      <c r="CA1628" s="11"/>
      <c r="CB1628" s="11"/>
      <c r="CC1628" s="11"/>
      <c r="CD1628" s="11"/>
      <c r="CE1628" s="6"/>
      <c r="CF1628" s="10"/>
      <c r="CG1628" s="11"/>
      <c r="CH1628" s="11"/>
      <c r="CI1628" s="11"/>
      <c r="CJ1628" s="11"/>
      <c r="CK1628" s="11"/>
      <c r="CL1628" s="11"/>
      <c r="CM1628" s="11"/>
      <c r="CN1628" s="11"/>
    </row>
    <row r="1629" spans="1:92" x14ac:dyDescent="0.25">
      <c r="A1629"/>
      <c r="B1629"/>
      <c r="C1629"/>
      <c r="D1629"/>
      <c r="E1629"/>
      <c r="F1629"/>
      <c r="G1629"/>
      <c r="I1629"/>
      <c r="J1629"/>
      <c r="K1629"/>
      <c r="L1629"/>
      <c r="M1629"/>
      <c r="N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I1629" s="10"/>
      <c r="AJ1629" s="11"/>
      <c r="AK1629" s="10"/>
      <c r="AL1629" s="11"/>
      <c r="AM1629" s="10"/>
      <c r="AN1629" s="10"/>
      <c r="AO1629" s="10"/>
      <c r="AP1629" s="10"/>
      <c r="AQ1629" s="10"/>
      <c r="AS1629" s="10"/>
      <c r="AT1629" s="11"/>
      <c r="AU1629" s="11"/>
      <c r="AV1629" s="11"/>
      <c r="AW1629" s="11"/>
      <c r="AX1629" s="11"/>
      <c r="AY1629" s="11"/>
      <c r="AZ1629" s="11"/>
      <c r="BA1629" s="11"/>
      <c r="BC1629" s="10"/>
      <c r="BD1629" s="11"/>
      <c r="BE1629" s="11"/>
      <c r="BF1629" s="11"/>
      <c r="BG1629" s="11"/>
      <c r="BH1629" s="11"/>
      <c r="BI1629" s="11"/>
      <c r="BJ1629" s="11"/>
      <c r="BK1629" s="11"/>
      <c r="BL1629" s="11"/>
      <c r="BM1629" s="10"/>
      <c r="BN1629" s="11"/>
      <c r="BO1629" s="10"/>
      <c r="BP1629" s="10"/>
      <c r="BQ1629" s="10"/>
      <c r="BR1629" s="10"/>
      <c r="BS1629" s="10"/>
      <c r="BT1629" s="6"/>
      <c r="BU1629" s="10"/>
      <c r="BV1629" s="11"/>
      <c r="BW1629" s="11"/>
      <c r="BX1629" s="11"/>
      <c r="BY1629" s="11"/>
      <c r="BZ1629" s="11"/>
      <c r="CA1629" s="11"/>
      <c r="CB1629" s="11"/>
      <c r="CC1629" s="11"/>
      <c r="CD1629" s="11"/>
      <c r="CE1629" s="6"/>
      <c r="CF1629" s="10"/>
      <c r="CG1629" s="11"/>
      <c r="CH1629" s="11"/>
      <c r="CI1629" s="11"/>
      <c r="CJ1629" s="11"/>
      <c r="CK1629" s="11"/>
      <c r="CL1629" s="11"/>
      <c r="CM1629" s="11"/>
      <c r="CN1629" s="11"/>
    </row>
    <row r="1630" spans="1:92" x14ac:dyDescent="0.25">
      <c r="A1630"/>
      <c r="B1630"/>
      <c r="C1630"/>
      <c r="D1630"/>
      <c r="E1630"/>
      <c r="F1630"/>
      <c r="G1630"/>
      <c r="I1630"/>
      <c r="J1630"/>
      <c r="K1630"/>
      <c r="L1630"/>
      <c r="M1630"/>
      <c r="N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I1630" s="10"/>
      <c r="AJ1630" s="11"/>
      <c r="AK1630" s="10"/>
      <c r="AL1630" s="11"/>
      <c r="AM1630" s="10"/>
      <c r="AN1630" s="10"/>
      <c r="AO1630" s="10"/>
      <c r="AP1630" s="10"/>
      <c r="AQ1630" s="10"/>
      <c r="AS1630" s="10"/>
      <c r="AT1630" s="11"/>
      <c r="AU1630" s="11"/>
      <c r="AV1630" s="11"/>
      <c r="AW1630" s="11"/>
      <c r="AX1630" s="11"/>
      <c r="AY1630" s="11"/>
      <c r="AZ1630" s="11"/>
      <c r="BA1630" s="11"/>
      <c r="BC1630" s="10"/>
      <c r="BD1630" s="11"/>
      <c r="BE1630" s="11"/>
      <c r="BF1630" s="11"/>
      <c r="BG1630" s="11"/>
      <c r="BH1630" s="11"/>
      <c r="BI1630" s="11"/>
      <c r="BJ1630" s="11"/>
      <c r="BK1630" s="11"/>
      <c r="BL1630" s="11"/>
      <c r="BM1630" s="10"/>
      <c r="BN1630" s="11"/>
      <c r="BO1630" s="10"/>
      <c r="BP1630" s="10"/>
      <c r="BQ1630" s="10"/>
      <c r="BR1630" s="10"/>
      <c r="BS1630" s="10"/>
      <c r="BT1630" s="6"/>
      <c r="BU1630" s="10"/>
      <c r="BV1630" s="11"/>
      <c r="BW1630" s="11"/>
      <c r="BX1630" s="11"/>
      <c r="BY1630" s="11"/>
      <c r="BZ1630" s="11"/>
      <c r="CA1630" s="11"/>
      <c r="CB1630" s="11"/>
      <c r="CC1630" s="11"/>
      <c r="CD1630" s="11"/>
      <c r="CE1630" s="6"/>
      <c r="CF1630" s="10"/>
      <c r="CG1630" s="11"/>
      <c r="CH1630" s="11"/>
      <c r="CI1630" s="11"/>
      <c r="CJ1630" s="11"/>
      <c r="CK1630" s="11"/>
      <c r="CL1630" s="11"/>
      <c r="CM1630" s="11"/>
      <c r="CN1630" s="11"/>
    </row>
    <row r="1631" spans="1:92" x14ac:dyDescent="0.25">
      <c r="A1631"/>
      <c r="B1631"/>
      <c r="C1631"/>
      <c r="D1631"/>
      <c r="E1631"/>
      <c r="F1631"/>
      <c r="G1631"/>
      <c r="I1631"/>
      <c r="J1631"/>
      <c r="K1631"/>
      <c r="L1631"/>
      <c r="M1631"/>
      <c r="N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I1631" s="10"/>
      <c r="AJ1631" s="11"/>
      <c r="AK1631" s="10"/>
      <c r="AL1631" s="11"/>
      <c r="AM1631" s="10"/>
      <c r="AN1631" s="10"/>
      <c r="AO1631" s="10"/>
      <c r="AP1631" s="10"/>
      <c r="AQ1631" s="10"/>
      <c r="AS1631" s="10"/>
      <c r="AT1631" s="11"/>
      <c r="AU1631" s="11"/>
      <c r="AV1631" s="11"/>
      <c r="AW1631" s="11"/>
      <c r="AX1631" s="11"/>
      <c r="AY1631" s="11"/>
      <c r="AZ1631" s="11"/>
      <c r="BA1631" s="11"/>
      <c r="BC1631" s="10"/>
      <c r="BD1631" s="11"/>
      <c r="BE1631" s="11"/>
      <c r="BF1631" s="11"/>
      <c r="BG1631" s="11"/>
      <c r="BH1631" s="11"/>
      <c r="BI1631" s="11"/>
      <c r="BJ1631" s="11"/>
      <c r="BK1631" s="11"/>
      <c r="BL1631" s="11"/>
      <c r="BM1631" s="10"/>
      <c r="BN1631" s="11"/>
      <c r="BO1631" s="10"/>
      <c r="BP1631" s="10"/>
      <c r="BQ1631" s="10"/>
      <c r="BR1631" s="10"/>
      <c r="BS1631" s="10"/>
      <c r="BT1631" s="6"/>
      <c r="BU1631" s="10"/>
      <c r="BV1631" s="11"/>
      <c r="BW1631" s="11"/>
      <c r="BX1631" s="11"/>
      <c r="BY1631" s="11"/>
      <c r="BZ1631" s="11"/>
      <c r="CA1631" s="11"/>
      <c r="CB1631" s="11"/>
      <c r="CC1631" s="11"/>
      <c r="CD1631" s="11"/>
      <c r="CE1631" s="6"/>
      <c r="CF1631" s="10"/>
      <c r="CG1631" s="11"/>
      <c r="CH1631" s="11"/>
      <c r="CI1631" s="11"/>
      <c r="CJ1631" s="11"/>
      <c r="CK1631" s="11"/>
      <c r="CL1631" s="11"/>
      <c r="CM1631" s="11"/>
      <c r="CN1631" s="11"/>
    </row>
    <row r="1632" spans="1:92" x14ac:dyDescent="0.25">
      <c r="A1632"/>
      <c r="B1632"/>
      <c r="C1632"/>
      <c r="D1632"/>
      <c r="E1632"/>
      <c r="F1632"/>
      <c r="G1632"/>
      <c r="I1632"/>
      <c r="J1632"/>
      <c r="K1632"/>
      <c r="L1632"/>
      <c r="M1632"/>
      <c r="N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I1632" s="10"/>
      <c r="AJ1632" s="11"/>
      <c r="AK1632" s="10"/>
      <c r="AL1632" s="11"/>
      <c r="AM1632" s="10"/>
      <c r="AN1632" s="10"/>
      <c r="AO1632" s="10"/>
      <c r="AP1632" s="10"/>
      <c r="AQ1632" s="10"/>
      <c r="AS1632" s="10"/>
      <c r="AT1632" s="11"/>
      <c r="AU1632" s="11"/>
      <c r="AV1632" s="11"/>
      <c r="AW1632" s="11"/>
      <c r="AX1632" s="11"/>
      <c r="AY1632" s="11"/>
      <c r="AZ1632" s="11"/>
      <c r="BA1632" s="11"/>
      <c r="BC1632" s="10"/>
      <c r="BD1632" s="11"/>
      <c r="BE1632" s="11"/>
      <c r="BF1632" s="11"/>
      <c r="BG1632" s="11"/>
      <c r="BH1632" s="11"/>
      <c r="BI1632" s="11"/>
      <c r="BJ1632" s="11"/>
      <c r="BK1632" s="11"/>
      <c r="BL1632" s="11"/>
      <c r="BM1632" s="10"/>
      <c r="BN1632" s="11"/>
      <c r="BO1632" s="10"/>
      <c r="BP1632" s="10"/>
      <c r="BQ1632" s="10"/>
      <c r="BR1632" s="10"/>
      <c r="BS1632" s="10"/>
      <c r="BT1632" s="6"/>
      <c r="BU1632" s="10"/>
      <c r="BV1632" s="11"/>
      <c r="BW1632" s="11"/>
      <c r="BX1632" s="11"/>
      <c r="BY1632" s="11"/>
      <c r="BZ1632" s="11"/>
      <c r="CA1632" s="11"/>
      <c r="CB1632" s="11"/>
      <c r="CC1632" s="11"/>
      <c r="CD1632" s="11"/>
      <c r="CE1632" s="6"/>
      <c r="CF1632" s="10"/>
      <c r="CG1632" s="11"/>
      <c r="CH1632" s="11"/>
      <c r="CI1632" s="11"/>
      <c r="CJ1632" s="11"/>
      <c r="CK1632" s="11"/>
      <c r="CL1632" s="11"/>
      <c r="CM1632" s="11"/>
      <c r="CN1632" s="11"/>
    </row>
    <row r="1633" spans="1:92" x14ac:dyDescent="0.25">
      <c r="A1633"/>
      <c r="B1633"/>
      <c r="C1633"/>
      <c r="D1633"/>
      <c r="E1633"/>
      <c r="F1633"/>
      <c r="G1633"/>
      <c r="I1633"/>
      <c r="J1633"/>
      <c r="K1633"/>
      <c r="L1633"/>
      <c r="M1633"/>
      <c r="N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I1633" s="10"/>
      <c r="AJ1633" s="11"/>
      <c r="AK1633" s="10"/>
      <c r="AL1633" s="11"/>
      <c r="AM1633" s="10"/>
      <c r="AN1633" s="10"/>
      <c r="AO1633" s="10"/>
      <c r="AP1633" s="10"/>
      <c r="AQ1633" s="10"/>
      <c r="AS1633" s="10"/>
      <c r="AT1633" s="11"/>
      <c r="AU1633" s="11"/>
      <c r="AV1633" s="11"/>
      <c r="AW1633" s="11"/>
      <c r="AX1633" s="11"/>
      <c r="AY1633" s="11"/>
      <c r="AZ1633" s="11"/>
      <c r="BA1633" s="11"/>
      <c r="BC1633" s="10"/>
      <c r="BD1633" s="11"/>
      <c r="BE1633" s="11"/>
      <c r="BF1633" s="11"/>
      <c r="BG1633" s="11"/>
      <c r="BH1633" s="11"/>
      <c r="BI1633" s="11"/>
      <c r="BJ1633" s="11"/>
      <c r="BK1633" s="11"/>
      <c r="BL1633" s="11"/>
      <c r="BM1633" s="10"/>
      <c r="BN1633" s="11"/>
      <c r="BO1633" s="10"/>
      <c r="BP1633" s="10"/>
      <c r="BQ1633" s="10"/>
      <c r="BR1633" s="10"/>
      <c r="BS1633" s="10"/>
      <c r="BT1633" s="6"/>
      <c r="BU1633" s="10"/>
      <c r="BV1633" s="11"/>
      <c r="BW1633" s="11"/>
      <c r="BX1633" s="11"/>
      <c r="BY1633" s="11"/>
      <c r="BZ1633" s="11"/>
      <c r="CA1633" s="11"/>
      <c r="CB1633" s="11"/>
      <c r="CC1633" s="11"/>
      <c r="CD1633" s="11"/>
      <c r="CE1633" s="6"/>
      <c r="CF1633" s="10"/>
      <c r="CG1633" s="11"/>
      <c r="CH1633" s="11"/>
      <c r="CI1633" s="11"/>
      <c r="CJ1633" s="11"/>
      <c r="CK1633" s="11"/>
      <c r="CL1633" s="11"/>
      <c r="CM1633" s="11"/>
      <c r="CN1633" s="11"/>
    </row>
    <row r="1634" spans="1:92" x14ac:dyDescent="0.25">
      <c r="A1634"/>
      <c r="B1634"/>
      <c r="C1634"/>
      <c r="D1634"/>
      <c r="E1634"/>
      <c r="F1634"/>
      <c r="G1634"/>
      <c r="I1634"/>
      <c r="J1634"/>
      <c r="K1634"/>
      <c r="L1634"/>
      <c r="M1634"/>
      <c r="N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I1634" s="10"/>
      <c r="AJ1634" s="11"/>
      <c r="AK1634" s="10"/>
      <c r="AL1634" s="11"/>
      <c r="AM1634" s="10"/>
      <c r="AN1634" s="10"/>
      <c r="AO1634" s="10"/>
      <c r="AP1634" s="10"/>
      <c r="AQ1634" s="10"/>
      <c r="AS1634" s="10"/>
      <c r="AT1634" s="11"/>
      <c r="AU1634" s="11"/>
      <c r="AV1634" s="11"/>
      <c r="AW1634" s="11"/>
      <c r="AX1634" s="11"/>
      <c r="AY1634" s="11"/>
      <c r="AZ1634" s="11"/>
      <c r="BA1634" s="11"/>
      <c r="BC1634" s="10"/>
      <c r="BD1634" s="11"/>
      <c r="BE1634" s="11"/>
      <c r="BF1634" s="11"/>
      <c r="BG1634" s="11"/>
      <c r="BH1634" s="11"/>
      <c r="BI1634" s="11"/>
      <c r="BJ1634" s="11"/>
      <c r="BK1634" s="11"/>
      <c r="BL1634" s="11"/>
      <c r="BM1634" s="10"/>
      <c r="BN1634" s="11"/>
      <c r="BO1634" s="10"/>
      <c r="BP1634" s="10"/>
      <c r="BQ1634" s="10"/>
      <c r="BR1634" s="10"/>
      <c r="BS1634" s="10"/>
      <c r="BT1634" s="6"/>
      <c r="BU1634" s="10"/>
      <c r="BV1634" s="11"/>
      <c r="BW1634" s="11"/>
      <c r="BX1634" s="11"/>
      <c r="BY1634" s="11"/>
      <c r="BZ1634" s="11"/>
      <c r="CA1634" s="11"/>
      <c r="CB1634" s="11"/>
      <c r="CC1634" s="11"/>
      <c r="CD1634" s="11"/>
      <c r="CE1634" s="6"/>
      <c r="CF1634" s="10"/>
      <c r="CG1634" s="11"/>
      <c r="CH1634" s="11"/>
      <c r="CI1634" s="11"/>
      <c r="CJ1634" s="11"/>
      <c r="CK1634" s="11"/>
      <c r="CL1634" s="11"/>
      <c r="CM1634" s="11"/>
      <c r="CN1634" s="11"/>
    </row>
    <row r="1635" spans="1:92" x14ac:dyDescent="0.25">
      <c r="A1635"/>
      <c r="B1635"/>
      <c r="C1635"/>
      <c r="D1635"/>
      <c r="E1635"/>
      <c r="F1635"/>
      <c r="G1635"/>
      <c r="I1635"/>
      <c r="J1635"/>
      <c r="K1635"/>
      <c r="L1635"/>
      <c r="M1635"/>
      <c r="N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I1635" s="10"/>
      <c r="AJ1635" s="11"/>
      <c r="AK1635" s="10"/>
      <c r="AL1635" s="11"/>
      <c r="AM1635" s="10"/>
      <c r="AN1635" s="10"/>
      <c r="AO1635" s="10"/>
      <c r="AP1635" s="10"/>
      <c r="AQ1635" s="10"/>
      <c r="AS1635" s="10"/>
      <c r="AT1635" s="11"/>
      <c r="AU1635" s="11"/>
      <c r="AV1635" s="11"/>
      <c r="AW1635" s="11"/>
      <c r="AX1635" s="11"/>
      <c r="AY1635" s="11"/>
      <c r="AZ1635" s="11"/>
      <c r="BA1635" s="11"/>
      <c r="BC1635" s="10"/>
      <c r="BD1635" s="11"/>
      <c r="BE1635" s="11"/>
      <c r="BF1635" s="11"/>
      <c r="BG1635" s="11"/>
      <c r="BH1635" s="11"/>
      <c r="BI1635" s="11"/>
      <c r="BJ1635" s="11"/>
      <c r="BK1635" s="11"/>
      <c r="BL1635" s="11"/>
      <c r="BM1635" s="10"/>
      <c r="BN1635" s="11"/>
      <c r="BO1635" s="10"/>
      <c r="BP1635" s="10"/>
      <c r="BQ1635" s="10"/>
      <c r="BR1635" s="10"/>
      <c r="BS1635" s="10"/>
      <c r="BT1635" s="6"/>
      <c r="BU1635" s="10"/>
      <c r="BV1635" s="11"/>
      <c r="BW1635" s="11"/>
      <c r="BX1635" s="11"/>
      <c r="BY1635" s="11"/>
      <c r="BZ1635" s="11"/>
      <c r="CA1635" s="11"/>
      <c r="CB1635" s="11"/>
      <c r="CC1635" s="11"/>
      <c r="CD1635" s="11"/>
      <c r="CE1635" s="6"/>
      <c r="CF1635" s="10"/>
      <c r="CG1635" s="11"/>
      <c r="CH1635" s="11"/>
      <c r="CI1635" s="11"/>
      <c r="CJ1635" s="11"/>
      <c r="CK1635" s="11"/>
      <c r="CL1635" s="11"/>
      <c r="CM1635" s="11"/>
      <c r="CN1635" s="11"/>
    </row>
    <row r="1636" spans="1:92" x14ac:dyDescent="0.25">
      <c r="A1636"/>
      <c r="B1636"/>
      <c r="C1636"/>
      <c r="D1636"/>
      <c r="E1636"/>
      <c r="F1636"/>
      <c r="G1636"/>
      <c r="I1636"/>
      <c r="J1636"/>
      <c r="K1636"/>
      <c r="L1636"/>
      <c r="M1636"/>
      <c r="N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I1636" s="10"/>
      <c r="AJ1636" s="11"/>
      <c r="AK1636" s="10"/>
      <c r="AL1636" s="11"/>
      <c r="AM1636" s="10"/>
      <c r="AN1636" s="10"/>
      <c r="AO1636" s="10"/>
      <c r="AP1636" s="10"/>
      <c r="AQ1636" s="10"/>
      <c r="AS1636" s="10"/>
      <c r="AT1636" s="11"/>
      <c r="AU1636" s="11"/>
      <c r="AV1636" s="11"/>
      <c r="AW1636" s="11"/>
      <c r="AX1636" s="11"/>
      <c r="AY1636" s="11"/>
      <c r="AZ1636" s="11"/>
      <c r="BA1636" s="11"/>
      <c r="BC1636" s="10"/>
      <c r="BD1636" s="11"/>
      <c r="BE1636" s="11"/>
      <c r="BF1636" s="11"/>
      <c r="BG1636" s="11"/>
      <c r="BH1636" s="11"/>
      <c r="BI1636" s="11"/>
      <c r="BJ1636" s="11"/>
      <c r="BK1636" s="11"/>
      <c r="BL1636" s="11"/>
      <c r="BM1636" s="10"/>
      <c r="BN1636" s="11"/>
      <c r="BO1636" s="10"/>
      <c r="BP1636" s="10"/>
      <c r="BQ1636" s="10"/>
      <c r="BR1636" s="10"/>
      <c r="BS1636" s="10"/>
      <c r="BT1636" s="6"/>
      <c r="BU1636" s="10"/>
      <c r="BV1636" s="11"/>
      <c r="BW1636" s="11"/>
      <c r="BX1636" s="11"/>
      <c r="BY1636" s="11"/>
      <c r="BZ1636" s="11"/>
      <c r="CA1636" s="11"/>
      <c r="CB1636" s="11"/>
      <c r="CC1636" s="11"/>
      <c r="CD1636" s="11"/>
      <c r="CE1636" s="6"/>
      <c r="CF1636" s="10"/>
      <c r="CG1636" s="11"/>
      <c r="CH1636" s="11"/>
      <c r="CI1636" s="11"/>
      <c r="CJ1636" s="11"/>
      <c r="CK1636" s="11"/>
      <c r="CL1636" s="11"/>
      <c r="CM1636" s="11"/>
      <c r="CN1636" s="11"/>
    </row>
    <row r="1637" spans="1:92" x14ac:dyDescent="0.25">
      <c r="A1637"/>
      <c r="B1637"/>
      <c r="C1637"/>
      <c r="D1637"/>
      <c r="E1637"/>
      <c r="F1637"/>
      <c r="G1637"/>
      <c r="I1637"/>
      <c r="J1637"/>
      <c r="K1637"/>
      <c r="L1637"/>
      <c r="M1637"/>
      <c r="N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I1637" s="10"/>
      <c r="AJ1637" s="11"/>
      <c r="AK1637" s="10"/>
      <c r="AL1637" s="11"/>
      <c r="AM1637" s="10"/>
      <c r="AN1637" s="10"/>
      <c r="AO1637" s="10"/>
      <c r="AP1637" s="10"/>
      <c r="AQ1637" s="10"/>
      <c r="AS1637" s="10"/>
      <c r="AT1637" s="11"/>
      <c r="AU1637" s="11"/>
      <c r="AV1637" s="11"/>
      <c r="AW1637" s="11"/>
      <c r="AX1637" s="11"/>
      <c r="AY1637" s="11"/>
      <c r="AZ1637" s="11"/>
      <c r="BA1637" s="11"/>
      <c r="BC1637" s="10"/>
      <c r="BD1637" s="11"/>
      <c r="BE1637" s="11"/>
      <c r="BF1637" s="11"/>
      <c r="BG1637" s="11"/>
      <c r="BH1637" s="11"/>
      <c r="BI1637" s="11"/>
      <c r="BJ1637" s="11"/>
      <c r="BK1637" s="11"/>
      <c r="BL1637" s="11"/>
      <c r="BM1637" s="10"/>
      <c r="BN1637" s="11"/>
      <c r="BO1637" s="10"/>
      <c r="BP1637" s="10"/>
      <c r="BQ1637" s="10"/>
      <c r="BR1637" s="10"/>
      <c r="BS1637" s="10"/>
      <c r="BT1637" s="6"/>
      <c r="BU1637" s="10"/>
      <c r="BV1637" s="11"/>
      <c r="BW1637" s="11"/>
      <c r="BX1637" s="11"/>
      <c r="BY1637" s="11"/>
      <c r="BZ1637" s="11"/>
      <c r="CA1637" s="11"/>
      <c r="CB1637" s="11"/>
      <c r="CC1637" s="11"/>
      <c r="CD1637" s="11"/>
      <c r="CE1637" s="6"/>
      <c r="CF1637" s="10"/>
      <c r="CG1637" s="11"/>
      <c r="CH1637" s="11"/>
      <c r="CI1637" s="11"/>
      <c r="CJ1637" s="11"/>
      <c r="CK1637" s="11"/>
      <c r="CL1637" s="11"/>
      <c r="CM1637" s="11"/>
      <c r="CN1637" s="11"/>
    </row>
    <row r="1638" spans="1:92" x14ac:dyDescent="0.25">
      <c r="A1638"/>
      <c r="B1638"/>
      <c r="C1638"/>
      <c r="D1638"/>
      <c r="E1638"/>
      <c r="F1638"/>
      <c r="G1638"/>
      <c r="I1638"/>
      <c r="J1638"/>
      <c r="K1638"/>
      <c r="L1638"/>
      <c r="M1638"/>
      <c r="N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I1638" s="10"/>
      <c r="AJ1638" s="11"/>
      <c r="AK1638" s="10"/>
      <c r="AL1638" s="11"/>
      <c r="AM1638" s="10"/>
      <c r="AN1638" s="10"/>
      <c r="AO1638" s="10"/>
      <c r="AP1638" s="10"/>
      <c r="AQ1638" s="10"/>
      <c r="AS1638" s="10"/>
      <c r="AT1638" s="11"/>
      <c r="AU1638" s="11"/>
      <c r="AV1638" s="11"/>
      <c r="AW1638" s="11"/>
      <c r="AX1638" s="11"/>
      <c r="AY1638" s="11"/>
      <c r="AZ1638" s="11"/>
      <c r="BA1638" s="11"/>
      <c r="BC1638" s="10"/>
      <c r="BD1638" s="11"/>
      <c r="BE1638" s="11"/>
      <c r="BF1638" s="11"/>
      <c r="BG1638" s="11"/>
      <c r="BH1638" s="11"/>
      <c r="BI1638" s="11"/>
      <c r="BJ1638" s="11"/>
      <c r="BK1638" s="11"/>
      <c r="BL1638" s="11"/>
      <c r="BM1638" s="10"/>
      <c r="BN1638" s="11"/>
      <c r="BO1638" s="10"/>
      <c r="BP1638" s="10"/>
      <c r="BQ1638" s="10"/>
      <c r="BR1638" s="10"/>
      <c r="BS1638" s="10"/>
      <c r="BT1638" s="6"/>
      <c r="BU1638" s="10"/>
      <c r="BV1638" s="11"/>
      <c r="BW1638" s="11"/>
      <c r="BX1638" s="11"/>
      <c r="BY1638" s="11"/>
      <c r="BZ1638" s="11"/>
      <c r="CA1638" s="11"/>
      <c r="CB1638" s="11"/>
      <c r="CC1638" s="11"/>
      <c r="CD1638" s="11"/>
      <c r="CE1638" s="6"/>
      <c r="CF1638" s="10"/>
      <c r="CG1638" s="11"/>
      <c r="CH1638" s="11"/>
      <c r="CI1638" s="11"/>
      <c r="CJ1638" s="11"/>
      <c r="CK1638" s="11"/>
      <c r="CL1638" s="11"/>
      <c r="CM1638" s="11"/>
      <c r="CN1638" s="11"/>
    </row>
    <row r="1639" spans="1:92" x14ac:dyDescent="0.25">
      <c r="A1639"/>
      <c r="B1639"/>
      <c r="C1639"/>
      <c r="D1639"/>
      <c r="E1639"/>
      <c r="F1639"/>
      <c r="G1639"/>
      <c r="I1639"/>
      <c r="J1639"/>
      <c r="K1639"/>
      <c r="L1639"/>
      <c r="M1639"/>
      <c r="N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I1639" s="10"/>
      <c r="AJ1639" s="11"/>
      <c r="AK1639" s="10"/>
      <c r="AL1639" s="11"/>
      <c r="AM1639" s="10"/>
      <c r="AN1639" s="10"/>
      <c r="AO1639" s="10"/>
      <c r="AP1639" s="10"/>
      <c r="AQ1639" s="10"/>
      <c r="AS1639" s="10"/>
      <c r="AT1639" s="11"/>
      <c r="AU1639" s="11"/>
      <c r="AV1639" s="11"/>
      <c r="AW1639" s="11"/>
      <c r="AX1639" s="11"/>
      <c r="AY1639" s="11"/>
      <c r="AZ1639" s="11"/>
      <c r="BA1639" s="11"/>
      <c r="BC1639" s="10"/>
      <c r="BD1639" s="11"/>
      <c r="BE1639" s="11"/>
      <c r="BF1639" s="11"/>
      <c r="BG1639" s="11"/>
      <c r="BH1639" s="11"/>
      <c r="BI1639" s="11"/>
      <c r="BJ1639" s="11"/>
      <c r="BK1639" s="11"/>
      <c r="BL1639" s="11"/>
      <c r="BM1639" s="10"/>
      <c r="BN1639" s="11"/>
      <c r="BO1639" s="10"/>
      <c r="BP1639" s="10"/>
      <c r="BQ1639" s="10"/>
      <c r="BR1639" s="10"/>
      <c r="BS1639" s="10"/>
      <c r="BT1639" s="6"/>
      <c r="BU1639" s="10"/>
      <c r="BV1639" s="11"/>
      <c r="BW1639" s="11"/>
      <c r="BX1639" s="11"/>
      <c r="BY1639" s="11"/>
      <c r="BZ1639" s="11"/>
      <c r="CA1639" s="11"/>
      <c r="CB1639" s="11"/>
      <c r="CC1639" s="11"/>
      <c r="CD1639" s="11"/>
      <c r="CE1639" s="6"/>
      <c r="CF1639" s="10"/>
      <c r="CG1639" s="11"/>
      <c r="CH1639" s="11"/>
      <c r="CI1639" s="11"/>
      <c r="CJ1639" s="11"/>
      <c r="CK1639" s="11"/>
      <c r="CL1639" s="11"/>
      <c r="CM1639" s="11"/>
      <c r="CN1639" s="11"/>
    </row>
    <row r="1640" spans="1:92" x14ac:dyDescent="0.25">
      <c r="A1640"/>
      <c r="B1640"/>
      <c r="C1640"/>
      <c r="D1640"/>
      <c r="E1640"/>
      <c r="F1640"/>
      <c r="G1640"/>
      <c r="I1640"/>
      <c r="J1640"/>
      <c r="K1640"/>
      <c r="L1640"/>
      <c r="M1640"/>
      <c r="N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I1640" s="10"/>
      <c r="AJ1640" s="11"/>
      <c r="AK1640" s="10"/>
      <c r="AL1640" s="11"/>
      <c r="AM1640" s="10"/>
      <c r="AN1640" s="10"/>
      <c r="AO1640" s="10"/>
      <c r="AP1640" s="10"/>
      <c r="AQ1640" s="10"/>
      <c r="AS1640" s="10"/>
      <c r="AT1640" s="11"/>
      <c r="AU1640" s="11"/>
      <c r="AV1640" s="11"/>
      <c r="AW1640" s="11"/>
      <c r="AX1640" s="11"/>
      <c r="AY1640" s="11"/>
      <c r="AZ1640" s="11"/>
      <c r="BA1640" s="11"/>
      <c r="BC1640" s="10"/>
      <c r="BD1640" s="11"/>
      <c r="BE1640" s="11"/>
      <c r="BF1640" s="11"/>
      <c r="BG1640" s="11"/>
      <c r="BH1640" s="11"/>
      <c r="BI1640" s="11"/>
      <c r="BJ1640" s="11"/>
      <c r="BK1640" s="11"/>
      <c r="BL1640" s="11"/>
      <c r="BM1640" s="10"/>
      <c r="BN1640" s="11"/>
      <c r="BO1640" s="10"/>
      <c r="BP1640" s="10"/>
      <c r="BQ1640" s="10"/>
      <c r="BR1640" s="10"/>
      <c r="BS1640" s="10"/>
      <c r="BT1640" s="6"/>
      <c r="BU1640" s="10"/>
      <c r="BV1640" s="11"/>
      <c r="BW1640" s="11"/>
      <c r="BX1640" s="11"/>
      <c r="BY1640" s="11"/>
      <c r="BZ1640" s="11"/>
      <c r="CA1640" s="11"/>
      <c r="CB1640" s="11"/>
      <c r="CC1640" s="11"/>
      <c r="CD1640" s="11"/>
      <c r="CE1640" s="6"/>
      <c r="CF1640" s="10"/>
      <c r="CG1640" s="11"/>
      <c r="CH1640" s="11"/>
      <c r="CI1640" s="11"/>
      <c r="CJ1640" s="11"/>
      <c r="CK1640" s="11"/>
      <c r="CL1640" s="11"/>
      <c r="CM1640" s="11"/>
      <c r="CN1640" s="11"/>
    </row>
    <row r="1641" spans="1:92" x14ac:dyDescent="0.25">
      <c r="A1641"/>
      <c r="B1641"/>
      <c r="C1641"/>
      <c r="D1641"/>
      <c r="E1641"/>
      <c r="F1641"/>
      <c r="G1641"/>
      <c r="I1641"/>
      <c r="J1641"/>
      <c r="K1641"/>
      <c r="L1641"/>
      <c r="M1641"/>
      <c r="N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I1641" s="10"/>
      <c r="AJ1641" s="11"/>
      <c r="AK1641" s="10"/>
      <c r="AL1641" s="11"/>
      <c r="AM1641" s="10"/>
      <c r="AN1641" s="10"/>
      <c r="AO1641" s="10"/>
      <c r="AP1641" s="10"/>
      <c r="AQ1641" s="10"/>
      <c r="AS1641" s="10"/>
      <c r="AT1641" s="11"/>
      <c r="AU1641" s="11"/>
      <c r="AV1641" s="11"/>
      <c r="AW1641" s="11"/>
      <c r="AX1641" s="11"/>
      <c r="AY1641" s="11"/>
      <c r="AZ1641" s="11"/>
      <c r="BA1641" s="11"/>
      <c r="BC1641" s="10"/>
      <c r="BD1641" s="11"/>
      <c r="BE1641" s="11"/>
      <c r="BF1641" s="11"/>
      <c r="BG1641" s="11"/>
      <c r="BH1641" s="11"/>
      <c r="BI1641" s="11"/>
      <c r="BJ1641" s="11"/>
      <c r="BK1641" s="11"/>
      <c r="BL1641" s="11"/>
      <c r="BM1641" s="10"/>
      <c r="BN1641" s="11"/>
      <c r="BO1641" s="10"/>
      <c r="BP1641" s="10"/>
      <c r="BQ1641" s="10"/>
      <c r="BR1641" s="10"/>
      <c r="BS1641" s="10"/>
      <c r="BT1641" s="6"/>
      <c r="BU1641" s="10"/>
      <c r="BV1641" s="11"/>
      <c r="BW1641" s="11"/>
      <c r="BX1641" s="11"/>
      <c r="BY1641" s="11"/>
      <c r="BZ1641" s="11"/>
      <c r="CA1641" s="11"/>
      <c r="CB1641" s="11"/>
      <c r="CC1641" s="11"/>
      <c r="CD1641" s="11"/>
      <c r="CE1641" s="6"/>
      <c r="CF1641" s="10"/>
      <c r="CG1641" s="11"/>
      <c r="CH1641" s="11"/>
      <c r="CI1641" s="11"/>
      <c r="CJ1641" s="11"/>
      <c r="CK1641" s="11"/>
      <c r="CL1641" s="11"/>
      <c r="CM1641" s="11"/>
      <c r="CN1641" s="11"/>
    </row>
    <row r="1642" spans="1:92" x14ac:dyDescent="0.25">
      <c r="A1642"/>
      <c r="B1642"/>
      <c r="C1642"/>
      <c r="D1642"/>
      <c r="E1642"/>
      <c r="F1642"/>
      <c r="G1642"/>
      <c r="I1642"/>
      <c r="J1642"/>
      <c r="K1642"/>
      <c r="L1642"/>
      <c r="M1642"/>
      <c r="N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I1642" s="10"/>
      <c r="AJ1642" s="11"/>
      <c r="AK1642" s="10"/>
      <c r="AL1642" s="11"/>
      <c r="AM1642" s="10"/>
      <c r="AN1642" s="10"/>
      <c r="AO1642" s="10"/>
      <c r="AP1642" s="10"/>
      <c r="AQ1642" s="10"/>
      <c r="AS1642" s="10"/>
      <c r="AT1642" s="11"/>
      <c r="AU1642" s="11"/>
      <c r="AV1642" s="11"/>
      <c r="AW1642" s="11"/>
      <c r="AX1642" s="11"/>
      <c r="AY1642" s="11"/>
      <c r="AZ1642" s="11"/>
      <c r="BA1642" s="11"/>
      <c r="BC1642" s="10"/>
      <c r="BD1642" s="11"/>
      <c r="BE1642" s="11"/>
      <c r="BF1642" s="11"/>
      <c r="BG1642" s="11"/>
      <c r="BH1642" s="11"/>
      <c r="BI1642" s="11"/>
      <c r="BJ1642" s="11"/>
      <c r="BK1642" s="11"/>
      <c r="BL1642" s="11"/>
      <c r="BM1642" s="10"/>
      <c r="BN1642" s="11"/>
      <c r="BO1642" s="10"/>
      <c r="BP1642" s="10"/>
      <c r="BQ1642" s="10"/>
      <c r="BR1642" s="10"/>
      <c r="BS1642" s="10"/>
      <c r="BT1642" s="6"/>
      <c r="BU1642" s="10"/>
      <c r="BV1642" s="11"/>
      <c r="BW1642" s="11"/>
      <c r="BX1642" s="11"/>
      <c r="BY1642" s="11"/>
      <c r="BZ1642" s="11"/>
      <c r="CA1642" s="11"/>
      <c r="CB1642" s="11"/>
      <c r="CC1642" s="11"/>
      <c r="CD1642" s="11"/>
      <c r="CE1642" s="6"/>
      <c r="CF1642" s="10"/>
      <c r="CG1642" s="11"/>
      <c r="CH1642" s="11"/>
      <c r="CI1642" s="11"/>
      <c r="CJ1642" s="11"/>
      <c r="CK1642" s="11"/>
      <c r="CL1642" s="11"/>
      <c r="CM1642" s="11"/>
      <c r="CN1642" s="11"/>
    </row>
    <row r="1643" spans="1:92" x14ac:dyDescent="0.25">
      <c r="A1643"/>
      <c r="B1643"/>
      <c r="C1643"/>
      <c r="D1643"/>
      <c r="E1643"/>
      <c r="F1643"/>
      <c r="G1643"/>
      <c r="I1643"/>
      <c r="J1643"/>
      <c r="K1643"/>
      <c r="L1643"/>
      <c r="M1643"/>
      <c r="N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I1643" s="10"/>
      <c r="AJ1643" s="11"/>
      <c r="AK1643" s="10"/>
      <c r="AL1643" s="11"/>
      <c r="AM1643" s="10"/>
      <c r="AN1643" s="10"/>
      <c r="AO1643" s="10"/>
      <c r="AP1643" s="10"/>
      <c r="AQ1643" s="10"/>
      <c r="AS1643" s="10"/>
      <c r="AT1643" s="11"/>
      <c r="AU1643" s="11"/>
      <c r="AV1643" s="11"/>
      <c r="AW1643" s="11"/>
      <c r="AX1643" s="11"/>
      <c r="AY1643" s="11"/>
      <c r="AZ1643" s="11"/>
      <c r="BA1643" s="11"/>
      <c r="BC1643" s="10"/>
      <c r="BD1643" s="11"/>
      <c r="BE1643" s="11"/>
      <c r="BF1643" s="11"/>
      <c r="BG1643" s="11"/>
      <c r="BH1643" s="11"/>
      <c r="BI1643" s="11"/>
      <c r="BJ1643" s="11"/>
      <c r="BK1643" s="11"/>
      <c r="BL1643" s="11"/>
      <c r="BM1643" s="10"/>
      <c r="BN1643" s="11"/>
      <c r="BO1643" s="10"/>
      <c r="BP1643" s="10"/>
      <c r="BQ1643" s="10"/>
      <c r="BR1643" s="10"/>
      <c r="BS1643" s="10"/>
      <c r="BT1643" s="6"/>
      <c r="BU1643" s="10"/>
      <c r="BV1643" s="11"/>
      <c r="BW1643" s="11"/>
      <c r="BX1643" s="11"/>
      <c r="BY1643" s="11"/>
      <c r="BZ1643" s="11"/>
      <c r="CA1643" s="11"/>
      <c r="CB1643" s="11"/>
      <c r="CC1643" s="11"/>
      <c r="CD1643" s="11"/>
      <c r="CE1643" s="6"/>
      <c r="CF1643" s="10"/>
      <c r="CG1643" s="11"/>
      <c r="CH1643" s="11"/>
      <c r="CI1643" s="11"/>
      <c r="CJ1643" s="11"/>
      <c r="CK1643" s="11"/>
      <c r="CL1643" s="11"/>
      <c r="CM1643" s="11"/>
      <c r="CN1643" s="11"/>
    </row>
    <row r="1644" spans="1:92" x14ac:dyDescent="0.25">
      <c r="A1644"/>
      <c r="B1644"/>
      <c r="C1644"/>
      <c r="D1644"/>
      <c r="E1644"/>
      <c r="F1644"/>
      <c r="G1644"/>
      <c r="I1644"/>
      <c r="J1644"/>
      <c r="K1644"/>
      <c r="L1644"/>
      <c r="M1644"/>
      <c r="N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I1644" s="10"/>
      <c r="AJ1644" s="11"/>
      <c r="AK1644" s="10"/>
      <c r="AL1644" s="11"/>
      <c r="AM1644" s="10"/>
      <c r="AN1644" s="10"/>
      <c r="AO1644" s="10"/>
      <c r="AP1644" s="10"/>
      <c r="AQ1644" s="10"/>
      <c r="AS1644" s="10"/>
      <c r="AT1644" s="11"/>
      <c r="AU1644" s="11"/>
      <c r="AV1644" s="11"/>
      <c r="AW1644" s="11"/>
      <c r="AX1644" s="11"/>
      <c r="AY1644" s="11"/>
      <c r="AZ1644" s="11"/>
      <c r="BA1644" s="11"/>
      <c r="BC1644" s="10"/>
      <c r="BD1644" s="11"/>
      <c r="BE1644" s="11"/>
      <c r="BF1644" s="11"/>
      <c r="BG1644" s="11"/>
      <c r="BH1644" s="11"/>
      <c r="BI1644" s="11"/>
      <c r="BJ1644" s="11"/>
      <c r="BK1644" s="11"/>
      <c r="BL1644" s="11"/>
      <c r="BM1644" s="10"/>
      <c r="BN1644" s="11"/>
      <c r="BO1644" s="10"/>
      <c r="BP1644" s="10"/>
      <c r="BQ1644" s="10"/>
      <c r="BR1644" s="10"/>
      <c r="BS1644" s="10"/>
      <c r="BT1644" s="6"/>
      <c r="BU1644" s="10"/>
      <c r="BV1644" s="11"/>
      <c r="BW1644" s="11"/>
      <c r="BX1644" s="11"/>
      <c r="BY1644" s="11"/>
      <c r="BZ1644" s="11"/>
      <c r="CA1644" s="11"/>
      <c r="CB1644" s="11"/>
      <c r="CC1644" s="11"/>
      <c r="CD1644" s="11"/>
      <c r="CE1644" s="6"/>
      <c r="CF1644" s="10"/>
      <c r="CG1644" s="11"/>
      <c r="CH1644" s="11"/>
      <c r="CI1644" s="11"/>
      <c r="CJ1644" s="11"/>
      <c r="CK1644" s="11"/>
      <c r="CL1644" s="11"/>
      <c r="CM1644" s="11"/>
      <c r="CN1644" s="11"/>
    </row>
    <row r="1645" spans="1:92" x14ac:dyDescent="0.25">
      <c r="A1645"/>
      <c r="B1645"/>
      <c r="C1645"/>
      <c r="D1645"/>
      <c r="E1645"/>
      <c r="F1645"/>
      <c r="G1645"/>
      <c r="I1645"/>
      <c r="J1645"/>
      <c r="K1645"/>
      <c r="L1645"/>
      <c r="M1645"/>
      <c r="N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I1645" s="10"/>
      <c r="AJ1645" s="11"/>
      <c r="AK1645" s="10"/>
      <c r="AL1645" s="11"/>
      <c r="AM1645" s="10"/>
      <c r="AN1645" s="10"/>
      <c r="AO1645" s="10"/>
      <c r="AP1645" s="10"/>
      <c r="AQ1645" s="10"/>
      <c r="AS1645" s="10"/>
      <c r="AT1645" s="11"/>
      <c r="AU1645" s="11"/>
      <c r="AV1645" s="11"/>
      <c r="AW1645" s="11"/>
      <c r="AX1645" s="11"/>
      <c r="AY1645" s="11"/>
      <c r="AZ1645" s="11"/>
      <c r="BA1645" s="11"/>
      <c r="BC1645" s="10"/>
      <c r="BD1645" s="11"/>
      <c r="BE1645" s="11"/>
      <c r="BF1645" s="11"/>
      <c r="BG1645" s="11"/>
      <c r="BH1645" s="11"/>
      <c r="BI1645" s="11"/>
      <c r="BJ1645" s="11"/>
      <c r="BK1645" s="11"/>
      <c r="BL1645" s="11"/>
      <c r="BM1645" s="10"/>
      <c r="BN1645" s="11"/>
      <c r="BO1645" s="10"/>
      <c r="BP1645" s="10"/>
      <c r="BQ1645" s="10"/>
      <c r="BR1645" s="10"/>
      <c r="BS1645" s="10"/>
      <c r="BT1645" s="6"/>
      <c r="BU1645" s="10"/>
      <c r="BV1645" s="11"/>
      <c r="BW1645" s="11"/>
      <c r="BX1645" s="11"/>
      <c r="BY1645" s="11"/>
      <c r="BZ1645" s="11"/>
      <c r="CA1645" s="11"/>
      <c r="CB1645" s="11"/>
      <c r="CC1645" s="11"/>
      <c r="CD1645" s="11"/>
      <c r="CE1645" s="6"/>
      <c r="CF1645" s="10"/>
      <c r="CG1645" s="11"/>
      <c r="CH1645" s="11"/>
      <c r="CI1645" s="11"/>
      <c r="CJ1645" s="11"/>
      <c r="CK1645" s="11"/>
      <c r="CL1645" s="11"/>
      <c r="CM1645" s="11"/>
      <c r="CN1645" s="11"/>
    </row>
    <row r="1646" spans="1:92" x14ac:dyDescent="0.25">
      <c r="A1646"/>
      <c r="B1646"/>
      <c r="C1646"/>
      <c r="D1646"/>
      <c r="E1646"/>
      <c r="F1646"/>
      <c r="G1646"/>
      <c r="I1646"/>
      <c r="J1646"/>
      <c r="K1646"/>
      <c r="L1646"/>
      <c r="M1646"/>
      <c r="N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I1646" s="10"/>
      <c r="AJ1646" s="11"/>
      <c r="AK1646" s="10"/>
      <c r="AL1646" s="11"/>
      <c r="AM1646" s="10"/>
      <c r="AN1646" s="10"/>
      <c r="AO1646" s="10"/>
      <c r="AP1646" s="10"/>
      <c r="AQ1646" s="10"/>
      <c r="AS1646" s="10"/>
      <c r="AT1646" s="11"/>
      <c r="AU1646" s="11"/>
      <c r="AV1646" s="11"/>
      <c r="AW1646" s="11"/>
      <c r="AX1646" s="11"/>
      <c r="AY1646" s="11"/>
      <c r="AZ1646" s="11"/>
      <c r="BA1646" s="11"/>
      <c r="BC1646" s="10"/>
      <c r="BD1646" s="11"/>
      <c r="BE1646" s="11"/>
      <c r="BF1646" s="11"/>
      <c r="BG1646" s="11"/>
      <c r="BH1646" s="11"/>
      <c r="BI1646" s="11"/>
      <c r="BJ1646" s="11"/>
      <c r="BK1646" s="11"/>
      <c r="BL1646" s="11"/>
      <c r="BM1646" s="10"/>
      <c r="BN1646" s="11"/>
      <c r="BO1646" s="10"/>
      <c r="BP1646" s="10"/>
      <c r="BQ1646" s="10"/>
      <c r="BR1646" s="10"/>
      <c r="BS1646" s="10"/>
      <c r="BT1646" s="6"/>
      <c r="BU1646" s="10"/>
      <c r="BV1646" s="11"/>
      <c r="BW1646" s="11"/>
      <c r="BX1646" s="11"/>
      <c r="BY1646" s="11"/>
      <c r="BZ1646" s="11"/>
      <c r="CA1646" s="11"/>
      <c r="CB1646" s="11"/>
      <c r="CC1646" s="11"/>
      <c r="CD1646" s="11"/>
      <c r="CE1646" s="6"/>
      <c r="CF1646" s="10"/>
      <c r="CG1646" s="11"/>
      <c r="CH1646" s="11"/>
      <c r="CI1646" s="11"/>
      <c r="CJ1646" s="11"/>
      <c r="CK1646" s="11"/>
      <c r="CL1646" s="11"/>
      <c r="CM1646" s="11"/>
      <c r="CN1646" s="11"/>
    </row>
    <row r="1647" spans="1:92" x14ac:dyDescent="0.25">
      <c r="A1647"/>
      <c r="B1647"/>
      <c r="C1647"/>
      <c r="D1647"/>
      <c r="E1647"/>
      <c r="F1647"/>
      <c r="G1647"/>
      <c r="I1647"/>
      <c r="J1647"/>
      <c r="K1647"/>
      <c r="L1647"/>
      <c r="M1647"/>
      <c r="N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I1647" s="10"/>
      <c r="AJ1647" s="11"/>
      <c r="AK1647" s="10"/>
      <c r="AL1647" s="11"/>
      <c r="AM1647" s="10"/>
      <c r="AN1647" s="10"/>
      <c r="AO1647" s="10"/>
      <c r="AP1647" s="10"/>
      <c r="AQ1647" s="10"/>
      <c r="AS1647" s="10"/>
      <c r="AT1647" s="11"/>
      <c r="AU1647" s="11"/>
      <c r="AV1647" s="11"/>
      <c r="AW1647" s="11"/>
      <c r="AX1647" s="11"/>
      <c r="AY1647" s="11"/>
      <c r="AZ1647" s="11"/>
      <c r="BA1647" s="11"/>
      <c r="BC1647" s="10"/>
      <c r="BD1647" s="11"/>
      <c r="BE1647" s="11"/>
      <c r="BF1647" s="11"/>
      <c r="BG1647" s="11"/>
      <c r="BH1647" s="11"/>
      <c r="BI1647" s="11"/>
      <c r="BJ1647" s="11"/>
      <c r="BK1647" s="11"/>
      <c r="BL1647" s="11"/>
      <c r="BM1647" s="10"/>
      <c r="BN1647" s="11"/>
      <c r="BO1647" s="10"/>
      <c r="BP1647" s="10"/>
      <c r="BQ1647" s="10"/>
      <c r="BR1647" s="10"/>
      <c r="BS1647" s="10"/>
      <c r="BT1647" s="6"/>
      <c r="BU1647" s="10"/>
      <c r="BV1647" s="11"/>
      <c r="BW1647" s="11"/>
      <c r="BX1647" s="11"/>
      <c r="BY1647" s="11"/>
      <c r="BZ1647" s="11"/>
      <c r="CA1647" s="11"/>
      <c r="CB1647" s="11"/>
      <c r="CC1647" s="11"/>
      <c r="CD1647" s="11"/>
      <c r="CE1647" s="6"/>
      <c r="CF1647" s="10"/>
      <c r="CG1647" s="11"/>
      <c r="CH1647" s="11"/>
      <c r="CI1647" s="11"/>
      <c r="CJ1647" s="11"/>
      <c r="CK1647" s="11"/>
      <c r="CL1647" s="11"/>
      <c r="CM1647" s="11"/>
      <c r="CN1647" s="11"/>
    </row>
    <row r="1648" spans="1:92" x14ac:dyDescent="0.25">
      <c r="A1648"/>
      <c r="B1648"/>
      <c r="C1648"/>
      <c r="D1648"/>
      <c r="E1648"/>
      <c r="F1648"/>
      <c r="G1648"/>
      <c r="I1648"/>
      <c r="J1648"/>
      <c r="K1648"/>
      <c r="L1648"/>
      <c r="M1648"/>
      <c r="N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I1648" s="10"/>
      <c r="AJ1648" s="11"/>
      <c r="AK1648" s="10"/>
      <c r="AL1648" s="11"/>
      <c r="AM1648" s="10"/>
      <c r="AN1648" s="10"/>
      <c r="AO1648" s="10"/>
      <c r="AP1648" s="10"/>
      <c r="AQ1648" s="10"/>
      <c r="AS1648" s="10"/>
      <c r="AT1648" s="11"/>
      <c r="AU1648" s="11"/>
      <c r="AV1648" s="11"/>
      <c r="AW1648" s="11"/>
      <c r="AX1648" s="11"/>
      <c r="AY1648" s="11"/>
      <c r="AZ1648" s="11"/>
      <c r="BA1648" s="11"/>
      <c r="BC1648" s="10"/>
      <c r="BD1648" s="11"/>
      <c r="BE1648" s="11"/>
      <c r="BF1648" s="11"/>
      <c r="BG1648" s="11"/>
      <c r="BH1648" s="11"/>
      <c r="BI1648" s="11"/>
      <c r="BJ1648" s="11"/>
      <c r="BK1648" s="11"/>
      <c r="BL1648" s="11"/>
      <c r="BM1648" s="10"/>
      <c r="BN1648" s="11"/>
      <c r="BO1648" s="10"/>
      <c r="BP1648" s="10"/>
      <c r="BQ1648" s="10"/>
      <c r="BR1648" s="10"/>
      <c r="BS1648" s="10"/>
      <c r="BT1648" s="6"/>
      <c r="BU1648" s="10"/>
      <c r="BV1648" s="11"/>
      <c r="BW1648" s="11"/>
      <c r="BX1648" s="11"/>
      <c r="BY1648" s="11"/>
      <c r="BZ1648" s="11"/>
      <c r="CA1648" s="11"/>
      <c r="CB1648" s="11"/>
      <c r="CC1648" s="11"/>
      <c r="CD1648" s="11"/>
      <c r="CE1648" s="6"/>
      <c r="CF1648" s="10"/>
      <c r="CG1648" s="11"/>
      <c r="CH1648" s="11"/>
      <c r="CI1648" s="11"/>
      <c r="CJ1648" s="11"/>
      <c r="CK1648" s="11"/>
      <c r="CL1648" s="11"/>
      <c r="CM1648" s="11"/>
      <c r="CN1648" s="11"/>
    </row>
    <row r="1649" spans="1:92" x14ac:dyDescent="0.25">
      <c r="A1649"/>
      <c r="B1649"/>
      <c r="C1649"/>
      <c r="D1649"/>
      <c r="E1649"/>
      <c r="F1649"/>
      <c r="G1649"/>
      <c r="I1649"/>
      <c r="J1649"/>
      <c r="K1649"/>
      <c r="L1649"/>
      <c r="M1649"/>
      <c r="N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I1649" s="10"/>
      <c r="AJ1649" s="11"/>
      <c r="AK1649" s="10"/>
      <c r="AL1649" s="11"/>
      <c r="AM1649" s="10"/>
      <c r="AN1649" s="10"/>
      <c r="AO1649" s="10"/>
      <c r="AP1649" s="10"/>
      <c r="AQ1649" s="10"/>
      <c r="AS1649" s="10"/>
      <c r="AT1649" s="11"/>
      <c r="AU1649" s="11"/>
      <c r="AV1649" s="11"/>
      <c r="AW1649" s="11"/>
      <c r="AX1649" s="11"/>
      <c r="AY1649" s="11"/>
      <c r="AZ1649" s="11"/>
      <c r="BA1649" s="11"/>
      <c r="BC1649" s="10"/>
      <c r="BD1649" s="11"/>
      <c r="BE1649" s="11"/>
      <c r="BF1649" s="11"/>
      <c r="BG1649" s="11"/>
      <c r="BH1649" s="11"/>
      <c r="BI1649" s="11"/>
      <c r="BJ1649" s="11"/>
      <c r="BK1649" s="11"/>
      <c r="BL1649" s="11"/>
      <c r="BM1649" s="10"/>
      <c r="BN1649" s="11"/>
      <c r="BO1649" s="10"/>
      <c r="BP1649" s="10"/>
      <c r="BQ1649" s="10"/>
      <c r="BR1649" s="10"/>
      <c r="BS1649" s="10"/>
      <c r="BT1649" s="6"/>
      <c r="BU1649" s="10"/>
      <c r="BV1649" s="11"/>
      <c r="BW1649" s="11"/>
      <c r="BX1649" s="11"/>
      <c r="BY1649" s="11"/>
      <c r="BZ1649" s="11"/>
      <c r="CA1649" s="11"/>
      <c r="CB1649" s="11"/>
      <c r="CC1649" s="11"/>
      <c r="CD1649" s="11"/>
      <c r="CE1649" s="6"/>
      <c r="CF1649" s="10"/>
      <c r="CG1649" s="11"/>
      <c r="CH1649" s="11"/>
      <c r="CI1649" s="11"/>
      <c r="CJ1649" s="11"/>
      <c r="CK1649" s="11"/>
      <c r="CL1649" s="11"/>
      <c r="CM1649" s="11"/>
      <c r="CN1649" s="11"/>
    </row>
    <row r="1650" spans="1:92" x14ac:dyDescent="0.25">
      <c r="A1650"/>
      <c r="B1650"/>
      <c r="C1650"/>
      <c r="D1650"/>
      <c r="E1650"/>
      <c r="F1650"/>
      <c r="G1650"/>
      <c r="I1650"/>
      <c r="J1650"/>
      <c r="K1650"/>
      <c r="L1650"/>
      <c r="M1650"/>
      <c r="N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I1650" s="10"/>
      <c r="AJ1650" s="11"/>
      <c r="AK1650" s="10"/>
      <c r="AL1650" s="11"/>
      <c r="AM1650" s="10"/>
      <c r="AN1650" s="10"/>
      <c r="AO1650" s="10"/>
      <c r="AP1650" s="10"/>
      <c r="AQ1650" s="10"/>
      <c r="AS1650" s="10"/>
      <c r="AT1650" s="11"/>
      <c r="AU1650" s="11"/>
      <c r="AV1650" s="11"/>
      <c r="AW1650" s="11"/>
      <c r="AX1650" s="11"/>
      <c r="AY1650" s="11"/>
      <c r="AZ1650" s="11"/>
      <c r="BA1650" s="11"/>
      <c r="BC1650" s="10"/>
      <c r="BD1650" s="11"/>
      <c r="BE1650" s="11"/>
      <c r="BF1650" s="11"/>
      <c r="BG1650" s="11"/>
      <c r="BH1650" s="11"/>
      <c r="BI1650" s="11"/>
      <c r="BJ1650" s="11"/>
      <c r="BK1650" s="11"/>
      <c r="BL1650" s="11"/>
      <c r="BM1650" s="10"/>
      <c r="BN1650" s="11"/>
      <c r="BO1650" s="10"/>
      <c r="BP1650" s="10"/>
      <c r="BQ1650" s="10"/>
      <c r="BR1650" s="10"/>
      <c r="BS1650" s="10"/>
      <c r="BT1650" s="6"/>
      <c r="BU1650" s="10"/>
      <c r="BV1650" s="11"/>
      <c r="BW1650" s="11"/>
      <c r="BX1650" s="11"/>
      <c r="BY1650" s="11"/>
      <c r="BZ1650" s="11"/>
      <c r="CA1650" s="11"/>
      <c r="CB1650" s="11"/>
      <c r="CC1650" s="11"/>
      <c r="CD1650" s="11"/>
      <c r="CE1650" s="6"/>
      <c r="CF1650" s="10"/>
      <c r="CG1650" s="11"/>
      <c r="CH1650" s="11"/>
      <c r="CI1650" s="11"/>
      <c r="CJ1650" s="11"/>
      <c r="CK1650" s="11"/>
      <c r="CL1650" s="11"/>
      <c r="CM1650" s="11"/>
      <c r="CN1650" s="11"/>
    </row>
    <row r="1651" spans="1:92" x14ac:dyDescent="0.25">
      <c r="A1651"/>
      <c r="B1651"/>
      <c r="C1651"/>
      <c r="D1651"/>
      <c r="E1651"/>
      <c r="F1651"/>
      <c r="G1651"/>
      <c r="I1651"/>
      <c r="J1651"/>
      <c r="K1651"/>
      <c r="L1651"/>
      <c r="M1651"/>
      <c r="N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I1651" s="10"/>
      <c r="AJ1651" s="11"/>
      <c r="AK1651" s="10"/>
      <c r="AL1651" s="11"/>
      <c r="AM1651" s="10"/>
      <c r="AN1651" s="10"/>
      <c r="AO1651" s="10"/>
      <c r="AP1651" s="10"/>
      <c r="AQ1651" s="10"/>
      <c r="AS1651" s="10"/>
      <c r="AT1651" s="11"/>
      <c r="AU1651" s="11"/>
      <c r="AV1651" s="11"/>
      <c r="AW1651" s="11"/>
      <c r="AX1651" s="11"/>
      <c r="AY1651" s="11"/>
      <c r="AZ1651" s="11"/>
      <c r="BA1651" s="11"/>
      <c r="BC1651" s="10"/>
      <c r="BD1651" s="11"/>
      <c r="BE1651" s="11"/>
      <c r="BF1651" s="11"/>
      <c r="BG1651" s="11"/>
      <c r="BH1651" s="11"/>
      <c r="BI1651" s="11"/>
      <c r="BJ1651" s="11"/>
      <c r="BK1651" s="11"/>
      <c r="BL1651" s="11"/>
      <c r="BM1651" s="10"/>
      <c r="BN1651" s="11"/>
      <c r="BO1651" s="10"/>
      <c r="BP1651" s="10"/>
      <c r="BQ1651" s="10"/>
      <c r="BR1651" s="10"/>
      <c r="BS1651" s="10"/>
      <c r="BT1651" s="6"/>
      <c r="BU1651" s="10"/>
      <c r="BV1651" s="11"/>
      <c r="BW1651" s="11"/>
      <c r="BX1651" s="11"/>
      <c r="BY1651" s="11"/>
      <c r="BZ1651" s="11"/>
      <c r="CA1651" s="11"/>
      <c r="CB1651" s="11"/>
      <c r="CC1651" s="11"/>
      <c r="CD1651" s="11"/>
      <c r="CE1651" s="6"/>
      <c r="CF1651" s="10"/>
      <c r="CG1651" s="11"/>
      <c r="CH1651" s="11"/>
      <c r="CI1651" s="11"/>
      <c r="CJ1651" s="11"/>
      <c r="CK1651" s="11"/>
      <c r="CL1651" s="11"/>
      <c r="CM1651" s="11"/>
      <c r="CN1651" s="11"/>
    </row>
    <row r="1652" spans="1:92" x14ac:dyDescent="0.25">
      <c r="A1652"/>
      <c r="B1652"/>
      <c r="C1652"/>
      <c r="D1652"/>
      <c r="E1652"/>
      <c r="F1652"/>
      <c r="G1652"/>
      <c r="I1652"/>
      <c r="J1652"/>
      <c r="K1652"/>
      <c r="L1652"/>
      <c r="M1652"/>
      <c r="N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I1652" s="10"/>
      <c r="AJ1652" s="11"/>
      <c r="AK1652" s="10"/>
      <c r="AL1652" s="11"/>
      <c r="AM1652" s="10"/>
      <c r="AN1652" s="10"/>
      <c r="AO1652" s="10"/>
      <c r="AP1652" s="10"/>
      <c r="AQ1652" s="10"/>
      <c r="AS1652" s="10"/>
      <c r="AT1652" s="11"/>
      <c r="AU1652" s="11"/>
      <c r="AV1652" s="11"/>
      <c r="AW1652" s="11"/>
      <c r="AX1652" s="11"/>
      <c r="AY1652" s="11"/>
      <c r="AZ1652" s="11"/>
      <c r="BA1652" s="11"/>
      <c r="BC1652" s="10"/>
      <c r="BD1652" s="11"/>
      <c r="BE1652" s="11"/>
      <c r="BF1652" s="11"/>
      <c r="BG1652" s="11"/>
      <c r="BH1652" s="11"/>
      <c r="BI1652" s="11"/>
      <c r="BJ1652" s="11"/>
      <c r="BK1652" s="11"/>
      <c r="BL1652" s="11"/>
      <c r="BM1652" s="10"/>
      <c r="BN1652" s="11"/>
      <c r="BO1652" s="10"/>
      <c r="BP1652" s="10"/>
      <c r="BQ1652" s="10"/>
      <c r="BR1652" s="10"/>
      <c r="BS1652" s="10"/>
      <c r="BT1652" s="6"/>
      <c r="BU1652" s="10"/>
      <c r="BV1652" s="11"/>
      <c r="BW1652" s="11"/>
      <c r="BX1652" s="11"/>
      <c r="BY1652" s="11"/>
      <c r="BZ1652" s="11"/>
      <c r="CA1652" s="11"/>
      <c r="CB1652" s="11"/>
      <c r="CC1652" s="11"/>
      <c r="CD1652" s="11"/>
      <c r="CE1652" s="6"/>
      <c r="CF1652" s="10"/>
      <c r="CG1652" s="11"/>
      <c r="CH1652" s="11"/>
      <c r="CI1652" s="11"/>
      <c r="CJ1652" s="11"/>
      <c r="CK1652" s="11"/>
      <c r="CL1652" s="11"/>
      <c r="CM1652" s="11"/>
      <c r="CN1652" s="11"/>
    </row>
    <row r="1653" spans="1:92" x14ac:dyDescent="0.25">
      <c r="A1653"/>
      <c r="B1653"/>
      <c r="C1653"/>
      <c r="D1653"/>
      <c r="E1653"/>
      <c r="F1653"/>
      <c r="G1653"/>
      <c r="I1653"/>
      <c r="J1653"/>
      <c r="K1653"/>
      <c r="L1653"/>
      <c r="M1653"/>
      <c r="N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I1653" s="10"/>
      <c r="AJ1653" s="11"/>
      <c r="AK1653" s="10"/>
      <c r="AL1653" s="11"/>
      <c r="AM1653" s="10"/>
      <c r="AN1653" s="10"/>
      <c r="AO1653" s="10"/>
      <c r="AP1653" s="10"/>
      <c r="AQ1653" s="10"/>
      <c r="AS1653" s="10"/>
      <c r="AT1653" s="11"/>
      <c r="AU1653" s="11"/>
      <c r="AV1653" s="11"/>
      <c r="AW1653" s="11"/>
      <c r="AX1653" s="11"/>
      <c r="AY1653" s="11"/>
      <c r="AZ1653" s="11"/>
      <c r="BA1653" s="11"/>
      <c r="BC1653" s="10"/>
      <c r="BD1653" s="11"/>
      <c r="BE1653" s="11"/>
      <c r="BF1653" s="11"/>
      <c r="BG1653" s="11"/>
      <c r="BH1653" s="11"/>
      <c r="BI1653" s="11"/>
      <c r="BJ1653" s="11"/>
      <c r="BK1653" s="11"/>
      <c r="BL1653" s="11"/>
      <c r="BM1653" s="10"/>
      <c r="BN1653" s="11"/>
      <c r="BO1653" s="10"/>
      <c r="BP1653" s="10"/>
      <c r="BQ1653" s="10"/>
      <c r="BR1653" s="10"/>
      <c r="BS1653" s="10"/>
      <c r="BT1653" s="6"/>
      <c r="BU1653" s="10"/>
      <c r="BV1653" s="11"/>
      <c r="BW1653" s="11"/>
      <c r="BX1653" s="11"/>
      <c r="BY1653" s="11"/>
      <c r="BZ1653" s="11"/>
      <c r="CA1653" s="11"/>
      <c r="CB1653" s="11"/>
      <c r="CC1653" s="11"/>
      <c r="CD1653" s="11"/>
      <c r="CE1653" s="6"/>
      <c r="CF1653" s="10"/>
      <c r="CG1653" s="11"/>
      <c r="CH1653" s="11"/>
      <c r="CI1653" s="11"/>
      <c r="CJ1653" s="11"/>
      <c r="CK1653" s="11"/>
      <c r="CL1653" s="11"/>
      <c r="CM1653" s="11"/>
      <c r="CN1653" s="11"/>
    </row>
    <row r="1654" spans="1:92" x14ac:dyDescent="0.25">
      <c r="A1654"/>
      <c r="B1654"/>
      <c r="C1654"/>
      <c r="D1654"/>
      <c r="E1654"/>
      <c r="F1654"/>
      <c r="G1654"/>
      <c r="I1654"/>
      <c r="J1654"/>
      <c r="K1654"/>
      <c r="L1654"/>
      <c r="M1654"/>
      <c r="N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I1654" s="10"/>
      <c r="AJ1654" s="11"/>
      <c r="AK1654" s="10"/>
      <c r="AL1654" s="11"/>
      <c r="AM1654" s="10"/>
      <c r="AN1654" s="10"/>
      <c r="AO1654" s="10"/>
      <c r="AP1654" s="10"/>
      <c r="AQ1654" s="10"/>
      <c r="AS1654" s="10"/>
      <c r="AT1654" s="11"/>
      <c r="AU1654" s="11"/>
      <c r="AV1654" s="11"/>
      <c r="AW1654" s="11"/>
      <c r="AX1654" s="11"/>
      <c r="AY1654" s="11"/>
      <c r="AZ1654" s="11"/>
      <c r="BA1654" s="11"/>
      <c r="BC1654" s="10"/>
      <c r="BD1654" s="11"/>
      <c r="BE1654" s="11"/>
      <c r="BF1654" s="11"/>
      <c r="BG1654" s="11"/>
      <c r="BH1654" s="11"/>
      <c r="BI1654" s="11"/>
      <c r="BJ1654" s="11"/>
      <c r="BK1654" s="11"/>
      <c r="BL1654" s="11"/>
      <c r="BM1654" s="10"/>
      <c r="BN1654" s="11"/>
      <c r="BO1654" s="10"/>
      <c r="BP1654" s="10"/>
      <c r="BQ1654" s="10"/>
      <c r="BR1654" s="10"/>
      <c r="BS1654" s="10"/>
      <c r="BT1654" s="6"/>
      <c r="BU1654" s="10"/>
      <c r="BV1654" s="11"/>
      <c r="BW1654" s="11"/>
      <c r="BX1654" s="11"/>
      <c r="BY1654" s="11"/>
      <c r="BZ1654" s="11"/>
      <c r="CA1654" s="11"/>
      <c r="CB1654" s="11"/>
      <c r="CC1654" s="11"/>
      <c r="CD1654" s="11"/>
      <c r="CE1654" s="6"/>
      <c r="CF1654" s="10"/>
      <c r="CG1654" s="11"/>
      <c r="CH1654" s="11"/>
      <c r="CI1654" s="11"/>
      <c r="CJ1654" s="11"/>
      <c r="CK1654" s="11"/>
      <c r="CL1654" s="11"/>
      <c r="CM1654" s="11"/>
      <c r="CN1654" s="11"/>
    </row>
    <row r="1655" spans="1:92" x14ac:dyDescent="0.25">
      <c r="A1655"/>
      <c r="B1655"/>
      <c r="C1655"/>
      <c r="D1655"/>
      <c r="E1655"/>
      <c r="F1655"/>
      <c r="G1655"/>
      <c r="I1655"/>
      <c r="J1655"/>
      <c r="K1655"/>
      <c r="L1655"/>
      <c r="M1655"/>
      <c r="N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I1655" s="10"/>
      <c r="AJ1655" s="11"/>
      <c r="AK1655" s="10"/>
      <c r="AL1655" s="11"/>
      <c r="AM1655" s="10"/>
      <c r="AN1655" s="10"/>
      <c r="AO1655" s="10"/>
      <c r="AP1655" s="10"/>
      <c r="AQ1655" s="10"/>
      <c r="AS1655" s="10"/>
      <c r="AT1655" s="11"/>
      <c r="AU1655" s="11"/>
      <c r="AV1655" s="11"/>
      <c r="AW1655" s="11"/>
      <c r="AX1655" s="11"/>
      <c r="AY1655" s="11"/>
      <c r="AZ1655" s="11"/>
      <c r="BA1655" s="11"/>
      <c r="BC1655" s="10"/>
      <c r="BD1655" s="11"/>
      <c r="BE1655" s="11"/>
      <c r="BF1655" s="11"/>
      <c r="BG1655" s="11"/>
      <c r="BH1655" s="11"/>
      <c r="BI1655" s="11"/>
      <c r="BJ1655" s="11"/>
      <c r="BK1655" s="11"/>
      <c r="BL1655" s="11"/>
      <c r="BM1655" s="10"/>
      <c r="BN1655" s="11"/>
      <c r="BO1655" s="10"/>
      <c r="BP1655" s="10"/>
      <c r="BQ1655" s="10"/>
      <c r="BR1655" s="10"/>
      <c r="BS1655" s="10"/>
      <c r="BT1655" s="6"/>
      <c r="BU1655" s="10"/>
      <c r="BV1655" s="11"/>
      <c r="BW1655" s="11"/>
      <c r="BX1655" s="11"/>
      <c r="BY1655" s="11"/>
      <c r="BZ1655" s="11"/>
      <c r="CA1655" s="11"/>
      <c r="CB1655" s="11"/>
      <c r="CC1655" s="11"/>
      <c r="CD1655" s="11"/>
      <c r="CE1655" s="6"/>
      <c r="CF1655" s="10"/>
      <c r="CG1655" s="11"/>
      <c r="CH1655" s="11"/>
      <c r="CI1655" s="11"/>
      <c r="CJ1655" s="11"/>
      <c r="CK1655" s="11"/>
      <c r="CL1655" s="11"/>
      <c r="CM1655" s="11"/>
      <c r="CN1655" s="11"/>
    </row>
    <row r="1656" spans="1:92" x14ac:dyDescent="0.25">
      <c r="A1656"/>
      <c r="B1656"/>
      <c r="C1656"/>
      <c r="D1656"/>
      <c r="E1656"/>
      <c r="F1656"/>
      <c r="G1656"/>
      <c r="I1656"/>
      <c r="J1656"/>
      <c r="K1656"/>
      <c r="L1656"/>
      <c r="M1656"/>
      <c r="N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I1656" s="10"/>
      <c r="AJ1656" s="11"/>
      <c r="AK1656" s="10"/>
      <c r="AL1656" s="11"/>
      <c r="AM1656" s="10"/>
      <c r="AN1656" s="10"/>
      <c r="AO1656" s="10"/>
      <c r="AP1656" s="10"/>
      <c r="AQ1656" s="10"/>
      <c r="AS1656" s="10"/>
      <c r="AT1656" s="11"/>
      <c r="AU1656" s="11"/>
      <c r="AV1656" s="11"/>
      <c r="AW1656" s="11"/>
      <c r="AX1656" s="11"/>
      <c r="AY1656" s="11"/>
      <c r="AZ1656" s="11"/>
      <c r="BA1656" s="11"/>
      <c r="BC1656" s="10"/>
      <c r="BD1656" s="11"/>
      <c r="BE1656" s="11"/>
      <c r="BF1656" s="11"/>
      <c r="BG1656" s="11"/>
      <c r="BH1656" s="11"/>
      <c r="BI1656" s="11"/>
      <c r="BJ1656" s="11"/>
      <c r="BK1656" s="11"/>
      <c r="BL1656" s="11"/>
      <c r="BM1656" s="10"/>
      <c r="BN1656" s="11"/>
      <c r="BO1656" s="10"/>
      <c r="BP1656" s="10"/>
      <c r="BQ1656" s="10"/>
      <c r="BR1656" s="10"/>
      <c r="BS1656" s="10"/>
      <c r="BT1656" s="6"/>
      <c r="BU1656" s="10"/>
      <c r="BV1656" s="11"/>
      <c r="BW1656" s="11"/>
      <c r="BX1656" s="11"/>
      <c r="BY1656" s="11"/>
      <c r="BZ1656" s="11"/>
      <c r="CA1656" s="11"/>
      <c r="CB1656" s="11"/>
      <c r="CC1656" s="11"/>
      <c r="CD1656" s="11"/>
      <c r="CE1656" s="6"/>
      <c r="CF1656" s="10"/>
      <c r="CG1656" s="11"/>
      <c r="CH1656" s="11"/>
      <c r="CI1656" s="11"/>
      <c r="CJ1656" s="11"/>
      <c r="CK1656" s="11"/>
      <c r="CL1656" s="11"/>
      <c r="CM1656" s="11"/>
      <c r="CN1656" s="11"/>
    </row>
    <row r="1657" spans="1:92" x14ac:dyDescent="0.25">
      <c r="A1657"/>
      <c r="B1657"/>
      <c r="C1657"/>
      <c r="D1657"/>
      <c r="E1657"/>
      <c r="F1657"/>
      <c r="G1657"/>
      <c r="I1657"/>
      <c r="J1657"/>
      <c r="K1657"/>
      <c r="L1657"/>
      <c r="M1657"/>
      <c r="N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I1657" s="10"/>
      <c r="AJ1657" s="11"/>
      <c r="AK1657" s="10"/>
      <c r="AL1657" s="11"/>
      <c r="AM1657" s="10"/>
      <c r="AN1657" s="10"/>
      <c r="AO1657" s="10"/>
      <c r="AP1657" s="10"/>
      <c r="AQ1657" s="10"/>
      <c r="AS1657" s="10"/>
      <c r="AT1657" s="11"/>
      <c r="AU1657" s="11"/>
      <c r="AV1657" s="11"/>
      <c r="AW1657" s="11"/>
      <c r="AX1657" s="11"/>
      <c r="AY1657" s="11"/>
      <c r="AZ1657" s="11"/>
      <c r="BA1657" s="11"/>
      <c r="BC1657" s="10"/>
      <c r="BD1657" s="11"/>
      <c r="BE1657" s="11"/>
      <c r="BF1657" s="11"/>
      <c r="BG1657" s="11"/>
      <c r="BH1657" s="11"/>
      <c r="BI1657" s="11"/>
      <c r="BJ1657" s="11"/>
      <c r="BK1657" s="11"/>
      <c r="BL1657" s="11"/>
      <c r="BM1657" s="10"/>
      <c r="BN1657" s="11"/>
      <c r="BO1657" s="10"/>
      <c r="BP1657" s="10"/>
      <c r="BQ1657" s="10"/>
      <c r="BR1657" s="10"/>
      <c r="BS1657" s="10"/>
      <c r="BT1657" s="6"/>
      <c r="BU1657" s="10"/>
      <c r="BV1657" s="11"/>
      <c r="BW1657" s="11"/>
      <c r="BX1657" s="11"/>
      <c r="BY1657" s="11"/>
      <c r="BZ1657" s="11"/>
      <c r="CA1657" s="11"/>
      <c r="CB1657" s="11"/>
      <c r="CC1657" s="11"/>
      <c r="CD1657" s="11"/>
      <c r="CE1657" s="6"/>
      <c r="CF1657" s="10"/>
      <c r="CG1657" s="11"/>
      <c r="CH1657" s="11"/>
      <c r="CI1657" s="11"/>
      <c r="CJ1657" s="11"/>
      <c r="CK1657" s="11"/>
      <c r="CL1657" s="11"/>
      <c r="CM1657" s="11"/>
      <c r="CN1657" s="11"/>
    </row>
    <row r="1658" spans="1:92" x14ac:dyDescent="0.25">
      <c r="A1658"/>
      <c r="B1658"/>
      <c r="C1658"/>
      <c r="D1658"/>
      <c r="E1658"/>
      <c r="F1658"/>
      <c r="G1658"/>
      <c r="I1658"/>
      <c r="J1658"/>
      <c r="K1658"/>
      <c r="L1658"/>
      <c r="M1658"/>
      <c r="N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I1658" s="10"/>
      <c r="AJ1658" s="11"/>
      <c r="AK1658" s="10"/>
      <c r="AL1658" s="11"/>
      <c r="AM1658" s="10"/>
      <c r="AN1658" s="10"/>
      <c r="AO1658" s="10"/>
      <c r="AP1658" s="10"/>
      <c r="AQ1658" s="10"/>
      <c r="AS1658" s="10"/>
      <c r="AT1658" s="11"/>
      <c r="AU1658" s="11"/>
      <c r="AV1658" s="11"/>
      <c r="AW1658" s="11"/>
      <c r="AX1658" s="11"/>
      <c r="AY1658" s="11"/>
      <c r="AZ1658" s="11"/>
      <c r="BA1658" s="11"/>
      <c r="BC1658" s="10"/>
      <c r="BD1658" s="11"/>
      <c r="BE1658" s="11"/>
      <c r="BF1658" s="11"/>
      <c r="BG1658" s="11"/>
      <c r="BH1658" s="11"/>
      <c r="BI1658" s="11"/>
      <c r="BJ1658" s="11"/>
      <c r="BK1658" s="11"/>
      <c r="BL1658" s="11"/>
      <c r="BM1658" s="10"/>
      <c r="BN1658" s="11"/>
      <c r="BO1658" s="10"/>
      <c r="BP1658" s="10"/>
      <c r="BQ1658" s="10"/>
      <c r="BR1658" s="10"/>
      <c r="BS1658" s="10"/>
      <c r="BT1658" s="6"/>
      <c r="BU1658" s="10"/>
      <c r="BV1658" s="11"/>
      <c r="BW1658" s="11"/>
      <c r="BX1658" s="11"/>
      <c r="BY1658" s="11"/>
      <c r="BZ1658" s="11"/>
      <c r="CA1658" s="11"/>
      <c r="CB1658" s="11"/>
      <c r="CC1658" s="11"/>
      <c r="CD1658" s="11"/>
      <c r="CE1658" s="6"/>
      <c r="CF1658" s="10"/>
      <c r="CG1658" s="11"/>
      <c r="CH1658" s="11"/>
      <c r="CI1658" s="11"/>
      <c r="CJ1658" s="11"/>
      <c r="CK1658" s="11"/>
      <c r="CL1658" s="11"/>
      <c r="CM1658" s="11"/>
      <c r="CN1658" s="11"/>
    </row>
    <row r="1659" spans="1:92" x14ac:dyDescent="0.25">
      <c r="A1659"/>
      <c r="B1659"/>
      <c r="C1659"/>
      <c r="D1659"/>
      <c r="E1659"/>
      <c r="F1659"/>
      <c r="G1659"/>
      <c r="I1659"/>
      <c r="J1659"/>
      <c r="K1659"/>
      <c r="L1659"/>
      <c r="M1659"/>
      <c r="N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I1659" s="10"/>
      <c r="AJ1659" s="11"/>
      <c r="AK1659" s="10"/>
      <c r="AL1659" s="11"/>
      <c r="AM1659" s="10"/>
      <c r="AN1659" s="10"/>
      <c r="AO1659" s="10"/>
      <c r="AP1659" s="10"/>
      <c r="AQ1659" s="10"/>
      <c r="AS1659" s="10"/>
      <c r="AT1659" s="11"/>
      <c r="AU1659" s="11"/>
      <c r="AV1659" s="11"/>
      <c r="AW1659" s="11"/>
      <c r="AX1659" s="11"/>
      <c r="AY1659" s="11"/>
      <c r="AZ1659" s="11"/>
      <c r="BA1659" s="11"/>
      <c r="BC1659" s="10"/>
      <c r="BD1659" s="11"/>
      <c r="BE1659" s="11"/>
      <c r="BF1659" s="11"/>
      <c r="BG1659" s="11"/>
      <c r="BH1659" s="11"/>
      <c r="BI1659" s="11"/>
      <c r="BJ1659" s="11"/>
      <c r="BK1659" s="11"/>
      <c r="BL1659" s="11"/>
      <c r="BM1659" s="10"/>
      <c r="BN1659" s="11"/>
      <c r="BO1659" s="10"/>
      <c r="BP1659" s="10"/>
      <c r="BQ1659" s="10"/>
      <c r="BR1659" s="10"/>
      <c r="BS1659" s="10"/>
      <c r="BT1659" s="6"/>
      <c r="BU1659" s="10"/>
      <c r="BV1659" s="11"/>
      <c r="BW1659" s="11"/>
      <c r="BX1659" s="11"/>
      <c r="BY1659" s="11"/>
      <c r="BZ1659" s="11"/>
      <c r="CA1659" s="11"/>
      <c r="CB1659" s="11"/>
      <c r="CC1659" s="11"/>
      <c r="CD1659" s="11"/>
      <c r="CE1659" s="6"/>
      <c r="CF1659" s="10"/>
      <c r="CG1659" s="11"/>
      <c r="CH1659" s="11"/>
      <c r="CI1659" s="11"/>
      <c r="CJ1659" s="11"/>
      <c r="CK1659" s="11"/>
      <c r="CL1659" s="11"/>
      <c r="CM1659" s="11"/>
      <c r="CN1659" s="11"/>
    </row>
    <row r="1660" spans="1:92" x14ac:dyDescent="0.25">
      <c r="A1660"/>
      <c r="B1660"/>
      <c r="C1660"/>
      <c r="D1660"/>
      <c r="E1660"/>
      <c r="F1660"/>
      <c r="G1660"/>
      <c r="I1660"/>
      <c r="J1660"/>
      <c r="K1660"/>
      <c r="L1660"/>
      <c r="M1660"/>
      <c r="N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I1660" s="10"/>
      <c r="AJ1660" s="11"/>
      <c r="AK1660" s="10"/>
      <c r="AL1660" s="11"/>
      <c r="AM1660" s="10"/>
      <c r="AN1660" s="10"/>
      <c r="AO1660" s="10"/>
      <c r="AP1660" s="10"/>
      <c r="AQ1660" s="10"/>
      <c r="AS1660" s="10"/>
      <c r="AT1660" s="11"/>
      <c r="AU1660" s="11"/>
      <c r="AV1660" s="11"/>
      <c r="AW1660" s="11"/>
      <c r="AX1660" s="11"/>
      <c r="AY1660" s="11"/>
      <c r="AZ1660" s="11"/>
      <c r="BA1660" s="11"/>
      <c r="BC1660" s="10"/>
      <c r="BD1660" s="11"/>
      <c r="BE1660" s="11"/>
      <c r="BF1660" s="11"/>
      <c r="BG1660" s="11"/>
      <c r="BH1660" s="11"/>
      <c r="BI1660" s="11"/>
      <c r="BJ1660" s="11"/>
      <c r="BK1660" s="11"/>
      <c r="BL1660" s="11"/>
      <c r="BM1660" s="10"/>
      <c r="BN1660" s="11"/>
      <c r="BO1660" s="10"/>
      <c r="BP1660" s="10"/>
      <c r="BQ1660" s="10"/>
      <c r="BR1660" s="10"/>
      <c r="BS1660" s="10"/>
      <c r="BT1660" s="6"/>
      <c r="BU1660" s="10"/>
      <c r="BV1660" s="11"/>
      <c r="BW1660" s="11"/>
      <c r="BX1660" s="11"/>
      <c r="BY1660" s="11"/>
      <c r="BZ1660" s="11"/>
      <c r="CA1660" s="11"/>
      <c r="CB1660" s="11"/>
      <c r="CC1660" s="11"/>
      <c r="CD1660" s="11"/>
      <c r="CE1660" s="6"/>
      <c r="CF1660" s="10"/>
      <c r="CG1660" s="11"/>
      <c r="CH1660" s="11"/>
      <c r="CI1660" s="11"/>
      <c r="CJ1660" s="11"/>
      <c r="CK1660" s="11"/>
      <c r="CL1660" s="11"/>
      <c r="CM1660" s="11"/>
      <c r="CN1660" s="11"/>
    </row>
    <row r="1661" spans="1:92" x14ac:dyDescent="0.25">
      <c r="A1661"/>
      <c r="B1661"/>
      <c r="C1661"/>
      <c r="D1661"/>
      <c r="E1661"/>
      <c r="F1661"/>
      <c r="G1661"/>
      <c r="I1661"/>
      <c r="J1661"/>
      <c r="K1661"/>
      <c r="L1661"/>
      <c r="M1661"/>
      <c r="N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I1661" s="10"/>
      <c r="AJ1661" s="11"/>
      <c r="AK1661" s="10"/>
      <c r="AL1661" s="11"/>
      <c r="AM1661" s="10"/>
      <c r="AN1661" s="10"/>
      <c r="AO1661" s="10"/>
      <c r="AP1661" s="10"/>
      <c r="AQ1661" s="10"/>
      <c r="AS1661" s="10"/>
      <c r="AT1661" s="11"/>
      <c r="AU1661" s="11"/>
      <c r="AV1661" s="11"/>
      <c r="AW1661" s="11"/>
      <c r="AX1661" s="11"/>
      <c r="AY1661" s="11"/>
      <c r="AZ1661" s="11"/>
      <c r="BA1661" s="11"/>
      <c r="BC1661" s="10"/>
      <c r="BD1661" s="11"/>
      <c r="BE1661" s="11"/>
      <c r="BF1661" s="11"/>
      <c r="BG1661" s="11"/>
      <c r="BH1661" s="11"/>
      <c r="BI1661" s="11"/>
      <c r="BJ1661" s="11"/>
      <c r="BK1661" s="11"/>
      <c r="BL1661" s="11"/>
      <c r="BM1661" s="10"/>
      <c r="BN1661" s="11"/>
      <c r="BO1661" s="10"/>
      <c r="BP1661" s="10"/>
      <c r="BQ1661" s="10"/>
      <c r="BR1661" s="10"/>
      <c r="BS1661" s="10"/>
      <c r="BT1661" s="6"/>
      <c r="BU1661" s="10"/>
      <c r="BV1661" s="11"/>
      <c r="BW1661" s="11"/>
      <c r="BX1661" s="11"/>
      <c r="BY1661" s="11"/>
      <c r="BZ1661" s="11"/>
      <c r="CA1661" s="11"/>
      <c r="CB1661" s="11"/>
      <c r="CC1661" s="11"/>
      <c r="CD1661" s="11"/>
      <c r="CE1661" s="6"/>
      <c r="CF1661" s="10"/>
      <c r="CG1661" s="11"/>
      <c r="CH1661" s="11"/>
      <c r="CI1661" s="11"/>
      <c r="CJ1661" s="11"/>
      <c r="CK1661" s="11"/>
      <c r="CL1661" s="11"/>
      <c r="CM1661" s="11"/>
      <c r="CN1661" s="11"/>
    </row>
    <row r="1662" spans="1:92" x14ac:dyDescent="0.25">
      <c r="A1662"/>
      <c r="B1662"/>
      <c r="C1662"/>
      <c r="D1662"/>
      <c r="E1662"/>
      <c r="F1662"/>
      <c r="G1662"/>
      <c r="I1662"/>
      <c r="J1662"/>
      <c r="K1662"/>
      <c r="L1662"/>
      <c r="M1662"/>
      <c r="N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I1662" s="10"/>
      <c r="AJ1662" s="11"/>
      <c r="AK1662" s="10"/>
      <c r="AL1662" s="11"/>
      <c r="AM1662" s="10"/>
      <c r="AN1662" s="10"/>
      <c r="AO1662" s="10"/>
      <c r="AP1662" s="10"/>
      <c r="AQ1662" s="10"/>
      <c r="AS1662" s="10"/>
      <c r="AT1662" s="11"/>
      <c r="AU1662" s="11"/>
      <c r="AV1662" s="11"/>
      <c r="AW1662" s="11"/>
      <c r="AX1662" s="11"/>
      <c r="AY1662" s="11"/>
      <c r="AZ1662" s="11"/>
      <c r="BA1662" s="11"/>
      <c r="BC1662" s="10"/>
      <c r="BD1662" s="11"/>
      <c r="BE1662" s="11"/>
      <c r="BF1662" s="11"/>
      <c r="BG1662" s="11"/>
      <c r="BH1662" s="11"/>
      <c r="BI1662" s="11"/>
      <c r="BJ1662" s="11"/>
      <c r="BK1662" s="11"/>
      <c r="BL1662" s="11"/>
      <c r="BM1662" s="10"/>
      <c r="BN1662" s="11"/>
      <c r="BO1662" s="10"/>
      <c r="BP1662" s="10"/>
      <c r="BQ1662" s="10"/>
      <c r="BR1662" s="10"/>
      <c r="BS1662" s="10"/>
      <c r="BT1662" s="6"/>
      <c r="BU1662" s="10"/>
      <c r="BV1662" s="11"/>
      <c r="BW1662" s="11"/>
      <c r="BX1662" s="11"/>
      <c r="BY1662" s="11"/>
      <c r="BZ1662" s="11"/>
      <c r="CA1662" s="11"/>
      <c r="CB1662" s="11"/>
      <c r="CC1662" s="11"/>
      <c r="CD1662" s="11"/>
      <c r="CE1662" s="6"/>
      <c r="CF1662" s="10"/>
      <c r="CG1662" s="11"/>
      <c r="CH1662" s="11"/>
      <c r="CI1662" s="11"/>
      <c r="CJ1662" s="11"/>
      <c r="CK1662" s="11"/>
      <c r="CL1662" s="11"/>
      <c r="CM1662" s="11"/>
      <c r="CN1662" s="11"/>
    </row>
    <row r="1663" spans="1:92" x14ac:dyDescent="0.25">
      <c r="A1663"/>
      <c r="B1663"/>
      <c r="C1663"/>
      <c r="D1663"/>
      <c r="E1663"/>
      <c r="F1663"/>
      <c r="G1663"/>
      <c r="I1663"/>
      <c r="J1663"/>
      <c r="K1663"/>
      <c r="L1663"/>
      <c r="M1663"/>
      <c r="N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I1663" s="10"/>
      <c r="AJ1663" s="11"/>
      <c r="AK1663" s="10"/>
      <c r="AL1663" s="11"/>
      <c r="AM1663" s="10"/>
      <c r="AN1663" s="10"/>
      <c r="AO1663" s="10"/>
      <c r="AP1663" s="10"/>
      <c r="AQ1663" s="10"/>
      <c r="AS1663" s="10"/>
      <c r="AT1663" s="11"/>
      <c r="AU1663" s="11"/>
      <c r="AV1663" s="11"/>
      <c r="AW1663" s="11"/>
      <c r="AX1663" s="11"/>
      <c r="AY1663" s="11"/>
      <c r="AZ1663" s="11"/>
      <c r="BA1663" s="11"/>
      <c r="BC1663" s="10"/>
      <c r="BD1663" s="11"/>
      <c r="BE1663" s="11"/>
      <c r="BF1663" s="11"/>
      <c r="BG1663" s="11"/>
      <c r="BH1663" s="11"/>
      <c r="BI1663" s="11"/>
      <c r="BJ1663" s="11"/>
      <c r="BK1663" s="11"/>
      <c r="BL1663" s="11"/>
      <c r="BM1663" s="10"/>
      <c r="BN1663" s="11"/>
      <c r="BO1663" s="10"/>
      <c r="BP1663" s="10"/>
      <c r="BQ1663" s="10"/>
      <c r="BR1663" s="10"/>
      <c r="BS1663" s="10"/>
      <c r="BT1663" s="6"/>
      <c r="BU1663" s="10"/>
      <c r="BV1663" s="11"/>
      <c r="BW1663" s="11"/>
      <c r="BX1663" s="11"/>
      <c r="BY1663" s="11"/>
      <c r="BZ1663" s="11"/>
      <c r="CA1663" s="11"/>
      <c r="CB1663" s="11"/>
      <c r="CC1663" s="11"/>
      <c r="CD1663" s="11"/>
      <c r="CE1663" s="6"/>
      <c r="CF1663" s="10"/>
      <c r="CG1663" s="11"/>
      <c r="CH1663" s="11"/>
      <c r="CI1663" s="11"/>
      <c r="CJ1663" s="11"/>
      <c r="CK1663" s="11"/>
      <c r="CL1663" s="11"/>
      <c r="CM1663" s="11"/>
      <c r="CN1663" s="11"/>
    </row>
    <row r="1664" spans="1:92" x14ac:dyDescent="0.25">
      <c r="A1664"/>
      <c r="B1664"/>
      <c r="C1664"/>
      <c r="D1664"/>
      <c r="E1664"/>
      <c r="F1664"/>
      <c r="G1664"/>
      <c r="I1664"/>
      <c r="J1664"/>
      <c r="K1664"/>
      <c r="L1664"/>
      <c r="M1664"/>
      <c r="N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I1664" s="10"/>
      <c r="AJ1664" s="11"/>
      <c r="AK1664" s="10"/>
      <c r="AL1664" s="11"/>
      <c r="AM1664" s="10"/>
      <c r="AN1664" s="10"/>
      <c r="AO1664" s="10"/>
      <c r="AP1664" s="10"/>
      <c r="AQ1664" s="10"/>
      <c r="AS1664" s="10"/>
      <c r="AT1664" s="11"/>
      <c r="AU1664" s="11"/>
      <c r="AV1664" s="11"/>
      <c r="AW1664" s="11"/>
      <c r="AX1664" s="11"/>
      <c r="AY1664" s="11"/>
      <c r="AZ1664" s="11"/>
      <c r="BA1664" s="11"/>
      <c r="BC1664" s="10"/>
      <c r="BD1664" s="11"/>
      <c r="BE1664" s="11"/>
      <c r="BF1664" s="11"/>
      <c r="BG1664" s="11"/>
      <c r="BH1664" s="11"/>
      <c r="BI1664" s="11"/>
      <c r="BJ1664" s="11"/>
      <c r="BK1664" s="11"/>
      <c r="BL1664" s="11"/>
      <c r="BM1664" s="10"/>
      <c r="BN1664" s="11"/>
      <c r="BO1664" s="10"/>
      <c r="BP1664" s="10"/>
      <c r="BQ1664" s="10"/>
      <c r="BR1664" s="10"/>
      <c r="BS1664" s="10"/>
      <c r="BT1664" s="6"/>
      <c r="BU1664" s="10"/>
      <c r="BV1664" s="11"/>
      <c r="BW1664" s="11"/>
      <c r="BX1664" s="11"/>
      <c r="BY1664" s="11"/>
      <c r="BZ1664" s="11"/>
      <c r="CA1664" s="11"/>
      <c r="CB1664" s="11"/>
      <c r="CC1664" s="11"/>
      <c r="CD1664" s="11"/>
      <c r="CE1664" s="6"/>
      <c r="CF1664" s="10"/>
      <c r="CG1664" s="11"/>
      <c r="CH1664" s="11"/>
      <c r="CI1664" s="11"/>
      <c r="CJ1664" s="11"/>
      <c r="CK1664" s="11"/>
      <c r="CL1664" s="11"/>
      <c r="CM1664" s="11"/>
      <c r="CN1664" s="11"/>
    </row>
    <row r="1665" spans="1:92" x14ac:dyDescent="0.25">
      <c r="A1665"/>
      <c r="B1665"/>
      <c r="C1665"/>
      <c r="D1665"/>
      <c r="E1665"/>
      <c r="F1665"/>
      <c r="G1665"/>
      <c r="I1665"/>
      <c r="J1665"/>
      <c r="K1665"/>
      <c r="L1665"/>
      <c r="M1665"/>
      <c r="N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I1665" s="10"/>
      <c r="AJ1665" s="11"/>
      <c r="AK1665" s="10"/>
      <c r="AL1665" s="11"/>
      <c r="AM1665" s="10"/>
      <c r="AN1665" s="10"/>
      <c r="AO1665" s="10"/>
      <c r="AP1665" s="10"/>
      <c r="AQ1665" s="10"/>
      <c r="AS1665" s="10"/>
      <c r="AT1665" s="11"/>
      <c r="AU1665" s="11"/>
      <c r="AV1665" s="11"/>
      <c r="AW1665" s="11"/>
      <c r="AX1665" s="11"/>
      <c r="AY1665" s="11"/>
      <c r="AZ1665" s="11"/>
      <c r="BA1665" s="11"/>
      <c r="BC1665" s="10"/>
      <c r="BD1665" s="11"/>
      <c r="BE1665" s="11"/>
      <c r="BF1665" s="11"/>
      <c r="BG1665" s="11"/>
      <c r="BH1665" s="11"/>
      <c r="BI1665" s="11"/>
      <c r="BJ1665" s="11"/>
      <c r="BK1665" s="11"/>
      <c r="BL1665" s="11"/>
      <c r="BM1665" s="10"/>
      <c r="BN1665" s="11"/>
      <c r="BO1665" s="10"/>
      <c r="BP1665" s="10"/>
      <c r="BQ1665" s="10"/>
      <c r="BR1665" s="10"/>
      <c r="BS1665" s="10"/>
      <c r="BT1665" s="6"/>
      <c r="BU1665" s="10"/>
      <c r="BV1665" s="11"/>
      <c r="BW1665" s="11"/>
      <c r="BX1665" s="11"/>
      <c r="BY1665" s="11"/>
      <c r="BZ1665" s="11"/>
      <c r="CA1665" s="11"/>
      <c r="CB1665" s="11"/>
      <c r="CC1665" s="11"/>
      <c r="CD1665" s="11"/>
      <c r="CE1665" s="6"/>
      <c r="CF1665" s="10"/>
      <c r="CG1665" s="11"/>
      <c r="CH1665" s="11"/>
      <c r="CI1665" s="11"/>
      <c r="CJ1665" s="11"/>
      <c r="CK1665" s="11"/>
      <c r="CL1665" s="11"/>
      <c r="CM1665" s="11"/>
      <c r="CN1665" s="11"/>
    </row>
    <row r="1666" spans="1:92" x14ac:dyDescent="0.25">
      <c r="A1666"/>
      <c r="B1666"/>
      <c r="C1666"/>
      <c r="D1666"/>
      <c r="E1666"/>
      <c r="F1666"/>
      <c r="G1666"/>
      <c r="I1666"/>
      <c r="J1666"/>
      <c r="K1666"/>
      <c r="L1666"/>
      <c r="M1666"/>
      <c r="N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I1666" s="10"/>
      <c r="AJ1666" s="11"/>
      <c r="AK1666" s="10"/>
      <c r="AL1666" s="11"/>
      <c r="AM1666" s="10"/>
      <c r="AN1666" s="10"/>
      <c r="AO1666" s="10"/>
      <c r="AP1666" s="10"/>
      <c r="AQ1666" s="10"/>
      <c r="AS1666" s="10"/>
      <c r="AT1666" s="11"/>
      <c r="AU1666" s="11"/>
      <c r="AV1666" s="11"/>
      <c r="AW1666" s="11"/>
      <c r="AX1666" s="11"/>
      <c r="AY1666" s="11"/>
      <c r="AZ1666" s="11"/>
      <c r="BA1666" s="11"/>
      <c r="BC1666" s="10"/>
      <c r="BD1666" s="11"/>
      <c r="BE1666" s="11"/>
      <c r="BF1666" s="11"/>
      <c r="BG1666" s="11"/>
      <c r="BH1666" s="11"/>
      <c r="BI1666" s="11"/>
      <c r="BJ1666" s="11"/>
      <c r="BK1666" s="11"/>
      <c r="BL1666" s="11"/>
      <c r="BM1666" s="10"/>
      <c r="BN1666" s="11"/>
      <c r="BO1666" s="10"/>
      <c r="BP1666" s="10"/>
      <c r="BQ1666" s="10"/>
      <c r="BR1666" s="10"/>
      <c r="BS1666" s="10"/>
      <c r="BT1666" s="6"/>
      <c r="BU1666" s="10"/>
      <c r="BV1666" s="11"/>
      <c r="BW1666" s="11"/>
      <c r="BX1666" s="11"/>
      <c r="BY1666" s="11"/>
      <c r="BZ1666" s="11"/>
      <c r="CA1666" s="11"/>
      <c r="CB1666" s="11"/>
      <c r="CC1666" s="11"/>
      <c r="CD1666" s="11"/>
      <c r="CE1666" s="6"/>
      <c r="CF1666" s="10"/>
      <c r="CG1666" s="11"/>
      <c r="CH1666" s="11"/>
      <c r="CI1666" s="11"/>
      <c r="CJ1666" s="11"/>
      <c r="CK1666" s="11"/>
      <c r="CL1666" s="11"/>
      <c r="CM1666" s="11"/>
      <c r="CN1666" s="11"/>
    </row>
    <row r="1667" spans="1:92" x14ac:dyDescent="0.25">
      <c r="A1667"/>
      <c r="B1667"/>
      <c r="C1667"/>
      <c r="D1667"/>
      <c r="E1667"/>
      <c r="F1667"/>
      <c r="G1667"/>
      <c r="I1667"/>
      <c r="J1667"/>
      <c r="K1667"/>
      <c r="L1667"/>
      <c r="M1667"/>
      <c r="N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I1667" s="10"/>
      <c r="AJ1667" s="11"/>
      <c r="AK1667" s="10"/>
      <c r="AL1667" s="11"/>
      <c r="AM1667" s="10"/>
      <c r="AN1667" s="10"/>
      <c r="AO1667" s="10"/>
      <c r="AP1667" s="10"/>
      <c r="AQ1667" s="10"/>
      <c r="AS1667" s="10"/>
      <c r="AT1667" s="11"/>
      <c r="AU1667" s="11"/>
      <c r="AV1667" s="11"/>
      <c r="AW1667" s="11"/>
      <c r="AX1667" s="11"/>
      <c r="AY1667" s="11"/>
      <c r="AZ1667" s="11"/>
      <c r="BA1667" s="11"/>
      <c r="BC1667" s="10"/>
      <c r="BD1667" s="11"/>
      <c r="BE1667" s="11"/>
      <c r="BF1667" s="11"/>
      <c r="BG1667" s="11"/>
      <c r="BH1667" s="11"/>
      <c r="BI1667" s="11"/>
      <c r="BJ1667" s="11"/>
      <c r="BK1667" s="11"/>
      <c r="BL1667" s="11"/>
      <c r="BM1667" s="10"/>
      <c r="BN1667" s="11"/>
      <c r="BO1667" s="10"/>
      <c r="BP1667" s="10"/>
      <c r="BQ1667" s="10"/>
      <c r="BR1667" s="10"/>
      <c r="BS1667" s="10"/>
      <c r="BT1667" s="6"/>
      <c r="BU1667" s="10"/>
      <c r="BV1667" s="11"/>
      <c r="BW1667" s="11"/>
      <c r="BX1667" s="11"/>
      <c r="BY1667" s="11"/>
      <c r="BZ1667" s="11"/>
      <c r="CA1667" s="11"/>
      <c r="CB1667" s="11"/>
      <c r="CC1667" s="11"/>
      <c r="CD1667" s="11"/>
      <c r="CE1667" s="6"/>
      <c r="CF1667" s="10"/>
      <c r="CG1667" s="11"/>
      <c r="CH1667" s="11"/>
      <c r="CI1667" s="11"/>
      <c r="CJ1667" s="11"/>
      <c r="CK1667" s="11"/>
      <c r="CL1667" s="11"/>
      <c r="CM1667" s="11"/>
      <c r="CN1667" s="11"/>
    </row>
    <row r="1668" spans="1:92" x14ac:dyDescent="0.25">
      <c r="A1668"/>
      <c r="B1668"/>
      <c r="C1668"/>
      <c r="D1668"/>
      <c r="E1668"/>
      <c r="F1668"/>
      <c r="G1668"/>
      <c r="I1668"/>
      <c r="J1668"/>
      <c r="K1668"/>
      <c r="L1668"/>
      <c r="M1668"/>
      <c r="N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I1668" s="10"/>
      <c r="AJ1668" s="11"/>
      <c r="AK1668" s="10"/>
      <c r="AL1668" s="11"/>
      <c r="AM1668" s="10"/>
      <c r="AN1668" s="10"/>
      <c r="AO1668" s="10"/>
      <c r="AP1668" s="10"/>
      <c r="AQ1668" s="10"/>
      <c r="AS1668" s="10"/>
      <c r="AT1668" s="11"/>
      <c r="AU1668" s="11"/>
      <c r="AV1668" s="11"/>
      <c r="AW1668" s="11"/>
      <c r="AX1668" s="11"/>
      <c r="AY1668" s="11"/>
      <c r="AZ1668" s="11"/>
      <c r="BA1668" s="11"/>
      <c r="BC1668" s="10"/>
      <c r="BD1668" s="11"/>
      <c r="BE1668" s="11"/>
      <c r="BF1668" s="11"/>
      <c r="BG1668" s="11"/>
      <c r="BH1668" s="11"/>
      <c r="BI1668" s="11"/>
      <c r="BJ1668" s="11"/>
      <c r="BK1668" s="11"/>
      <c r="BL1668" s="11"/>
      <c r="BM1668" s="10"/>
      <c r="BN1668" s="11"/>
      <c r="BO1668" s="10"/>
      <c r="BP1668" s="10"/>
      <c r="BQ1668" s="10"/>
      <c r="BR1668" s="10"/>
      <c r="BS1668" s="10"/>
      <c r="BT1668" s="6"/>
      <c r="BU1668" s="10"/>
      <c r="BV1668" s="11"/>
      <c r="BW1668" s="11"/>
      <c r="BX1668" s="11"/>
      <c r="BY1668" s="11"/>
      <c r="BZ1668" s="11"/>
      <c r="CA1668" s="11"/>
      <c r="CB1668" s="11"/>
      <c r="CC1668" s="11"/>
      <c r="CD1668" s="11"/>
      <c r="CE1668" s="6"/>
      <c r="CF1668" s="10"/>
      <c r="CG1668" s="11"/>
      <c r="CH1668" s="11"/>
      <c r="CI1668" s="11"/>
      <c r="CJ1668" s="11"/>
      <c r="CK1668" s="11"/>
      <c r="CL1668" s="11"/>
      <c r="CM1668" s="11"/>
      <c r="CN1668" s="11"/>
    </row>
    <row r="1669" spans="1:92" x14ac:dyDescent="0.25">
      <c r="A1669"/>
      <c r="B1669"/>
      <c r="C1669"/>
      <c r="D1669"/>
      <c r="E1669"/>
      <c r="F1669"/>
      <c r="G1669"/>
      <c r="I1669"/>
      <c r="J1669"/>
      <c r="K1669"/>
      <c r="L1669"/>
      <c r="M1669"/>
      <c r="N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I1669" s="10"/>
      <c r="AJ1669" s="11"/>
      <c r="AK1669" s="10"/>
      <c r="AL1669" s="11"/>
      <c r="AM1669" s="10"/>
      <c r="AN1669" s="10"/>
      <c r="AO1669" s="10"/>
      <c r="AP1669" s="10"/>
      <c r="AQ1669" s="10"/>
      <c r="AS1669" s="10"/>
      <c r="AT1669" s="11"/>
      <c r="AU1669" s="11"/>
      <c r="AV1669" s="11"/>
      <c r="AW1669" s="11"/>
      <c r="AX1669" s="11"/>
      <c r="AY1669" s="11"/>
      <c r="AZ1669" s="11"/>
      <c r="BA1669" s="11"/>
      <c r="BC1669" s="10"/>
      <c r="BD1669" s="11"/>
      <c r="BE1669" s="11"/>
      <c r="BF1669" s="11"/>
      <c r="BG1669" s="11"/>
      <c r="BH1669" s="11"/>
      <c r="BI1669" s="11"/>
      <c r="BJ1669" s="11"/>
      <c r="BK1669" s="11"/>
      <c r="BL1669" s="11"/>
      <c r="BM1669" s="10"/>
      <c r="BN1669" s="11"/>
      <c r="BO1669" s="10"/>
      <c r="BP1669" s="10"/>
      <c r="BQ1669" s="10"/>
      <c r="BR1669" s="10"/>
      <c r="BS1669" s="10"/>
      <c r="BT1669" s="6"/>
      <c r="BU1669" s="10"/>
      <c r="BV1669" s="11"/>
      <c r="BW1669" s="11"/>
      <c r="BX1669" s="11"/>
      <c r="BY1669" s="11"/>
      <c r="BZ1669" s="11"/>
      <c r="CA1669" s="11"/>
      <c r="CB1669" s="11"/>
      <c r="CC1669" s="11"/>
      <c r="CD1669" s="11"/>
      <c r="CE1669" s="6"/>
      <c r="CF1669" s="10"/>
      <c r="CG1669" s="11"/>
      <c r="CH1669" s="11"/>
      <c r="CI1669" s="11"/>
      <c r="CJ1669" s="11"/>
      <c r="CK1669" s="11"/>
      <c r="CL1669" s="11"/>
      <c r="CM1669" s="11"/>
      <c r="CN1669" s="11"/>
    </row>
    <row r="1670" spans="1:92" x14ac:dyDescent="0.25">
      <c r="A1670"/>
      <c r="B1670"/>
      <c r="C1670"/>
      <c r="D1670"/>
      <c r="E1670"/>
      <c r="F1670"/>
      <c r="G1670"/>
      <c r="I1670"/>
      <c r="J1670"/>
      <c r="K1670"/>
      <c r="L1670"/>
      <c r="M1670"/>
      <c r="N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I1670" s="10"/>
      <c r="AJ1670" s="11"/>
      <c r="AK1670" s="10"/>
      <c r="AL1670" s="11"/>
      <c r="AM1670" s="10"/>
      <c r="AN1670" s="10"/>
      <c r="AO1670" s="10"/>
      <c r="AP1670" s="10"/>
      <c r="AQ1670" s="10"/>
      <c r="AS1670" s="10"/>
      <c r="AT1670" s="11"/>
      <c r="AU1670" s="11"/>
      <c r="AV1670" s="11"/>
      <c r="AW1670" s="11"/>
      <c r="AX1670" s="11"/>
      <c r="AY1670" s="11"/>
      <c r="AZ1670" s="11"/>
      <c r="BA1670" s="11"/>
      <c r="BC1670" s="10"/>
      <c r="BD1670" s="11"/>
      <c r="BE1670" s="11"/>
      <c r="BF1670" s="11"/>
      <c r="BG1670" s="11"/>
      <c r="BH1670" s="11"/>
      <c r="BI1670" s="11"/>
      <c r="BJ1670" s="11"/>
      <c r="BK1670" s="11"/>
      <c r="BL1670" s="11"/>
      <c r="BM1670" s="10"/>
      <c r="BN1670" s="11"/>
      <c r="BO1670" s="10"/>
      <c r="BP1670" s="10"/>
      <c r="BQ1670" s="10"/>
      <c r="BR1670" s="10"/>
      <c r="BS1670" s="10"/>
      <c r="BT1670" s="6"/>
      <c r="BU1670" s="10"/>
      <c r="BV1670" s="11"/>
      <c r="BW1670" s="11"/>
      <c r="BX1670" s="11"/>
      <c r="BY1670" s="11"/>
      <c r="BZ1670" s="11"/>
      <c r="CA1670" s="11"/>
      <c r="CB1670" s="11"/>
      <c r="CC1670" s="11"/>
      <c r="CD1670" s="11"/>
      <c r="CE1670" s="6"/>
      <c r="CF1670" s="10"/>
      <c r="CG1670" s="11"/>
      <c r="CH1670" s="11"/>
      <c r="CI1670" s="11"/>
      <c r="CJ1670" s="11"/>
      <c r="CK1670" s="11"/>
      <c r="CL1670" s="11"/>
      <c r="CM1670" s="11"/>
      <c r="CN1670" s="11"/>
    </row>
    <row r="1671" spans="1:92" x14ac:dyDescent="0.25">
      <c r="A1671"/>
      <c r="B1671"/>
      <c r="C1671"/>
      <c r="D1671"/>
      <c r="E1671"/>
      <c r="F1671"/>
      <c r="G1671"/>
      <c r="I1671"/>
      <c r="J1671"/>
      <c r="K1671"/>
      <c r="L1671"/>
      <c r="M1671"/>
      <c r="N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I1671" s="10"/>
      <c r="AJ1671" s="11"/>
      <c r="AK1671" s="10"/>
      <c r="AL1671" s="11"/>
      <c r="AM1671" s="10"/>
      <c r="AN1671" s="10"/>
      <c r="AO1671" s="10"/>
      <c r="AP1671" s="10"/>
      <c r="AQ1671" s="10"/>
      <c r="AS1671" s="10"/>
      <c r="AT1671" s="11"/>
      <c r="AU1671" s="11"/>
      <c r="AV1671" s="11"/>
      <c r="AW1671" s="11"/>
      <c r="AX1671" s="11"/>
      <c r="AY1671" s="11"/>
      <c r="AZ1671" s="11"/>
      <c r="BA1671" s="11"/>
      <c r="BC1671" s="10"/>
      <c r="BD1671" s="11"/>
      <c r="BE1671" s="11"/>
      <c r="BF1671" s="11"/>
      <c r="BG1671" s="11"/>
      <c r="BH1671" s="11"/>
      <c r="BI1671" s="11"/>
      <c r="BJ1671" s="11"/>
      <c r="BK1671" s="11"/>
      <c r="BL1671" s="11"/>
      <c r="BM1671" s="10"/>
      <c r="BN1671" s="11"/>
      <c r="BO1671" s="10"/>
      <c r="BP1671" s="10"/>
      <c r="BQ1671" s="10"/>
      <c r="BR1671" s="10"/>
      <c r="BS1671" s="10"/>
      <c r="BT1671" s="6"/>
      <c r="BU1671" s="10"/>
      <c r="BV1671" s="11"/>
      <c r="BW1671" s="11"/>
      <c r="BX1671" s="11"/>
      <c r="BY1671" s="11"/>
      <c r="BZ1671" s="11"/>
      <c r="CA1671" s="11"/>
      <c r="CB1671" s="11"/>
      <c r="CC1671" s="11"/>
      <c r="CD1671" s="11"/>
      <c r="CE1671" s="6"/>
      <c r="CF1671" s="10"/>
      <c r="CG1671" s="11"/>
      <c r="CH1671" s="11"/>
      <c r="CI1671" s="11"/>
      <c r="CJ1671" s="11"/>
      <c r="CK1671" s="11"/>
      <c r="CL1671" s="11"/>
      <c r="CM1671" s="11"/>
      <c r="CN1671" s="11"/>
    </row>
    <row r="1672" spans="1:92" x14ac:dyDescent="0.25">
      <c r="A1672"/>
      <c r="B1672"/>
      <c r="C1672"/>
      <c r="D1672"/>
      <c r="E1672"/>
      <c r="F1672"/>
      <c r="G1672"/>
      <c r="I1672"/>
      <c r="J1672"/>
      <c r="K1672"/>
      <c r="L1672"/>
      <c r="M1672"/>
      <c r="N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I1672" s="10"/>
      <c r="AJ1672" s="11"/>
      <c r="AK1672" s="10"/>
      <c r="AL1672" s="11"/>
      <c r="AM1672" s="10"/>
      <c r="AN1672" s="10"/>
      <c r="AO1672" s="10"/>
      <c r="AP1672" s="10"/>
      <c r="AQ1672" s="10"/>
      <c r="AS1672" s="10"/>
      <c r="AT1672" s="11"/>
      <c r="AU1672" s="11"/>
      <c r="AV1672" s="11"/>
      <c r="AW1672" s="11"/>
      <c r="AX1672" s="11"/>
      <c r="AY1672" s="11"/>
      <c r="AZ1672" s="11"/>
      <c r="BA1672" s="11"/>
      <c r="BC1672" s="10"/>
      <c r="BD1672" s="11"/>
      <c r="BE1672" s="11"/>
      <c r="BF1672" s="11"/>
      <c r="BG1672" s="11"/>
      <c r="BH1672" s="11"/>
      <c r="BI1672" s="11"/>
      <c r="BJ1672" s="11"/>
      <c r="BK1672" s="11"/>
      <c r="BL1672" s="11"/>
      <c r="BM1672" s="10"/>
      <c r="BN1672" s="11"/>
      <c r="BO1672" s="10"/>
      <c r="BP1672" s="10"/>
      <c r="BQ1672" s="10"/>
      <c r="BR1672" s="10"/>
      <c r="BS1672" s="10"/>
      <c r="BT1672" s="6"/>
      <c r="BU1672" s="10"/>
      <c r="BV1672" s="11"/>
      <c r="BW1672" s="11"/>
      <c r="BX1672" s="11"/>
      <c r="BY1672" s="11"/>
      <c r="BZ1672" s="11"/>
      <c r="CA1672" s="11"/>
      <c r="CB1672" s="11"/>
      <c r="CC1672" s="11"/>
      <c r="CD1672" s="11"/>
      <c r="CE1672" s="6"/>
      <c r="CF1672" s="10"/>
      <c r="CG1672" s="11"/>
      <c r="CH1672" s="11"/>
      <c r="CI1672" s="11"/>
      <c r="CJ1672" s="11"/>
      <c r="CK1672" s="11"/>
      <c r="CL1672" s="11"/>
      <c r="CM1672" s="11"/>
      <c r="CN1672" s="11"/>
    </row>
    <row r="1673" spans="1:92" x14ac:dyDescent="0.25">
      <c r="A1673"/>
      <c r="B1673"/>
      <c r="C1673"/>
      <c r="D1673"/>
      <c r="E1673"/>
      <c r="F1673"/>
      <c r="G1673"/>
      <c r="I1673"/>
      <c r="J1673"/>
      <c r="K1673"/>
      <c r="L1673"/>
      <c r="M1673"/>
      <c r="N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I1673" s="10"/>
      <c r="AJ1673" s="11"/>
      <c r="AK1673" s="10"/>
      <c r="AL1673" s="11"/>
      <c r="AM1673" s="10"/>
      <c r="AN1673" s="10"/>
      <c r="AO1673" s="10"/>
      <c r="AP1673" s="10"/>
      <c r="AQ1673" s="10"/>
      <c r="AS1673" s="10"/>
      <c r="AT1673" s="11"/>
      <c r="AU1673" s="11"/>
      <c r="AV1673" s="11"/>
      <c r="AW1673" s="11"/>
      <c r="AX1673" s="11"/>
      <c r="AY1673" s="11"/>
      <c r="AZ1673" s="11"/>
      <c r="BA1673" s="11"/>
      <c r="BC1673" s="10"/>
      <c r="BD1673" s="11"/>
      <c r="BE1673" s="11"/>
      <c r="BF1673" s="11"/>
      <c r="BG1673" s="11"/>
      <c r="BH1673" s="11"/>
      <c r="BI1673" s="11"/>
      <c r="BJ1673" s="11"/>
      <c r="BK1673" s="11"/>
      <c r="BL1673" s="11"/>
      <c r="BM1673" s="10"/>
      <c r="BN1673" s="11"/>
      <c r="BO1673" s="10"/>
      <c r="BP1673" s="10"/>
      <c r="BQ1673" s="10"/>
      <c r="BR1673" s="10"/>
      <c r="BS1673" s="10"/>
      <c r="BT1673" s="6"/>
      <c r="BU1673" s="10"/>
      <c r="BV1673" s="11"/>
      <c r="BW1673" s="11"/>
      <c r="BX1673" s="11"/>
      <c r="BY1673" s="11"/>
      <c r="BZ1673" s="11"/>
      <c r="CA1673" s="11"/>
      <c r="CB1673" s="11"/>
      <c r="CC1673" s="11"/>
      <c r="CD1673" s="11"/>
      <c r="CE1673" s="6"/>
      <c r="CF1673" s="10"/>
      <c r="CG1673" s="11"/>
      <c r="CH1673" s="11"/>
      <c r="CI1673" s="11"/>
      <c r="CJ1673" s="11"/>
      <c r="CK1673" s="11"/>
      <c r="CL1673" s="11"/>
      <c r="CM1673" s="11"/>
      <c r="CN1673" s="11"/>
    </row>
    <row r="1674" spans="1:92" x14ac:dyDescent="0.25">
      <c r="A1674"/>
      <c r="B1674"/>
      <c r="C1674"/>
      <c r="D1674"/>
      <c r="E1674"/>
      <c r="F1674"/>
      <c r="G1674"/>
      <c r="I1674"/>
      <c r="J1674"/>
      <c r="K1674"/>
      <c r="L1674"/>
      <c r="M1674"/>
      <c r="N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I1674" s="10"/>
      <c r="AJ1674" s="11"/>
      <c r="AK1674" s="10"/>
      <c r="AL1674" s="11"/>
      <c r="AM1674" s="10"/>
      <c r="AN1674" s="10"/>
      <c r="AO1674" s="10"/>
      <c r="AP1674" s="10"/>
      <c r="AQ1674" s="10"/>
      <c r="AS1674" s="10"/>
      <c r="AT1674" s="11"/>
      <c r="AU1674" s="11"/>
      <c r="AV1674" s="11"/>
      <c r="AW1674" s="11"/>
      <c r="AX1674" s="11"/>
      <c r="AY1674" s="11"/>
      <c r="AZ1674" s="11"/>
      <c r="BA1674" s="11"/>
      <c r="BC1674" s="10"/>
      <c r="BD1674" s="11"/>
      <c r="BE1674" s="11"/>
      <c r="BF1674" s="11"/>
      <c r="BG1674" s="11"/>
      <c r="BH1674" s="11"/>
      <c r="BI1674" s="11"/>
      <c r="BJ1674" s="11"/>
      <c r="BK1674" s="11"/>
      <c r="BL1674" s="11"/>
      <c r="BM1674" s="10"/>
      <c r="BN1674" s="11"/>
      <c r="BO1674" s="10"/>
      <c r="BP1674" s="10"/>
      <c r="BQ1674" s="10"/>
      <c r="BR1674" s="10"/>
      <c r="BS1674" s="10"/>
      <c r="BT1674" s="6"/>
      <c r="BU1674" s="10"/>
      <c r="BV1674" s="11"/>
      <c r="BW1674" s="11"/>
      <c r="BX1674" s="11"/>
      <c r="BY1674" s="11"/>
      <c r="BZ1674" s="11"/>
      <c r="CA1674" s="11"/>
      <c r="CB1674" s="11"/>
      <c r="CC1674" s="11"/>
      <c r="CD1674" s="11"/>
      <c r="CE1674" s="6"/>
      <c r="CF1674" s="10"/>
      <c r="CG1674" s="11"/>
      <c r="CH1674" s="11"/>
      <c r="CI1674" s="11"/>
      <c r="CJ1674" s="11"/>
      <c r="CK1674" s="11"/>
      <c r="CL1674" s="11"/>
      <c r="CM1674" s="11"/>
      <c r="CN1674" s="11"/>
    </row>
    <row r="1675" spans="1:92" x14ac:dyDescent="0.25">
      <c r="A1675"/>
      <c r="B1675"/>
      <c r="C1675"/>
      <c r="D1675"/>
      <c r="E1675"/>
      <c r="F1675"/>
      <c r="G1675"/>
      <c r="I1675"/>
      <c r="J1675"/>
      <c r="K1675"/>
      <c r="L1675"/>
      <c r="M1675"/>
      <c r="N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I1675" s="10"/>
      <c r="AJ1675" s="11"/>
      <c r="AK1675" s="10"/>
      <c r="AL1675" s="11"/>
      <c r="AM1675" s="10"/>
      <c r="AN1675" s="10"/>
      <c r="AO1675" s="10"/>
      <c r="AP1675" s="10"/>
      <c r="AQ1675" s="10"/>
      <c r="AS1675" s="10"/>
      <c r="AT1675" s="11"/>
      <c r="AU1675" s="11"/>
      <c r="AV1675" s="11"/>
      <c r="AW1675" s="11"/>
      <c r="AX1675" s="11"/>
      <c r="AY1675" s="11"/>
      <c r="AZ1675" s="11"/>
      <c r="BA1675" s="11"/>
      <c r="BC1675" s="10"/>
      <c r="BD1675" s="11"/>
      <c r="BE1675" s="11"/>
      <c r="BF1675" s="11"/>
      <c r="BG1675" s="11"/>
      <c r="BH1675" s="11"/>
      <c r="BI1675" s="11"/>
      <c r="BJ1675" s="11"/>
      <c r="BK1675" s="11"/>
      <c r="BL1675" s="11"/>
      <c r="BM1675" s="10"/>
      <c r="BN1675" s="11"/>
      <c r="BO1675" s="10"/>
      <c r="BP1675" s="10"/>
      <c r="BQ1675" s="10"/>
      <c r="BR1675" s="10"/>
      <c r="BS1675" s="10"/>
      <c r="BT1675" s="6"/>
      <c r="BU1675" s="10"/>
      <c r="BV1675" s="11"/>
      <c r="BW1675" s="11"/>
      <c r="BX1675" s="11"/>
      <c r="BY1675" s="11"/>
      <c r="BZ1675" s="11"/>
      <c r="CA1675" s="11"/>
      <c r="CB1675" s="11"/>
      <c r="CC1675" s="11"/>
      <c r="CD1675" s="11"/>
      <c r="CE1675" s="6"/>
      <c r="CF1675" s="10"/>
      <c r="CG1675" s="11"/>
      <c r="CH1675" s="11"/>
      <c r="CI1675" s="11"/>
      <c r="CJ1675" s="11"/>
      <c r="CK1675" s="11"/>
      <c r="CL1675" s="11"/>
      <c r="CM1675" s="11"/>
      <c r="CN1675" s="11"/>
    </row>
    <row r="1676" spans="1:92" x14ac:dyDescent="0.25">
      <c r="A1676"/>
      <c r="B1676"/>
      <c r="C1676"/>
      <c r="D1676"/>
      <c r="E1676"/>
      <c r="F1676"/>
      <c r="G1676"/>
      <c r="I1676"/>
      <c r="J1676"/>
      <c r="K1676"/>
      <c r="L1676"/>
      <c r="M1676"/>
      <c r="N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I1676" s="10"/>
      <c r="AJ1676" s="11"/>
      <c r="AK1676" s="10"/>
      <c r="AL1676" s="11"/>
      <c r="AM1676" s="10"/>
      <c r="AN1676" s="10"/>
      <c r="AO1676" s="10"/>
      <c r="AP1676" s="10"/>
      <c r="AQ1676" s="10"/>
      <c r="AS1676" s="10"/>
      <c r="AT1676" s="11"/>
      <c r="AU1676" s="11"/>
      <c r="AV1676" s="11"/>
      <c r="AW1676" s="11"/>
      <c r="AX1676" s="11"/>
      <c r="AY1676" s="11"/>
      <c r="AZ1676" s="11"/>
      <c r="BA1676" s="11"/>
      <c r="BC1676" s="10"/>
      <c r="BD1676" s="11"/>
      <c r="BE1676" s="11"/>
      <c r="BF1676" s="11"/>
      <c r="BG1676" s="11"/>
      <c r="BH1676" s="11"/>
      <c r="BI1676" s="11"/>
      <c r="BJ1676" s="11"/>
      <c r="BK1676" s="11"/>
      <c r="BL1676" s="11"/>
      <c r="BM1676" s="10"/>
      <c r="BN1676" s="11"/>
      <c r="BO1676" s="10"/>
      <c r="BP1676" s="10"/>
      <c r="BQ1676" s="10"/>
      <c r="BR1676" s="10"/>
      <c r="BS1676" s="10"/>
      <c r="BT1676" s="6"/>
      <c r="BU1676" s="10"/>
      <c r="BV1676" s="11"/>
      <c r="BW1676" s="11"/>
      <c r="BX1676" s="11"/>
      <c r="BY1676" s="11"/>
      <c r="BZ1676" s="11"/>
      <c r="CA1676" s="11"/>
      <c r="CB1676" s="11"/>
      <c r="CC1676" s="11"/>
      <c r="CD1676" s="11"/>
      <c r="CE1676" s="6"/>
      <c r="CF1676" s="10"/>
      <c r="CG1676" s="11"/>
      <c r="CH1676" s="11"/>
      <c r="CI1676" s="11"/>
      <c r="CJ1676" s="11"/>
      <c r="CK1676" s="11"/>
      <c r="CL1676" s="11"/>
      <c r="CM1676" s="11"/>
      <c r="CN1676" s="11"/>
    </row>
    <row r="1677" spans="1:92" x14ac:dyDescent="0.25">
      <c r="A1677"/>
      <c r="B1677"/>
      <c r="C1677"/>
      <c r="D1677"/>
      <c r="E1677"/>
      <c r="F1677"/>
      <c r="G1677"/>
      <c r="I1677"/>
      <c r="J1677"/>
      <c r="K1677"/>
      <c r="L1677"/>
      <c r="M1677"/>
      <c r="N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I1677" s="10"/>
      <c r="AJ1677" s="11"/>
      <c r="AK1677" s="10"/>
      <c r="AL1677" s="11"/>
      <c r="AM1677" s="10"/>
      <c r="AN1677" s="10"/>
      <c r="AO1677" s="10"/>
      <c r="AP1677" s="10"/>
      <c r="AQ1677" s="10"/>
      <c r="AS1677" s="10"/>
      <c r="AT1677" s="11"/>
      <c r="AU1677" s="11"/>
      <c r="AV1677" s="11"/>
      <c r="AW1677" s="11"/>
      <c r="AX1677" s="11"/>
      <c r="AY1677" s="11"/>
      <c r="AZ1677" s="11"/>
      <c r="BA1677" s="11"/>
      <c r="BC1677" s="10"/>
      <c r="BD1677" s="11"/>
      <c r="BE1677" s="11"/>
      <c r="BF1677" s="11"/>
      <c r="BG1677" s="11"/>
      <c r="BH1677" s="11"/>
      <c r="BI1677" s="11"/>
      <c r="BJ1677" s="11"/>
      <c r="BK1677" s="11"/>
      <c r="BL1677" s="11"/>
      <c r="BM1677" s="10"/>
      <c r="BN1677" s="11"/>
      <c r="BO1677" s="10"/>
      <c r="BP1677" s="10"/>
      <c r="BQ1677" s="10"/>
      <c r="BR1677" s="10"/>
      <c r="BS1677" s="10"/>
      <c r="BT1677" s="6"/>
      <c r="BU1677" s="10"/>
      <c r="BV1677" s="11"/>
      <c r="BW1677" s="11"/>
      <c r="BX1677" s="11"/>
      <c r="BY1677" s="11"/>
      <c r="BZ1677" s="11"/>
      <c r="CA1677" s="11"/>
      <c r="CB1677" s="11"/>
      <c r="CC1677" s="11"/>
      <c r="CD1677" s="11"/>
      <c r="CE1677" s="6"/>
      <c r="CF1677" s="10"/>
      <c r="CG1677" s="11"/>
      <c r="CH1677" s="11"/>
      <c r="CI1677" s="11"/>
      <c r="CJ1677" s="11"/>
      <c r="CK1677" s="11"/>
      <c r="CL1677" s="11"/>
      <c r="CM1677" s="11"/>
      <c r="CN1677" s="11"/>
    </row>
    <row r="1678" spans="1:92" x14ac:dyDescent="0.25">
      <c r="A1678"/>
      <c r="B1678"/>
      <c r="C1678"/>
      <c r="D1678"/>
      <c r="E1678"/>
      <c r="F1678"/>
      <c r="G1678"/>
      <c r="I1678"/>
      <c r="J1678"/>
      <c r="K1678"/>
      <c r="L1678"/>
      <c r="M1678"/>
      <c r="N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I1678" s="10"/>
      <c r="AJ1678" s="11"/>
      <c r="AK1678" s="10"/>
      <c r="AL1678" s="11"/>
      <c r="AM1678" s="10"/>
      <c r="AN1678" s="10"/>
      <c r="AO1678" s="10"/>
      <c r="AP1678" s="10"/>
      <c r="AQ1678" s="10"/>
      <c r="AS1678" s="10"/>
      <c r="AT1678" s="11"/>
      <c r="AU1678" s="11"/>
      <c r="AV1678" s="11"/>
      <c r="AW1678" s="11"/>
      <c r="AX1678" s="11"/>
      <c r="AY1678" s="11"/>
      <c r="AZ1678" s="11"/>
      <c r="BA1678" s="11"/>
      <c r="BC1678" s="10"/>
      <c r="BD1678" s="11"/>
      <c r="BE1678" s="11"/>
      <c r="BF1678" s="11"/>
      <c r="BG1678" s="11"/>
      <c r="BH1678" s="11"/>
      <c r="BI1678" s="11"/>
      <c r="BJ1678" s="11"/>
      <c r="BK1678" s="11"/>
      <c r="BL1678" s="11"/>
      <c r="BM1678" s="10"/>
      <c r="BN1678" s="11"/>
      <c r="BO1678" s="10"/>
      <c r="BP1678" s="10"/>
      <c r="BQ1678" s="10"/>
      <c r="BR1678" s="10"/>
      <c r="BS1678" s="10"/>
      <c r="BT1678" s="6"/>
      <c r="BU1678" s="10"/>
      <c r="BV1678" s="11"/>
      <c r="BW1678" s="11"/>
      <c r="BX1678" s="11"/>
      <c r="BY1678" s="11"/>
      <c r="BZ1678" s="11"/>
      <c r="CA1678" s="11"/>
      <c r="CB1678" s="11"/>
      <c r="CC1678" s="11"/>
      <c r="CD1678" s="11"/>
      <c r="CE1678" s="6"/>
      <c r="CF1678" s="10"/>
      <c r="CG1678" s="11"/>
      <c r="CH1678" s="11"/>
      <c r="CI1678" s="11"/>
      <c r="CJ1678" s="11"/>
      <c r="CK1678" s="11"/>
      <c r="CL1678" s="11"/>
      <c r="CM1678" s="11"/>
      <c r="CN1678" s="11"/>
    </row>
    <row r="1679" spans="1:92" x14ac:dyDescent="0.25">
      <c r="A1679"/>
      <c r="B1679"/>
      <c r="C1679"/>
      <c r="D1679"/>
      <c r="E1679"/>
      <c r="F1679"/>
      <c r="G1679"/>
      <c r="I1679"/>
      <c r="J1679"/>
      <c r="K1679"/>
      <c r="L1679"/>
      <c r="M1679"/>
      <c r="N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I1679" s="10"/>
      <c r="AJ1679" s="11"/>
      <c r="AK1679" s="10"/>
      <c r="AL1679" s="11"/>
      <c r="AM1679" s="10"/>
      <c r="AN1679" s="10"/>
      <c r="AO1679" s="10"/>
      <c r="AP1679" s="10"/>
      <c r="AQ1679" s="10"/>
      <c r="AS1679" s="10"/>
      <c r="AT1679" s="11"/>
      <c r="AU1679" s="11"/>
      <c r="AV1679" s="11"/>
      <c r="AW1679" s="11"/>
      <c r="AX1679" s="11"/>
      <c r="AY1679" s="11"/>
      <c r="AZ1679" s="11"/>
      <c r="BA1679" s="11"/>
      <c r="BC1679" s="10"/>
      <c r="BD1679" s="11"/>
      <c r="BE1679" s="11"/>
      <c r="BF1679" s="11"/>
      <c r="BG1679" s="11"/>
      <c r="BH1679" s="11"/>
      <c r="BI1679" s="11"/>
      <c r="BJ1679" s="11"/>
      <c r="BK1679" s="11"/>
      <c r="BL1679" s="11"/>
      <c r="BM1679" s="10"/>
      <c r="BN1679" s="11"/>
      <c r="BO1679" s="10"/>
      <c r="BP1679" s="10"/>
      <c r="BQ1679" s="10"/>
      <c r="BR1679" s="10"/>
      <c r="BS1679" s="10"/>
      <c r="BT1679" s="6"/>
      <c r="BU1679" s="10"/>
      <c r="BV1679" s="11"/>
      <c r="BW1679" s="11"/>
      <c r="BX1679" s="11"/>
      <c r="BY1679" s="11"/>
      <c r="BZ1679" s="11"/>
      <c r="CA1679" s="11"/>
      <c r="CB1679" s="11"/>
      <c r="CC1679" s="11"/>
      <c r="CD1679" s="11"/>
      <c r="CE1679" s="6"/>
      <c r="CF1679" s="10"/>
      <c r="CG1679" s="11"/>
      <c r="CH1679" s="11"/>
      <c r="CI1679" s="11"/>
      <c r="CJ1679" s="11"/>
      <c r="CK1679" s="11"/>
      <c r="CL1679" s="11"/>
      <c r="CM1679" s="11"/>
      <c r="CN1679" s="11"/>
    </row>
    <row r="1680" spans="1:92" x14ac:dyDescent="0.25">
      <c r="A1680"/>
      <c r="B1680"/>
      <c r="C1680"/>
      <c r="D1680"/>
      <c r="E1680"/>
      <c r="F1680"/>
      <c r="G1680"/>
      <c r="I1680"/>
      <c r="J1680"/>
      <c r="K1680"/>
      <c r="L1680"/>
      <c r="M1680"/>
      <c r="N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I1680" s="10"/>
      <c r="AJ1680" s="11"/>
      <c r="AK1680" s="10"/>
      <c r="AL1680" s="11"/>
      <c r="AM1680" s="10"/>
      <c r="AN1680" s="10"/>
      <c r="AO1680" s="10"/>
      <c r="AP1680" s="10"/>
      <c r="AQ1680" s="10"/>
      <c r="AS1680" s="10"/>
      <c r="AT1680" s="11"/>
      <c r="AU1680" s="11"/>
      <c r="AV1680" s="11"/>
      <c r="AW1680" s="11"/>
      <c r="AX1680" s="11"/>
      <c r="AY1680" s="11"/>
      <c r="AZ1680" s="11"/>
      <c r="BA1680" s="11"/>
      <c r="BC1680" s="10"/>
      <c r="BD1680" s="11"/>
      <c r="BE1680" s="11"/>
      <c r="BF1680" s="11"/>
      <c r="BG1680" s="11"/>
      <c r="BH1680" s="11"/>
      <c r="BI1680" s="11"/>
      <c r="BJ1680" s="11"/>
      <c r="BK1680" s="11"/>
      <c r="BL1680" s="11"/>
      <c r="BM1680" s="10"/>
      <c r="BN1680" s="11"/>
      <c r="BO1680" s="10"/>
      <c r="BP1680" s="10"/>
      <c r="BQ1680" s="10"/>
      <c r="BR1680" s="10"/>
      <c r="BS1680" s="10"/>
      <c r="BT1680" s="6"/>
      <c r="BU1680" s="10"/>
      <c r="BV1680" s="11"/>
      <c r="BW1680" s="11"/>
      <c r="BX1680" s="11"/>
      <c r="BY1680" s="11"/>
      <c r="BZ1680" s="11"/>
      <c r="CA1680" s="11"/>
      <c r="CB1680" s="11"/>
      <c r="CC1680" s="11"/>
      <c r="CD1680" s="11"/>
      <c r="CE1680" s="6"/>
      <c r="CF1680" s="10"/>
      <c r="CG1680" s="11"/>
      <c r="CH1680" s="11"/>
      <c r="CI1680" s="11"/>
      <c r="CJ1680" s="11"/>
      <c r="CK1680" s="11"/>
      <c r="CL1680" s="11"/>
      <c r="CM1680" s="11"/>
      <c r="CN1680" s="11"/>
    </row>
    <row r="1681" spans="1:92" x14ac:dyDescent="0.25">
      <c r="A1681"/>
      <c r="B1681"/>
      <c r="C1681"/>
      <c r="D1681"/>
      <c r="E1681"/>
      <c r="F1681"/>
      <c r="G1681"/>
      <c r="I1681"/>
      <c r="J1681"/>
      <c r="K1681"/>
      <c r="L1681"/>
      <c r="M1681"/>
      <c r="N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I1681" s="10"/>
      <c r="AJ1681" s="11"/>
      <c r="AK1681" s="10"/>
      <c r="AL1681" s="11"/>
      <c r="AM1681" s="10"/>
      <c r="AN1681" s="10"/>
      <c r="AO1681" s="10"/>
      <c r="AP1681" s="10"/>
      <c r="AQ1681" s="10"/>
      <c r="AS1681" s="10"/>
      <c r="AT1681" s="11"/>
      <c r="AU1681" s="11"/>
      <c r="AV1681" s="11"/>
      <c r="AW1681" s="11"/>
      <c r="AX1681" s="11"/>
      <c r="AY1681" s="11"/>
      <c r="AZ1681" s="11"/>
      <c r="BA1681" s="11"/>
      <c r="BC1681" s="10"/>
      <c r="BD1681" s="11"/>
      <c r="BE1681" s="11"/>
      <c r="BF1681" s="11"/>
      <c r="BG1681" s="11"/>
      <c r="BH1681" s="11"/>
      <c r="BI1681" s="11"/>
      <c r="BJ1681" s="11"/>
      <c r="BK1681" s="11"/>
      <c r="BL1681" s="11"/>
      <c r="BM1681" s="10"/>
      <c r="BN1681" s="11"/>
      <c r="BO1681" s="10"/>
      <c r="BP1681" s="10"/>
      <c r="BQ1681" s="10"/>
      <c r="BR1681" s="10"/>
      <c r="BS1681" s="10"/>
      <c r="BT1681" s="6"/>
      <c r="BU1681" s="10"/>
      <c r="BV1681" s="11"/>
      <c r="BW1681" s="11"/>
      <c r="BX1681" s="11"/>
      <c r="BY1681" s="11"/>
      <c r="BZ1681" s="11"/>
      <c r="CA1681" s="11"/>
      <c r="CB1681" s="11"/>
      <c r="CC1681" s="11"/>
      <c r="CD1681" s="11"/>
      <c r="CE1681" s="6"/>
      <c r="CF1681" s="10"/>
      <c r="CG1681" s="11"/>
      <c r="CH1681" s="11"/>
      <c r="CI1681" s="11"/>
      <c r="CJ1681" s="11"/>
      <c r="CK1681" s="11"/>
      <c r="CL1681" s="11"/>
      <c r="CM1681" s="11"/>
      <c r="CN1681" s="11"/>
    </row>
    <row r="1682" spans="1:92" x14ac:dyDescent="0.25">
      <c r="A1682"/>
      <c r="B1682"/>
      <c r="C1682"/>
      <c r="D1682"/>
      <c r="E1682"/>
      <c r="F1682"/>
      <c r="G1682"/>
      <c r="I1682"/>
      <c r="J1682"/>
      <c r="K1682"/>
      <c r="L1682"/>
      <c r="M1682"/>
      <c r="N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I1682" s="10"/>
      <c r="AJ1682" s="11"/>
      <c r="AK1682" s="10"/>
      <c r="AL1682" s="11"/>
      <c r="AM1682" s="10"/>
      <c r="AN1682" s="10"/>
      <c r="AO1682" s="10"/>
      <c r="AP1682" s="10"/>
      <c r="AQ1682" s="10"/>
      <c r="AS1682" s="10"/>
      <c r="AT1682" s="11"/>
      <c r="AU1682" s="11"/>
      <c r="AV1682" s="11"/>
      <c r="AW1682" s="11"/>
      <c r="AX1682" s="11"/>
      <c r="AY1682" s="11"/>
      <c r="AZ1682" s="11"/>
      <c r="BA1682" s="11"/>
      <c r="BC1682" s="10"/>
      <c r="BD1682" s="11"/>
      <c r="BE1682" s="11"/>
      <c r="BF1682" s="11"/>
      <c r="BG1682" s="11"/>
      <c r="BH1682" s="11"/>
      <c r="BI1682" s="11"/>
      <c r="BJ1682" s="11"/>
      <c r="BK1682" s="11"/>
      <c r="BL1682" s="11"/>
      <c r="BM1682" s="10"/>
      <c r="BN1682" s="11"/>
      <c r="BO1682" s="10"/>
      <c r="BP1682" s="10"/>
      <c r="BQ1682" s="10"/>
      <c r="BR1682" s="10"/>
      <c r="BS1682" s="10"/>
      <c r="BT1682" s="6"/>
      <c r="BU1682" s="10"/>
      <c r="BV1682" s="11"/>
      <c r="BW1682" s="11"/>
      <c r="BX1682" s="11"/>
      <c r="BY1682" s="11"/>
      <c r="BZ1682" s="11"/>
      <c r="CA1682" s="11"/>
      <c r="CB1682" s="11"/>
      <c r="CC1682" s="11"/>
      <c r="CD1682" s="11"/>
      <c r="CE1682" s="6"/>
      <c r="CF1682" s="10"/>
      <c r="CG1682" s="11"/>
      <c r="CH1682" s="11"/>
      <c r="CI1682" s="11"/>
      <c r="CJ1682" s="11"/>
      <c r="CK1682" s="11"/>
      <c r="CL1682" s="11"/>
      <c r="CM1682" s="11"/>
      <c r="CN1682" s="11"/>
    </row>
    <row r="1683" spans="1:92" x14ac:dyDescent="0.25">
      <c r="A1683"/>
      <c r="B1683"/>
      <c r="C1683"/>
      <c r="D1683"/>
      <c r="E1683"/>
      <c r="F1683"/>
      <c r="G1683"/>
      <c r="I1683"/>
      <c r="J1683"/>
      <c r="K1683"/>
      <c r="L1683"/>
      <c r="M1683"/>
      <c r="N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I1683" s="10"/>
      <c r="AJ1683" s="11"/>
      <c r="AK1683" s="10"/>
      <c r="AL1683" s="11"/>
      <c r="AM1683" s="10"/>
      <c r="AN1683" s="10"/>
      <c r="AO1683" s="10"/>
      <c r="AP1683" s="10"/>
      <c r="AQ1683" s="10"/>
      <c r="AS1683" s="10"/>
      <c r="AT1683" s="11"/>
      <c r="AU1683" s="11"/>
      <c r="AV1683" s="11"/>
      <c r="AW1683" s="11"/>
      <c r="AX1683" s="11"/>
      <c r="AY1683" s="11"/>
      <c r="AZ1683" s="11"/>
      <c r="BA1683" s="11"/>
      <c r="BC1683" s="10"/>
      <c r="BD1683" s="11"/>
      <c r="BE1683" s="11"/>
      <c r="BF1683" s="11"/>
      <c r="BG1683" s="11"/>
      <c r="BH1683" s="11"/>
      <c r="BI1683" s="11"/>
      <c r="BJ1683" s="11"/>
      <c r="BK1683" s="11"/>
      <c r="BL1683" s="11"/>
      <c r="BM1683" s="10"/>
      <c r="BN1683" s="11"/>
      <c r="BO1683" s="10"/>
      <c r="BP1683" s="10"/>
      <c r="BQ1683" s="10"/>
      <c r="BR1683" s="10"/>
      <c r="BS1683" s="10"/>
      <c r="BT1683" s="6"/>
      <c r="BU1683" s="10"/>
      <c r="BV1683" s="11"/>
      <c r="BW1683" s="11"/>
      <c r="BX1683" s="11"/>
      <c r="BY1683" s="11"/>
      <c r="BZ1683" s="11"/>
      <c r="CA1683" s="11"/>
      <c r="CB1683" s="11"/>
      <c r="CC1683" s="11"/>
      <c r="CD1683" s="11"/>
      <c r="CE1683" s="6"/>
      <c r="CF1683" s="10"/>
      <c r="CG1683" s="11"/>
      <c r="CH1683" s="11"/>
      <c r="CI1683" s="11"/>
      <c r="CJ1683" s="11"/>
      <c r="CK1683" s="11"/>
      <c r="CL1683" s="11"/>
      <c r="CM1683" s="11"/>
      <c r="CN1683" s="11"/>
    </row>
    <row r="1684" spans="1:92" x14ac:dyDescent="0.25">
      <c r="A1684"/>
      <c r="B1684"/>
      <c r="C1684"/>
      <c r="D1684"/>
      <c r="E1684"/>
      <c r="F1684"/>
      <c r="G1684"/>
      <c r="I1684"/>
      <c r="J1684"/>
      <c r="K1684"/>
      <c r="L1684"/>
      <c r="M1684"/>
      <c r="N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I1684" s="10"/>
      <c r="AJ1684" s="11"/>
      <c r="AK1684" s="10"/>
      <c r="AL1684" s="11"/>
      <c r="AM1684" s="10"/>
      <c r="AN1684" s="10"/>
      <c r="AO1684" s="10"/>
      <c r="AP1684" s="10"/>
      <c r="AQ1684" s="10"/>
      <c r="AS1684" s="10"/>
      <c r="AT1684" s="11"/>
      <c r="AU1684" s="11"/>
      <c r="AV1684" s="11"/>
      <c r="AW1684" s="11"/>
      <c r="AX1684" s="11"/>
      <c r="AY1684" s="11"/>
      <c r="AZ1684" s="11"/>
      <c r="BA1684" s="11"/>
      <c r="BC1684" s="10"/>
      <c r="BD1684" s="11"/>
      <c r="BE1684" s="11"/>
      <c r="BF1684" s="11"/>
      <c r="BG1684" s="11"/>
      <c r="BH1684" s="11"/>
      <c r="BI1684" s="11"/>
      <c r="BJ1684" s="11"/>
      <c r="BK1684" s="11"/>
      <c r="BL1684" s="11"/>
      <c r="BM1684" s="10"/>
      <c r="BN1684" s="11"/>
      <c r="BO1684" s="10"/>
      <c r="BP1684" s="10"/>
      <c r="BQ1684" s="10"/>
      <c r="BR1684" s="10"/>
      <c r="BS1684" s="10"/>
      <c r="BT1684" s="6"/>
      <c r="BU1684" s="10"/>
      <c r="BV1684" s="11"/>
      <c r="BW1684" s="11"/>
      <c r="BX1684" s="11"/>
      <c r="BY1684" s="11"/>
      <c r="BZ1684" s="11"/>
      <c r="CA1684" s="11"/>
      <c r="CB1684" s="11"/>
      <c r="CC1684" s="11"/>
      <c r="CD1684" s="11"/>
      <c r="CE1684" s="6"/>
      <c r="CF1684" s="10"/>
      <c r="CG1684" s="11"/>
      <c r="CH1684" s="11"/>
      <c r="CI1684" s="11"/>
      <c r="CJ1684" s="11"/>
      <c r="CK1684" s="11"/>
      <c r="CL1684" s="11"/>
      <c r="CM1684" s="11"/>
      <c r="CN1684" s="11"/>
    </row>
    <row r="1685" spans="1:92" x14ac:dyDescent="0.25">
      <c r="A1685"/>
      <c r="B1685"/>
      <c r="C1685"/>
      <c r="D1685"/>
      <c r="E1685"/>
      <c r="F1685"/>
      <c r="G1685"/>
      <c r="I1685"/>
      <c r="J1685"/>
      <c r="K1685"/>
      <c r="L1685"/>
      <c r="M1685"/>
      <c r="N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I1685" s="10"/>
      <c r="AJ1685" s="11"/>
      <c r="AK1685" s="10"/>
      <c r="AL1685" s="11"/>
      <c r="AM1685" s="10"/>
      <c r="AN1685" s="10"/>
      <c r="AO1685" s="10"/>
      <c r="AP1685" s="10"/>
      <c r="AQ1685" s="10"/>
      <c r="AS1685" s="10"/>
      <c r="AT1685" s="11"/>
      <c r="AU1685" s="11"/>
      <c r="AV1685" s="11"/>
      <c r="AW1685" s="11"/>
      <c r="AX1685" s="11"/>
      <c r="AY1685" s="11"/>
      <c r="AZ1685" s="11"/>
      <c r="BA1685" s="11"/>
      <c r="BC1685" s="10"/>
      <c r="BD1685" s="11"/>
      <c r="BE1685" s="11"/>
      <c r="BF1685" s="11"/>
      <c r="BG1685" s="11"/>
      <c r="BH1685" s="11"/>
      <c r="BI1685" s="11"/>
      <c r="BJ1685" s="11"/>
      <c r="BK1685" s="11"/>
      <c r="BL1685" s="11"/>
      <c r="BM1685" s="10"/>
      <c r="BN1685" s="11"/>
      <c r="BO1685" s="10"/>
      <c r="BP1685" s="10"/>
      <c r="BQ1685" s="10"/>
      <c r="BR1685" s="10"/>
      <c r="BS1685" s="10"/>
      <c r="BT1685" s="6"/>
      <c r="BU1685" s="10"/>
      <c r="BV1685" s="11"/>
      <c r="BW1685" s="11"/>
      <c r="BX1685" s="11"/>
      <c r="BY1685" s="11"/>
      <c r="BZ1685" s="11"/>
      <c r="CA1685" s="11"/>
      <c r="CB1685" s="11"/>
      <c r="CC1685" s="11"/>
      <c r="CD1685" s="11"/>
      <c r="CE1685" s="6"/>
      <c r="CF1685" s="10"/>
      <c r="CG1685" s="11"/>
      <c r="CH1685" s="11"/>
      <c r="CI1685" s="11"/>
      <c r="CJ1685" s="11"/>
      <c r="CK1685" s="11"/>
      <c r="CL1685" s="11"/>
      <c r="CM1685" s="11"/>
      <c r="CN1685" s="11"/>
    </row>
    <row r="1686" spans="1:92" x14ac:dyDescent="0.25">
      <c r="A1686"/>
      <c r="B1686"/>
      <c r="C1686"/>
      <c r="D1686"/>
      <c r="E1686"/>
      <c r="F1686"/>
      <c r="G1686"/>
      <c r="I1686"/>
      <c r="J1686"/>
      <c r="K1686"/>
      <c r="L1686"/>
      <c r="M1686"/>
      <c r="N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I1686" s="10"/>
      <c r="AJ1686" s="11"/>
      <c r="AK1686" s="10"/>
      <c r="AL1686" s="11"/>
      <c r="AM1686" s="10"/>
      <c r="AN1686" s="10"/>
      <c r="AO1686" s="10"/>
      <c r="AP1686" s="10"/>
      <c r="AQ1686" s="10"/>
      <c r="AS1686" s="10"/>
      <c r="AT1686" s="11"/>
      <c r="AU1686" s="11"/>
      <c r="AV1686" s="11"/>
      <c r="AW1686" s="11"/>
      <c r="AX1686" s="11"/>
      <c r="AY1686" s="11"/>
      <c r="AZ1686" s="11"/>
      <c r="BA1686" s="11"/>
      <c r="BC1686" s="10"/>
      <c r="BD1686" s="11"/>
      <c r="BE1686" s="11"/>
      <c r="BF1686" s="11"/>
      <c r="BG1686" s="11"/>
      <c r="BH1686" s="11"/>
      <c r="BI1686" s="11"/>
      <c r="BJ1686" s="11"/>
      <c r="BK1686" s="11"/>
      <c r="BL1686" s="11"/>
      <c r="BM1686" s="10"/>
      <c r="BN1686" s="11"/>
      <c r="BO1686" s="10"/>
      <c r="BP1686" s="10"/>
      <c r="BQ1686" s="10"/>
      <c r="BR1686" s="10"/>
      <c r="BS1686" s="10"/>
      <c r="BT1686" s="6"/>
      <c r="BU1686" s="10"/>
      <c r="BV1686" s="11"/>
      <c r="BW1686" s="11"/>
      <c r="BX1686" s="11"/>
      <c r="BY1686" s="11"/>
      <c r="BZ1686" s="11"/>
      <c r="CA1686" s="11"/>
      <c r="CB1686" s="11"/>
      <c r="CC1686" s="11"/>
      <c r="CD1686" s="11"/>
      <c r="CE1686" s="6"/>
      <c r="CF1686" s="10"/>
      <c r="CG1686" s="11"/>
      <c r="CH1686" s="11"/>
      <c r="CI1686" s="11"/>
      <c r="CJ1686" s="11"/>
      <c r="CK1686" s="11"/>
      <c r="CL1686" s="11"/>
      <c r="CM1686" s="11"/>
      <c r="CN1686" s="11"/>
    </row>
    <row r="1687" spans="1:92" x14ac:dyDescent="0.25">
      <c r="A1687"/>
      <c r="B1687"/>
      <c r="C1687"/>
      <c r="D1687"/>
      <c r="E1687"/>
      <c r="F1687"/>
      <c r="G1687"/>
      <c r="I1687"/>
      <c r="J1687"/>
      <c r="K1687"/>
      <c r="L1687"/>
      <c r="M1687"/>
      <c r="N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I1687" s="10"/>
      <c r="AJ1687" s="11"/>
      <c r="AK1687" s="10"/>
      <c r="AL1687" s="11"/>
      <c r="AM1687" s="10"/>
      <c r="AN1687" s="10"/>
      <c r="AO1687" s="10"/>
      <c r="AP1687" s="10"/>
      <c r="AQ1687" s="10"/>
      <c r="AS1687" s="10"/>
      <c r="AT1687" s="11"/>
      <c r="AU1687" s="11"/>
      <c r="AV1687" s="11"/>
      <c r="AW1687" s="11"/>
      <c r="AX1687" s="11"/>
      <c r="AY1687" s="11"/>
      <c r="AZ1687" s="11"/>
      <c r="BA1687" s="11"/>
      <c r="BC1687" s="10"/>
      <c r="BD1687" s="11"/>
      <c r="BE1687" s="11"/>
      <c r="BF1687" s="11"/>
      <c r="BG1687" s="11"/>
      <c r="BH1687" s="11"/>
      <c r="BI1687" s="11"/>
      <c r="BJ1687" s="11"/>
      <c r="BK1687" s="11"/>
      <c r="BL1687" s="11"/>
      <c r="BM1687" s="10"/>
      <c r="BN1687" s="11"/>
      <c r="BO1687" s="10"/>
      <c r="BP1687" s="10"/>
      <c r="BQ1687" s="10"/>
      <c r="BR1687" s="10"/>
      <c r="BS1687" s="10"/>
      <c r="BT1687" s="6"/>
      <c r="BU1687" s="10"/>
      <c r="BV1687" s="11"/>
      <c r="BW1687" s="11"/>
      <c r="BX1687" s="11"/>
      <c r="BY1687" s="11"/>
      <c r="BZ1687" s="11"/>
      <c r="CA1687" s="11"/>
      <c r="CB1687" s="11"/>
      <c r="CC1687" s="11"/>
      <c r="CD1687" s="11"/>
      <c r="CE1687" s="6"/>
      <c r="CF1687" s="10"/>
      <c r="CG1687" s="11"/>
      <c r="CH1687" s="11"/>
      <c r="CI1687" s="11"/>
      <c r="CJ1687" s="11"/>
      <c r="CK1687" s="11"/>
      <c r="CL1687" s="11"/>
      <c r="CM1687" s="11"/>
      <c r="CN1687" s="11"/>
    </row>
    <row r="1688" spans="1:92" x14ac:dyDescent="0.25">
      <c r="A1688"/>
      <c r="B1688"/>
      <c r="C1688"/>
      <c r="D1688"/>
      <c r="E1688"/>
      <c r="F1688"/>
      <c r="G1688"/>
      <c r="I1688"/>
      <c r="J1688"/>
      <c r="K1688"/>
      <c r="L1688"/>
      <c r="M1688"/>
      <c r="N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I1688" s="10"/>
      <c r="AJ1688" s="11"/>
      <c r="AK1688" s="10"/>
      <c r="AL1688" s="11"/>
      <c r="AM1688" s="10"/>
      <c r="AN1688" s="10"/>
      <c r="AO1688" s="10"/>
      <c r="AP1688" s="10"/>
      <c r="AQ1688" s="10"/>
      <c r="AS1688" s="10"/>
      <c r="AT1688" s="11"/>
      <c r="AU1688" s="11"/>
      <c r="AV1688" s="11"/>
      <c r="AW1688" s="11"/>
      <c r="AX1688" s="11"/>
      <c r="AY1688" s="11"/>
      <c r="AZ1688" s="11"/>
      <c r="BA1688" s="11"/>
      <c r="BC1688" s="10"/>
      <c r="BD1688" s="11"/>
      <c r="BE1688" s="11"/>
      <c r="BF1688" s="11"/>
      <c r="BG1688" s="11"/>
      <c r="BH1688" s="11"/>
      <c r="BI1688" s="11"/>
      <c r="BJ1688" s="11"/>
      <c r="BK1688" s="11"/>
      <c r="BL1688" s="11"/>
      <c r="BM1688" s="10"/>
      <c r="BN1688" s="11"/>
      <c r="BO1688" s="10"/>
      <c r="BP1688" s="10"/>
      <c r="BQ1688" s="10"/>
      <c r="BR1688" s="10"/>
      <c r="BS1688" s="10"/>
      <c r="BT1688" s="6"/>
      <c r="BU1688" s="10"/>
      <c r="BV1688" s="11"/>
      <c r="BW1688" s="11"/>
      <c r="BX1688" s="11"/>
      <c r="BY1688" s="11"/>
      <c r="BZ1688" s="11"/>
      <c r="CA1688" s="11"/>
      <c r="CB1688" s="11"/>
      <c r="CC1688" s="11"/>
      <c r="CD1688" s="11"/>
      <c r="CE1688" s="6"/>
      <c r="CF1688" s="10"/>
      <c r="CG1688" s="11"/>
      <c r="CH1688" s="11"/>
      <c r="CI1688" s="11"/>
      <c r="CJ1688" s="11"/>
      <c r="CK1688" s="11"/>
      <c r="CL1688" s="11"/>
      <c r="CM1688" s="11"/>
      <c r="CN1688" s="11"/>
    </row>
    <row r="1689" spans="1:92" x14ac:dyDescent="0.25">
      <c r="A1689"/>
      <c r="B1689"/>
      <c r="C1689"/>
      <c r="D1689"/>
      <c r="E1689"/>
      <c r="F1689"/>
      <c r="G1689"/>
      <c r="I1689"/>
      <c r="J1689"/>
      <c r="K1689"/>
      <c r="L1689"/>
      <c r="M1689"/>
      <c r="N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I1689" s="10"/>
      <c r="AJ1689" s="11"/>
      <c r="AK1689" s="10"/>
      <c r="AL1689" s="11"/>
      <c r="AM1689" s="10"/>
      <c r="AN1689" s="10"/>
      <c r="AO1689" s="10"/>
      <c r="AP1689" s="10"/>
      <c r="AQ1689" s="10"/>
      <c r="AS1689" s="10"/>
      <c r="AT1689" s="11"/>
      <c r="AU1689" s="11"/>
      <c r="AV1689" s="11"/>
      <c r="AW1689" s="11"/>
      <c r="AX1689" s="11"/>
      <c r="AY1689" s="11"/>
      <c r="AZ1689" s="11"/>
      <c r="BA1689" s="11"/>
      <c r="BC1689" s="10"/>
      <c r="BD1689" s="11"/>
      <c r="BE1689" s="11"/>
      <c r="BF1689" s="11"/>
      <c r="BG1689" s="11"/>
      <c r="BH1689" s="11"/>
      <c r="BI1689" s="11"/>
      <c r="BJ1689" s="11"/>
      <c r="BK1689" s="11"/>
      <c r="BL1689" s="11"/>
      <c r="BM1689" s="10"/>
      <c r="BN1689" s="11"/>
      <c r="BO1689" s="10"/>
      <c r="BP1689" s="10"/>
      <c r="BQ1689" s="10"/>
      <c r="BR1689" s="10"/>
      <c r="BS1689" s="10"/>
      <c r="BT1689" s="6"/>
      <c r="BU1689" s="10"/>
      <c r="BV1689" s="11"/>
      <c r="BW1689" s="11"/>
      <c r="BX1689" s="11"/>
      <c r="BY1689" s="11"/>
      <c r="BZ1689" s="11"/>
      <c r="CA1689" s="11"/>
      <c r="CB1689" s="11"/>
      <c r="CC1689" s="11"/>
      <c r="CD1689" s="11"/>
      <c r="CE1689" s="6"/>
      <c r="CF1689" s="10"/>
      <c r="CG1689" s="11"/>
      <c r="CH1689" s="11"/>
      <c r="CI1689" s="11"/>
      <c r="CJ1689" s="11"/>
      <c r="CK1689" s="11"/>
      <c r="CL1689" s="11"/>
      <c r="CM1689" s="11"/>
      <c r="CN1689" s="11"/>
    </row>
    <row r="1690" spans="1:92" x14ac:dyDescent="0.25">
      <c r="A1690"/>
      <c r="B1690"/>
      <c r="C1690"/>
      <c r="D1690"/>
      <c r="E1690"/>
      <c r="F1690"/>
      <c r="G1690"/>
      <c r="I1690"/>
      <c r="J1690"/>
      <c r="K1690"/>
      <c r="L1690"/>
      <c r="M1690"/>
      <c r="N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I1690" s="10"/>
      <c r="AJ1690" s="11"/>
      <c r="AK1690" s="10"/>
      <c r="AL1690" s="11"/>
      <c r="AM1690" s="10"/>
      <c r="AN1690" s="10"/>
      <c r="AO1690" s="10"/>
      <c r="AP1690" s="10"/>
      <c r="AQ1690" s="10"/>
      <c r="AS1690" s="10"/>
      <c r="AT1690" s="11"/>
      <c r="AU1690" s="11"/>
      <c r="AV1690" s="11"/>
      <c r="AW1690" s="11"/>
      <c r="AX1690" s="11"/>
      <c r="AY1690" s="11"/>
      <c r="AZ1690" s="11"/>
      <c r="BA1690" s="11"/>
      <c r="BC1690" s="10"/>
      <c r="BD1690" s="11"/>
      <c r="BE1690" s="11"/>
      <c r="BF1690" s="11"/>
      <c r="BG1690" s="11"/>
      <c r="BH1690" s="11"/>
      <c r="BI1690" s="11"/>
      <c r="BJ1690" s="11"/>
      <c r="BK1690" s="11"/>
      <c r="BL1690" s="11"/>
      <c r="BM1690" s="10"/>
      <c r="BN1690" s="11"/>
      <c r="BO1690" s="10"/>
      <c r="BP1690" s="10"/>
      <c r="BQ1690" s="10"/>
      <c r="BR1690" s="10"/>
      <c r="BS1690" s="10"/>
      <c r="BT1690" s="6"/>
      <c r="BU1690" s="10"/>
      <c r="BV1690" s="11"/>
      <c r="BW1690" s="11"/>
      <c r="BX1690" s="11"/>
      <c r="BY1690" s="11"/>
      <c r="BZ1690" s="11"/>
      <c r="CA1690" s="11"/>
      <c r="CB1690" s="11"/>
      <c r="CC1690" s="11"/>
      <c r="CD1690" s="11"/>
      <c r="CE1690" s="6"/>
      <c r="CF1690" s="10"/>
      <c r="CG1690" s="11"/>
      <c r="CH1690" s="11"/>
      <c r="CI1690" s="11"/>
      <c r="CJ1690" s="11"/>
      <c r="CK1690" s="11"/>
      <c r="CL1690" s="11"/>
      <c r="CM1690" s="11"/>
      <c r="CN1690" s="11"/>
    </row>
    <row r="1691" spans="1:92" x14ac:dyDescent="0.25">
      <c r="A1691"/>
      <c r="B1691"/>
      <c r="C1691"/>
      <c r="D1691"/>
      <c r="E1691"/>
      <c r="F1691"/>
      <c r="G1691"/>
      <c r="I1691"/>
      <c r="J1691"/>
      <c r="K1691"/>
      <c r="L1691"/>
      <c r="M1691"/>
      <c r="N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I1691" s="10"/>
      <c r="AJ1691" s="11"/>
      <c r="AK1691" s="10"/>
      <c r="AL1691" s="11"/>
      <c r="AM1691" s="10"/>
      <c r="AN1691" s="10"/>
      <c r="AO1691" s="10"/>
      <c r="AP1691" s="10"/>
      <c r="AQ1691" s="10"/>
      <c r="AS1691" s="10"/>
      <c r="AT1691" s="11"/>
      <c r="AU1691" s="11"/>
      <c r="AV1691" s="11"/>
      <c r="AW1691" s="11"/>
      <c r="AX1691" s="11"/>
      <c r="AY1691" s="11"/>
      <c r="AZ1691" s="11"/>
      <c r="BA1691" s="11"/>
      <c r="BC1691" s="10"/>
      <c r="BD1691" s="11"/>
      <c r="BE1691" s="11"/>
      <c r="BF1691" s="11"/>
      <c r="BG1691" s="11"/>
      <c r="BH1691" s="11"/>
      <c r="BI1691" s="11"/>
      <c r="BJ1691" s="11"/>
      <c r="BK1691" s="11"/>
      <c r="BL1691" s="11"/>
      <c r="BM1691" s="10"/>
      <c r="BN1691" s="11"/>
      <c r="BO1691" s="10"/>
      <c r="BP1691" s="10"/>
      <c r="BQ1691" s="10"/>
      <c r="BR1691" s="10"/>
      <c r="BS1691" s="10"/>
      <c r="BT1691" s="6"/>
      <c r="BU1691" s="10"/>
      <c r="BV1691" s="11"/>
      <c r="BW1691" s="11"/>
      <c r="BX1691" s="11"/>
      <c r="BY1691" s="11"/>
      <c r="BZ1691" s="11"/>
      <c r="CA1691" s="11"/>
      <c r="CB1691" s="11"/>
      <c r="CC1691" s="11"/>
      <c r="CD1691" s="11"/>
      <c r="CE1691" s="6"/>
      <c r="CF1691" s="10"/>
      <c r="CG1691" s="11"/>
      <c r="CH1691" s="11"/>
      <c r="CI1691" s="11"/>
      <c r="CJ1691" s="11"/>
      <c r="CK1691" s="11"/>
      <c r="CL1691" s="11"/>
      <c r="CM1691" s="11"/>
      <c r="CN1691" s="11"/>
    </row>
    <row r="1692" spans="1:92" x14ac:dyDescent="0.25">
      <c r="A1692"/>
      <c r="B1692"/>
      <c r="C1692"/>
      <c r="D1692"/>
      <c r="E1692"/>
      <c r="F1692"/>
      <c r="G1692"/>
      <c r="I1692"/>
      <c r="J1692"/>
      <c r="K1692"/>
      <c r="L1692"/>
      <c r="M1692"/>
      <c r="N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I1692" s="10"/>
      <c r="AJ1692" s="11"/>
      <c r="AK1692" s="10"/>
      <c r="AL1692" s="11"/>
      <c r="AM1692" s="10"/>
      <c r="AN1692" s="10"/>
      <c r="AO1692" s="10"/>
      <c r="AP1692" s="10"/>
      <c r="AQ1692" s="10"/>
      <c r="AS1692" s="10"/>
      <c r="AT1692" s="11"/>
      <c r="AU1692" s="11"/>
      <c r="AV1692" s="11"/>
      <c r="AW1692" s="11"/>
      <c r="AX1692" s="11"/>
      <c r="AY1692" s="11"/>
      <c r="AZ1692" s="11"/>
      <c r="BA1692" s="11"/>
      <c r="BC1692" s="10"/>
      <c r="BD1692" s="11"/>
      <c r="BE1692" s="11"/>
      <c r="BF1692" s="11"/>
      <c r="BG1692" s="11"/>
      <c r="BH1692" s="11"/>
      <c r="BI1692" s="11"/>
      <c r="BJ1692" s="11"/>
      <c r="BK1692" s="11"/>
      <c r="BL1692" s="11"/>
      <c r="BM1692" s="10"/>
      <c r="BN1692" s="11"/>
      <c r="BO1692" s="10"/>
      <c r="BP1692" s="10"/>
      <c r="BQ1692" s="10"/>
      <c r="BR1692" s="10"/>
      <c r="BS1692" s="10"/>
      <c r="BT1692" s="6"/>
      <c r="BU1692" s="10"/>
      <c r="BV1692" s="11"/>
      <c r="BW1692" s="11"/>
      <c r="BX1692" s="11"/>
      <c r="BY1692" s="11"/>
      <c r="BZ1692" s="11"/>
      <c r="CA1692" s="11"/>
      <c r="CB1692" s="11"/>
      <c r="CC1692" s="11"/>
      <c r="CD1692" s="11"/>
      <c r="CE1692" s="6"/>
      <c r="CF1692" s="10"/>
      <c r="CG1692" s="11"/>
      <c r="CH1692" s="11"/>
      <c r="CI1692" s="11"/>
      <c r="CJ1692" s="11"/>
      <c r="CK1692" s="11"/>
      <c r="CL1692" s="11"/>
      <c r="CM1692" s="11"/>
      <c r="CN1692" s="11"/>
    </row>
    <row r="1693" spans="1:92" x14ac:dyDescent="0.25">
      <c r="A1693"/>
      <c r="B1693"/>
      <c r="C1693"/>
      <c r="D1693"/>
      <c r="E1693"/>
      <c r="F1693"/>
      <c r="G1693"/>
      <c r="I1693"/>
      <c r="J1693"/>
      <c r="K1693"/>
      <c r="L1693"/>
      <c r="M1693"/>
      <c r="N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I1693" s="10"/>
      <c r="AJ1693" s="11"/>
      <c r="AK1693" s="10"/>
      <c r="AL1693" s="11"/>
      <c r="AM1693" s="10"/>
      <c r="AN1693" s="10"/>
      <c r="AO1693" s="10"/>
      <c r="AP1693" s="10"/>
      <c r="AQ1693" s="10"/>
      <c r="AS1693" s="10"/>
      <c r="AT1693" s="11"/>
      <c r="AU1693" s="11"/>
      <c r="AV1693" s="11"/>
      <c r="AW1693" s="11"/>
      <c r="AX1693" s="11"/>
      <c r="AY1693" s="11"/>
      <c r="AZ1693" s="11"/>
      <c r="BA1693" s="11"/>
      <c r="BC1693" s="10"/>
      <c r="BD1693" s="11"/>
      <c r="BE1693" s="11"/>
      <c r="BF1693" s="11"/>
      <c r="BG1693" s="11"/>
      <c r="BH1693" s="11"/>
      <c r="BI1693" s="11"/>
      <c r="BJ1693" s="11"/>
      <c r="BK1693" s="11"/>
      <c r="BL1693" s="11"/>
      <c r="BM1693" s="10"/>
      <c r="BN1693" s="11"/>
      <c r="BO1693" s="10"/>
      <c r="BP1693" s="10"/>
      <c r="BQ1693" s="10"/>
      <c r="BR1693" s="10"/>
      <c r="BS1693" s="10"/>
      <c r="BT1693" s="6"/>
      <c r="BU1693" s="10"/>
      <c r="BV1693" s="11"/>
      <c r="BW1693" s="11"/>
      <c r="BX1693" s="11"/>
      <c r="BY1693" s="11"/>
      <c r="BZ1693" s="11"/>
      <c r="CA1693" s="11"/>
      <c r="CB1693" s="11"/>
      <c r="CC1693" s="11"/>
      <c r="CD1693" s="11"/>
      <c r="CE1693" s="6"/>
      <c r="CF1693" s="10"/>
      <c r="CG1693" s="11"/>
      <c r="CH1693" s="11"/>
      <c r="CI1693" s="11"/>
      <c r="CJ1693" s="11"/>
      <c r="CK1693" s="11"/>
      <c r="CL1693" s="11"/>
      <c r="CM1693" s="11"/>
      <c r="CN1693" s="11"/>
    </row>
    <row r="1694" spans="1:92" x14ac:dyDescent="0.25">
      <c r="A1694"/>
      <c r="B1694"/>
      <c r="C1694"/>
      <c r="D1694"/>
      <c r="E1694"/>
      <c r="F1694"/>
      <c r="G1694"/>
      <c r="I1694"/>
      <c r="J1694"/>
      <c r="K1694"/>
      <c r="L1694"/>
      <c r="M1694"/>
      <c r="N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I1694" s="10"/>
      <c r="AJ1694" s="11"/>
      <c r="AK1694" s="10"/>
      <c r="AL1694" s="11"/>
      <c r="AM1694" s="10"/>
      <c r="AN1694" s="10"/>
      <c r="AO1694" s="10"/>
      <c r="AP1694" s="10"/>
      <c r="AQ1694" s="10"/>
      <c r="AS1694" s="10"/>
      <c r="AT1694" s="11"/>
      <c r="AU1694" s="11"/>
      <c r="AV1694" s="11"/>
      <c r="AW1694" s="11"/>
      <c r="AX1694" s="11"/>
      <c r="AY1694" s="11"/>
      <c r="AZ1694" s="11"/>
      <c r="BA1694" s="11"/>
      <c r="BC1694" s="10"/>
      <c r="BD1694" s="11"/>
      <c r="BE1694" s="11"/>
      <c r="BF1694" s="11"/>
      <c r="BG1694" s="11"/>
      <c r="BH1694" s="11"/>
      <c r="BI1694" s="11"/>
      <c r="BJ1694" s="11"/>
      <c r="BK1694" s="11"/>
      <c r="BL1694" s="11"/>
      <c r="BM1694" s="10"/>
      <c r="BN1694" s="11"/>
      <c r="BO1694" s="10"/>
      <c r="BP1694" s="10"/>
      <c r="BQ1694" s="10"/>
      <c r="BR1694" s="10"/>
      <c r="BS1694" s="10"/>
      <c r="BT1694" s="6"/>
      <c r="BU1694" s="10"/>
      <c r="BV1694" s="11"/>
      <c r="BW1694" s="11"/>
      <c r="BX1694" s="11"/>
      <c r="BY1694" s="11"/>
      <c r="BZ1694" s="11"/>
      <c r="CA1694" s="11"/>
      <c r="CB1694" s="11"/>
      <c r="CC1694" s="11"/>
      <c r="CD1694" s="11"/>
      <c r="CE1694" s="6"/>
      <c r="CF1694" s="10"/>
      <c r="CG1694" s="11"/>
      <c r="CH1694" s="11"/>
      <c r="CI1694" s="11"/>
      <c r="CJ1694" s="11"/>
      <c r="CK1694" s="11"/>
      <c r="CL1694" s="11"/>
      <c r="CM1694" s="11"/>
      <c r="CN1694" s="11"/>
    </row>
    <row r="1695" spans="1:92" x14ac:dyDescent="0.25">
      <c r="A1695"/>
      <c r="B1695"/>
      <c r="C1695"/>
      <c r="D1695"/>
      <c r="E1695"/>
      <c r="F1695"/>
      <c r="G1695"/>
      <c r="I1695"/>
      <c r="J1695"/>
      <c r="K1695"/>
      <c r="L1695"/>
      <c r="M1695"/>
      <c r="N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I1695" s="10"/>
      <c r="AJ1695" s="11"/>
      <c r="AK1695" s="10"/>
      <c r="AL1695" s="11"/>
      <c r="AM1695" s="10"/>
      <c r="AN1695" s="10"/>
      <c r="AO1695" s="10"/>
      <c r="AP1695" s="10"/>
      <c r="AQ1695" s="10"/>
      <c r="AS1695" s="10"/>
      <c r="AT1695" s="11"/>
      <c r="AU1695" s="11"/>
      <c r="AV1695" s="11"/>
      <c r="AW1695" s="11"/>
      <c r="AX1695" s="11"/>
      <c r="AY1695" s="11"/>
      <c r="AZ1695" s="11"/>
      <c r="BA1695" s="11"/>
      <c r="BC1695" s="10"/>
      <c r="BD1695" s="11"/>
      <c r="BE1695" s="11"/>
      <c r="BF1695" s="11"/>
      <c r="BG1695" s="11"/>
      <c r="BH1695" s="11"/>
      <c r="BI1695" s="11"/>
      <c r="BJ1695" s="11"/>
      <c r="BK1695" s="11"/>
      <c r="BL1695" s="11"/>
      <c r="BM1695" s="10"/>
      <c r="BN1695" s="11"/>
      <c r="BO1695" s="10"/>
      <c r="BP1695" s="10"/>
      <c r="BQ1695" s="10"/>
      <c r="BR1695" s="10"/>
      <c r="BS1695" s="10"/>
      <c r="BT1695" s="6"/>
      <c r="BU1695" s="10"/>
      <c r="BV1695" s="11"/>
      <c r="BW1695" s="11"/>
      <c r="BX1695" s="11"/>
      <c r="BY1695" s="11"/>
      <c r="BZ1695" s="11"/>
      <c r="CA1695" s="11"/>
      <c r="CB1695" s="11"/>
      <c r="CC1695" s="11"/>
      <c r="CD1695" s="11"/>
      <c r="CE1695" s="6"/>
      <c r="CF1695" s="10"/>
      <c r="CG1695" s="11"/>
      <c r="CH1695" s="11"/>
      <c r="CI1695" s="11"/>
      <c r="CJ1695" s="11"/>
      <c r="CK1695" s="11"/>
      <c r="CL1695" s="11"/>
      <c r="CM1695" s="11"/>
      <c r="CN1695" s="11"/>
    </row>
    <row r="1696" spans="1:92" x14ac:dyDescent="0.25">
      <c r="A1696"/>
      <c r="B1696"/>
      <c r="C1696"/>
      <c r="D1696"/>
      <c r="E1696"/>
      <c r="F1696"/>
      <c r="G1696"/>
      <c r="I1696"/>
      <c r="J1696"/>
      <c r="K1696"/>
      <c r="L1696"/>
      <c r="M1696"/>
      <c r="N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I1696" s="10"/>
      <c r="AJ1696" s="11"/>
      <c r="AK1696" s="10"/>
      <c r="AL1696" s="11"/>
      <c r="AM1696" s="10"/>
      <c r="AN1696" s="10"/>
      <c r="AO1696" s="10"/>
      <c r="AP1696" s="10"/>
      <c r="AQ1696" s="10"/>
      <c r="AS1696" s="10"/>
      <c r="AT1696" s="11"/>
      <c r="AU1696" s="11"/>
      <c r="AV1696" s="11"/>
      <c r="AW1696" s="11"/>
      <c r="AX1696" s="11"/>
      <c r="AY1696" s="11"/>
      <c r="AZ1696" s="11"/>
      <c r="BA1696" s="11"/>
      <c r="BC1696" s="10"/>
      <c r="BD1696" s="11"/>
      <c r="BE1696" s="11"/>
      <c r="BF1696" s="11"/>
      <c r="BG1696" s="11"/>
      <c r="BH1696" s="11"/>
      <c r="BI1696" s="11"/>
      <c r="BJ1696" s="11"/>
      <c r="BK1696" s="11"/>
      <c r="BL1696" s="11"/>
      <c r="BM1696" s="10"/>
      <c r="BN1696" s="11"/>
      <c r="BO1696" s="10"/>
      <c r="BP1696" s="10"/>
      <c r="BQ1696" s="10"/>
      <c r="BR1696" s="10"/>
      <c r="BS1696" s="10"/>
      <c r="BT1696" s="6"/>
      <c r="BU1696" s="10"/>
      <c r="BV1696" s="11"/>
      <c r="BW1696" s="11"/>
      <c r="BX1696" s="11"/>
      <c r="BY1696" s="11"/>
      <c r="BZ1696" s="11"/>
      <c r="CA1696" s="11"/>
      <c r="CB1696" s="11"/>
      <c r="CC1696" s="11"/>
      <c r="CD1696" s="11"/>
      <c r="CE1696" s="6"/>
      <c r="CF1696" s="10"/>
      <c r="CG1696" s="11"/>
      <c r="CH1696" s="11"/>
      <c r="CI1696" s="11"/>
      <c r="CJ1696" s="11"/>
      <c r="CK1696" s="11"/>
      <c r="CL1696" s="11"/>
      <c r="CM1696" s="11"/>
      <c r="CN1696" s="11"/>
    </row>
    <row r="1697" spans="1:92" x14ac:dyDescent="0.25">
      <c r="A1697"/>
      <c r="B1697"/>
      <c r="C1697"/>
      <c r="D1697"/>
      <c r="E1697"/>
      <c r="F1697"/>
      <c r="G1697"/>
      <c r="I1697"/>
      <c r="J1697"/>
      <c r="K1697"/>
      <c r="L1697"/>
      <c r="M1697"/>
      <c r="N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I1697" s="10"/>
      <c r="AJ1697" s="11"/>
      <c r="AK1697" s="10"/>
      <c r="AL1697" s="11"/>
      <c r="AM1697" s="10"/>
      <c r="AN1697" s="10"/>
      <c r="AO1697" s="10"/>
      <c r="AP1697" s="10"/>
      <c r="AQ1697" s="10"/>
      <c r="AS1697" s="10"/>
      <c r="AT1697" s="11"/>
      <c r="AU1697" s="11"/>
      <c r="AV1697" s="11"/>
      <c r="AW1697" s="11"/>
      <c r="AX1697" s="11"/>
      <c r="AY1697" s="11"/>
      <c r="AZ1697" s="11"/>
      <c r="BA1697" s="11"/>
      <c r="BC1697" s="10"/>
      <c r="BD1697" s="11"/>
      <c r="BE1697" s="11"/>
      <c r="BF1697" s="11"/>
      <c r="BG1697" s="11"/>
      <c r="BH1697" s="11"/>
      <c r="BI1697" s="11"/>
      <c r="BJ1697" s="11"/>
      <c r="BK1697" s="11"/>
      <c r="BL1697" s="11"/>
      <c r="BM1697" s="10"/>
      <c r="BN1697" s="11"/>
      <c r="BO1697" s="10"/>
      <c r="BP1697" s="10"/>
      <c r="BQ1697" s="10"/>
      <c r="BR1697" s="10"/>
      <c r="BS1697" s="10"/>
      <c r="BT1697" s="6"/>
      <c r="BU1697" s="10"/>
      <c r="BV1697" s="11"/>
      <c r="BW1697" s="11"/>
      <c r="BX1697" s="11"/>
      <c r="BY1697" s="11"/>
      <c r="BZ1697" s="11"/>
      <c r="CA1697" s="11"/>
      <c r="CB1697" s="11"/>
      <c r="CC1697" s="11"/>
      <c r="CD1697" s="11"/>
      <c r="CE1697" s="6"/>
      <c r="CF1697" s="10"/>
      <c r="CG1697" s="11"/>
      <c r="CH1697" s="11"/>
      <c r="CI1697" s="11"/>
      <c r="CJ1697" s="11"/>
      <c r="CK1697" s="11"/>
      <c r="CL1697" s="11"/>
      <c r="CM1697" s="11"/>
      <c r="CN1697" s="11"/>
    </row>
    <row r="1698" spans="1:92" x14ac:dyDescent="0.25">
      <c r="A1698"/>
      <c r="B1698"/>
      <c r="C1698"/>
      <c r="D1698"/>
      <c r="E1698"/>
      <c r="F1698"/>
      <c r="G1698"/>
      <c r="I1698"/>
      <c r="J1698"/>
      <c r="K1698"/>
      <c r="L1698"/>
      <c r="M1698"/>
      <c r="N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I1698" s="10"/>
      <c r="AJ1698" s="11"/>
      <c r="AK1698" s="10"/>
      <c r="AL1698" s="11"/>
      <c r="AM1698" s="10"/>
      <c r="AN1698" s="10"/>
      <c r="AO1698" s="10"/>
      <c r="AP1698" s="10"/>
      <c r="AQ1698" s="10"/>
      <c r="AS1698" s="10"/>
      <c r="AT1698" s="11"/>
      <c r="AU1698" s="11"/>
      <c r="AV1698" s="11"/>
      <c r="AW1698" s="11"/>
      <c r="AX1698" s="11"/>
      <c r="AY1698" s="11"/>
      <c r="AZ1698" s="11"/>
      <c r="BA1698" s="11"/>
      <c r="BC1698" s="10"/>
      <c r="BD1698" s="11"/>
      <c r="BE1698" s="11"/>
      <c r="BF1698" s="11"/>
      <c r="BG1698" s="11"/>
      <c r="BH1698" s="11"/>
      <c r="BI1698" s="11"/>
      <c r="BJ1698" s="11"/>
      <c r="BK1698" s="11"/>
      <c r="BL1698" s="11"/>
      <c r="BM1698" s="10"/>
      <c r="BN1698" s="11"/>
      <c r="BO1698" s="10"/>
      <c r="BP1698" s="10"/>
      <c r="BQ1698" s="10"/>
      <c r="BR1698" s="10"/>
      <c r="BS1698" s="10"/>
      <c r="BT1698" s="6"/>
      <c r="BU1698" s="10"/>
      <c r="BV1698" s="11"/>
      <c r="BW1698" s="11"/>
      <c r="BX1698" s="11"/>
      <c r="BY1698" s="11"/>
      <c r="BZ1698" s="11"/>
      <c r="CA1698" s="11"/>
      <c r="CB1698" s="11"/>
      <c r="CC1698" s="11"/>
      <c r="CD1698" s="11"/>
      <c r="CE1698" s="6"/>
      <c r="CF1698" s="10"/>
      <c r="CG1698" s="11"/>
      <c r="CH1698" s="11"/>
      <c r="CI1698" s="11"/>
      <c r="CJ1698" s="11"/>
      <c r="CK1698" s="11"/>
      <c r="CL1698" s="11"/>
      <c r="CM1698" s="11"/>
      <c r="CN1698" s="11"/>
    </row>
    <row r="1699" spans="1:92" x14ac:dyDescent="0.25">
      <c r="A1699"/>
      <c r="B1699"/>
      <c r="C1699"/>
      <c r="D1699"/>
      <c r="E1699"/>
      <c r="F1699"/>
      <c r="G1699"/>
      <c r="I1699"/>
      <c r="J1699"/>
      <c r="K1699"/>
      <c r="L1699"/>
      <c r="M1699"/>
      <c r="N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I1699" s="10"/>
      <c r="AJ1699" s="11"/>
      <c r="AK1699" s="10"/>
      <c r="AL1699" s="11"/>
      <c r="AM1699" s="10"/>
      <c r="AN1699" s="10"/>
      <c r="AO1699" s="10"/>
      <c r="AP1699" s="10"/>
      <c r="AQ1699" s="10"/>
      <c r="AS1699" s="10"/>
      <c r="AT1699" s="11"/>
      <c r="AU1699" s="11"/>
      <c r="AV1699" s="11"/>
      <c r="AW1699" s="11"/>
      <c r="AX1699" s="11"/>
      <c r="AY1699" s="11"/>
      <c r="AZ1699" s="11"/>
      <c r="BA1699" s="11"/>
      <c r="BC1699" s="10"/>
      <c r="BD1699" s="11"/>
      <c r="BE1699" s="11"/>
      <c r="BF1699" s="11"/>
      <c r="BG1699" s="11"/>
      <c r="BH1699" s="11"/>
      <c r="BI1699" s="11"/>
      <c r="BJ1699" s="11"/>
      <c r="BK1699" s="11"/>
      <c r="BL1699" s="11"/>
      <c r="BM1699" s="10"/>
      <c r="BN1699" s="11"/>
      <c r="BO1699" s="10"/>
      <c r="BP1699" s="10"/>
      <c r="BQ1699" s="10"/>
      <c r="BR1699" s="10"/>
      <c r="BS1699" s="10"/>
      <c r="BT1699" s="6"/>
      <c r="BU1699" s="10"/>
      <c r="BV1699" s="11"/>
      <c r="BW1699" s="11"/>
      <c r="BX1699" s="11"/>
      <c r="BY1699" s="11"/>
      <c r="BZ1699" s="11"/>
      <c r="CA1699" s="11"/>
      <c r="CB1699" s="11"/>
      <c r="CC1699" s="11"/>
      <c r="CD1699" s="11"/>
      <c r="CE1699" s="6"/>
      <c r="CF1699" s="10"/>
      <c r="CG1699" s="11"/>
      <c r="CH1699" s="11"/>
      <c r="CI1699" s="11"/>
      <c r="CJ1699" s="11"/>
      <c r="CK1699" s="11"/>
      <c r="CL1699" s="11"/>
      <c r="CM1699" s="11"/>
      <c r="CN1699" s="11"/>
    </row>
    <row r="1700" spans="1:92" x14ac:dyDescent="0.25">
      <c r="A1700"/>
      <c r="B1700"/>
      <c r="C1700"/>
      <c r="D1700"/>
      <c r="E1700"/>
      <c r="F1700"/>
      <c r="G1700"/>
      <c r="I1700"/>
      <c r="J1700"/>
      <c r="K1700"/>
      <c r="L1700"/>
      <c r="M1700"/>
      <c r="N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I1700" s="10"/>
      <c r="AJ1700" s="11"/>
      <c r="AK1700" s="10"/>
      <c r="AL1700" s="11"/>
      <c r="AM1700" s="10"/>
      <c r="AN1700" s="10"/>
      <c r="AO1700" s="10"/>
      <c r="AP1700" s="10"/>
      <c r="AQ1700" s="10"/>
      <c r="AS1700" s="10"/>
      <c r="AT1700" s="11"/>
      <c r="AU1700" s="11"/>
      <c r="AV1700" s="11"/>
      <c r="AW1700" s="11"/>
      <c r="AX1700" s="11"/>
      <c r="AY1700" s="11"/>
      <c r="AZ1700" s="11"/>
      <c r="BA1700" s="11"/>
      <c r="BC1700" s="10"/>
      <c r="BD1700" s="11"/>
      <c r="BE1700" s="11"/>
      <c r="BF1700" s="11"/>
      <c r="BG1700" s="11"/>
      <c r="BH1700" s="11"/>
      <c r="BI1700" s="11"/>
      <c r="BJ1700" s="11"/>
      <c r="BK1700" s="11"/>
      <c r="BL1700" s="11"/>
      <c r="BM1700" s="10"/>
      <c r="BN1700" s="11"/>
      <c r="BO1700" s="10"/>
      <c r="BP1700" s="10"/>
      <c r="BQ1700" s="10"/>
      <c r="BR1700" s="10"/>
      <c r="BS1700" s="10"/>
      <c r="BT1700" s="6"/>
      <c r="BU1700" s="10"/>
      <c r="BV1700" s="11"/>
      <c r="BW1700" s="11"/>
      <c r="BX1700" s="11"/>
      <c r="BY1700" s="11"/>
      <c r="BZ1700" s="11"/>
      <c r="CA1700" s="11"/>
      <c r="CB1700" s="11"/>
      <c r="CC1700" s="11"/>
      <c r="CD1700" s="11"/>
      <c r="CE1700" s="6"/>
      <c r="CF1700" s="10"/>
      <c r="CG1700" s="11"/>
      <c r="CH1700" s="11"/>
      <c r="CI1700" s="11"/>
      <c r="CJ1700" s="11"/>
      <c r="CK1700" s="11"/>
      <c r="CL1700" s="11"/>
      <c r="CM1700" s="11"/>
      <c r="CN1700" s="11"/>
    </row>
    <row r="1701" spans="1:92" x14ac:dyDescent="0.25">
      <c r="A1701"/>
      <c r="B1701"/>
      <c r="C1701"/>
      <c r="D1701"/>
      <c r="E1701"/>
      <c r="F1701"/>
      <c r="G1701"/>
      <c r="I1701"/>
      <c r="J1701"/>
      <c r="K1701"/>
      <c r="L1701"/>
      <c r="M1701"/>
      <c r="N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I1701" s="10"/>
      <c r="AJ1701" s="11"/>
      <c r="AK1701" s="10"/>
      <c r="AL1701" s="11"/>
      <c r="AM1701" s="10"/>
      <c r="AN1701" s="10"/>
      <c r="AO1701" s="10"/>
      <c r="AP1701" s="10"/>
      <c r="AQ1701" s="10"/>
      <c r="AS1701" s="10"/>
      <c r="AT1701" s="11"/>
      <c r="AU1701" s="11"/>
      <c r="AV1701" s="11"/>
      <c r="AW1701" s="11"/>
      <c r="AX1701" s="11"/>
      <c r="AY1701" s="11"/>
      <c r="AZ1701" s="11"/>
      <c r="BA1701" s="11"/>
      <c r="BC1701" s="10"/>
      <c r="BD1701" s="11"/>
      <c r="BE1701" s="11"/>
      <c r="BF1701" s="11"/>
      <c r="BG1701" s="11"/>
      <c r="BH1701" s="11"/>
      <c r="BI1701" s="11"/>
      <c r="BJ1701" s="11"/>
      <c r="BK1701" s="11"/>
      <c r="BL1701" s="11"/>
      <c r="BM1701" s="10"/>
      <c r="BN1701" s="11"/>
      <c r="BO1701" s="10"/>
      <c r="BP1701" s="10"/>
      <c r="BQ1701" s="10"/>
      <c r="BR1701" s="10"/>
      <c r="BS1701" s="10"/>
      <c r="BT1701" s="6"/>
      <c r="BU1701" s="10"/>
      <c r="BV1701" s="11"/>
      <c r="BW1701" s="11"/>
      <c r="BX1701" s="11"/>
      <c r="BY1701" s="11"/>
      <c r="BZ1701" s="11"/>
      <c r="CA1701" s="11"/>
      <c r="CB1701" s="11"/>
      <c r="CC1701" s="11"/>
      <c r="CD1701" s="11"/>
      <c r="CE1701" s="6"/>
      <c r="CF1701" s="10"/>
      <c r="CG1701" s="11"/>
      <c r="CH1701" s="11"/>
      <c r="CI1701" s="11"/>
      <c r="CJ1701" s="11"/>
      <c r="CK1701" s="11"/>
      <c r="CL1701" s="11"/>
      <c r="CM1701" s="11"/>
      <c r="CN1701" s="11"/>
    </row>
    <row r="1702" spans="1:92" x14ac:dyDescent="0.25">
      <c r="A1702"/>
      <c r="B1702"/>
      <c r="C1702"/>
      <c r="D1702"/>
      <c r="E1702"/>
      <c r="F1702"/>
      <c r="G1702"/>
      <c r="I1702"/>
      <c r="J1702"/>
      <c r="K1702"/>
      <c r="L1702"/>
      <c r="M1702"/>
      <c r="N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I1702" s="10"/>
      <c r="AJ1702" s="11"/>
      <c r="AK1702" s="10"/>
      <c r="AL1702" s="11"/>
      <c r="AM1702" s="10"/>
      <c r="AN1702" s="10"/>
      <c r="AO1702" s="10"/>
      <c r="AP1702" s="10"/>
      <c r="AQ1702" s="10"/>
      <c r="AS1702" s="10"/>
      <c r="AT1702" s="11"/>
      <c r="AU1702" s="11"/>
      <c r="AV1702" s="11"/>
      <c r="AW1702" s="11"/>
      <c r="AX1702" s="11"/>
      <c r="AY1702" s="11"/>
      <c r="AZ1702" s="11"/>
      <c r="BA1702" s="11"/>
      <c r="BC1702" s="10"/>
      <c r="BD1702" s="11"/>
      <c r="BE1702" s="11"/>
      <c r="BF1702" s="11"/>
      <c r="BG1702" s="11"/>
      <c r="BH1702" s="11"/>
      <c r="BI1702" s="11"/>
      <c r="BJ1702" s="11"/>
      <c r="BK1702" s="11"/>
      <c r="BL1702" s="11"/>
      <c r="BM1702" s="10"/>
      <c r="BN1702" s="11"/>
      <c r="BO1702" s="10"/>
      <c r="BP1702" s="10"/>
      <c r="BQ1702" s="10"/>
      <c r="BR1702" s="10"/>
      <c r="BS1702" s="10"/>
      <c r="BT1702" s="6"/>
      <c r="BU1702" s="10"/>
      <c r="BV1702" s="11"/>
      <c r="BW1702" s="11"/>
      <c r="BX1702" s="11"/>
      <c r="BY1702" s="11"/>
      <c r="BZ1702" s="11"/>
      <c r="CA1702" s="11"/>
      <c r="CB1702" s="11"/>
      <c r="CC1702" s="11"/>
      <c r="CD1702" s="11"/>
      <c r="CE1702" s="6"/>
      <c r="CF1702" s="10"/>
      <c r="CG1702" s="11"/>
      <c r="CH1702" s="11"/>
      <c r="CI1702" s="11"/>
      <c r="CJ1702" s="11"/>
      <c r="CK1702" s="11"/>
      <c r="CL1702" s="11"/>
      <c r="CM1702" s="11"/>
      <c r="CN1702" s="11"/>
    </row>
    <row r="1703" spans="1:92" x14ac:dyDescent="0.25">
      <c r="A1703"/>
      <c r="B1703"/>
      <c r="C1703"/>
      <c r="D1703"/>
      <c r="E1703"/>
      <c r="F1703"/>
      <c r="G1703"/>
      <c r="I1703"/>
      <c r="J1703"/>
      <c r="K1703"/>
      <c r="L1703"/>
      <c r="M1703"/>
      <c r="N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I1703" s="10"/>
      <c r="AJ1703" s="11"/>
      <c r="AK1703" s="10"/>
      <c r="AL1703" s="11"/>
      <c r="AM1703" s="10"/>
      <c r="AN1703" s="10"/>
      <c r="AO1703" s="10"/>
      <c r="AP1703" s="10"/>
      <c r="AQ1703" s="10"/>
      <c r="AS1703" s="10"/>
      <c r="AT1703" s="11"/>
      <c r="AU1703" s="11"/>
      <c r="AV1703" s="11"/>
      <c r="AW1703" s="11"/>
      <c r="AX1703" s="11"/>
      <c r="AY1703" s="11"/>
      <c r="AZ1703" s="11"/>
      <c r="BA1703" s="11"/>
      <c r="BC1703" s="10"/>
      <c r="BD1703" s="11"/>
      <c r="BE1703" s="11"/>
      <c r="BF1703" s="11"/>
      <c r="BG1703" s="11"/>
      <c r="BH1703" s="11"/>
      <c r="BI1703" s="11"/>
      <c r="BJ1703" s="11"/>
      <c r="BK1703" s="11"/>
      <c r="BL1703" s="11"/>
      <c r="BM1703" s="10"/>
      <c r="BN1703" s="11"/>
      <c r="BO1703" s="10"/>
      <c r="BP1703" s="10"/>
      <c r="BQ1703" s="10"/>
      <c r="BR1703" s="10"/>
      <c r="BS1703" s="10"/>
      <c r="BT1703" s="6"/>
      <c r="BU1703" s="10"/>
      <c r="BV1703" s="11"/>
      <c r="BW1703" s="11"/>
      <c r="BX1703" s="11"/>
      <c r="BY1703" s="11"/>
      <c r="BZ1703" s="11"/>
      <c r="CA1703" s="11"/>
      <c r="CB1703" s="11"/>
      <c r="CC1703" s="11"/>
      <c r="CD1703" s="11"/>
      <c r="CE1703" s="6"/>
      <c r="CF1703" s="10"/>
      <c r="CG1703" s="11"/>
      <c r="CH1703" s="11"/>
      <c r="CI1703" s="11"/>
      <c r="CJ1703" s="11"/>
      <c r="CK1703" s="11"/>
      <c r="CL1703" s="11"/>
      <c r="CM1703" s="11"/>
      <c r="CN1703" s="11"/>
    </row>
    <row r="1704" spans="1:92" x14ac:dyDescent="0.25">
      <c r="A1704"/>
      <c r="B1704"/>
      <c r="C1704"/>
      <c r="D1704"/>
      <c r="E1704"/>
      <c r="F1704"/>
      <c r="G1704"/>
      <c r="I1704"/>
      <c r="J1704"/>
      <c r="K1704"/>
      <c r="L1704"/>
      <c r="M1704"/>
      <c r="N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I1704" s="10"/>
      <c r="AJ1704" s="11"/>
      <c r="AK1704" s="10"/>
      <c r="AL1704" s="11"/>
      <c r="AM1704" s="10"/>
      <c r="AN1704" s="10"/>
      <c r="AO1704" s="10"/>
      <c r="AP1704" s="10"/>
      <c r="AQ1704" s="10"/>
      <c r="AS1704" s="10"/>
      <c r="AT1704" s="11"/>
      <c r="AU1704" s="11"/>
      <c r="AV1704" s="11"/>
      <c r="AW1704" s="11"/>
      <c r="AX1704" s="11"/>
      <c r="AY1704" s="11"/>
      <c r="AZ1704" s="11"/>
      <c r="BA1704" s="11"/>
      <c r="BC1704" s="10"/>
      <c r="BD1704" s="11"/>
      <c r="BE1704" s="11"/>
      <c r="BF1704" s="11"/>
      <c r="BG1704" s="11"/>
      <c r="BH1704" s="11"/>
      <c r="BI1704" s="11"/>
      <c r="BJ1704" s="11"/>
      <c r="BK1704" s="11"/>
      <c r="BL1704" s="11"/>
      <c r="BM1704" s="10"/>
      <c r="BN1704" s="11"/>
      <c r="BO1704" s="10"/>
      <c r="BP1704" s="10"/>
      <c r="BQ1704" s="10"/>
      <c r="BR1704" s="10"/>
      <c r="BS1704" s="10"/>
      <c r="BT1704" s="6"/>
      <c r="BU1704" s="10"/>
      <c r="BV1704" s="11"/>
      <c r="BW1704" s="11"/>
      <c r="BX1704" s="11"/>
      <c r="BY1704" s="11"/>
      <c r="BZ1704" s="11"/>
      <c r="CA1704" s="11"/>
      <c r="CB1704" s="11"/>
      <c r="CC1704" s="11"/>
      <c r="CD1704" s="11"/>
      <c r="CE1704" s="6"/>
      <c r="CF1704" s="10"/>
      <c r="CG1704" s="11"/>
      <c r="CH1704" s="11"/>
      <c r="CI1704" s="11"/>
      <c r="CJ1704" s="11"/>
      <c r="CK1704" s="11"/>
      <c r="CL1704" s="11"/>
      <c r="CM1704" s="11"/>
      <c r="CN1704" s="11"/>
    </row>
    <row r="1705" spans="1:92" x14ac:dyDescent="0.25">
      <c r="A1705"/>
      <c r="B1705"/>
      <c r="C1705"/>
      <c r="D1705"/>
      <c r="E1705"/>
      <c r="F1705"/>
      <c r="G1705"/>
      <c r="I1705"/>
      <c r="J1705"/>
      <c r="K1705"/>
      <c r="L1705"/>
      <c r="M1705"/>
      <c r="N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I1705" s="10"/>
      <c r="AJ1705" s="11"/>
      <c r="AK1705" s="10"/>
      <c r="AL1705" s="11"/>
      <c r="AM1705" s="10"/>
      <c r="AN1705" s="10"/>
      <c r="AO1705" s="10"/>
      <c r="AP1705" s="10"/>
      <c r="AQ1705" s="10"/>
      <c r="AS1705" s="10"/>
      <c r="AT1705" s="11"/>
      <c r="AU1705" s="11"/>
      <c r="AV1705" s="11"/>
      <c r="AW1705" s="11"/>
      <c r="AX1705" s="11"/>
      <c r="AY1705" s="11"/>
      <c r="AZ1705" s="11"/>
      <c r="BA1705" s="11"/>
      <c r="BC1705" s="10"/>
      <c r="BD1705" s="11"/>
      <c r="BE1705" s="11"/>
      <c r="BF1705" s="11"/>
      <c r="BG1705" s="11"/>
      <c r="BH1705" s="11"/>
      <c r="BI1705" s="11"/>
      <c r="BJ1705" s="11"/>
      <c r="BK1705" s="11"/>
      <c r="BL1705" s="11"/>
      <c r="BM1705" s="10"/>
      <c r="BN1705" s="11"/>
      <c r="BO1705" s="10"/>
      <c r="BP1705" s="10"/>
      <c r="BQ1705" s="10"/>
      <c r="BR1705" s="10"/>
      <c r="BS1705" s="10"/>
      <c r="BT1705" s="6"/>
      <c r="BU1705" s="10"/>
      <c r="BV1705" s="11"/>
      <c r="BW1705" s="11"/>
      <c r="BX1705" s="11"/>
      <c r="BY1705" s="11"/>
      <c r="BZ1705" s="11"/>
      <c r="CA1705" s="11"/>
      <c r="CB1705" s="11"/>
      <c r="CC1705" s="11"/>
      <c r="CD1705" s="11"/>
      <c r="CE1705" s="6"/>
      <c r="CF1705" s="10"/>
      <c r="CG1705" s="11"/>
      <c r="CH1705" s="11"/>
      <c r="CI1705" s="11"/>
      <c r="CJ1705" s="11"/>
      <c r="CK1705" s="11"/>
      <c r="CL1705" s="11"/>
      <c r="CM1705" s="11"/>
      <c r="CN1705" s="11"/>
    </row>
    <row r="1706" spans="1:92" x14ac:dyDescent="0.25">
      <c r="A1706"/>
      <c r="B1706"/>
      <c r="C1706"/>
      <c r="D1706"/>
      <c r="E1706"/>
      <c r="F1706"/>
      <c r="G1706"/>
      <c r="I1706"/>
      <c r="J1706"/>
      <c r="K1706"/>
      <c r="L1706"/>
      <c r="M1706"/>
      <c r="N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I1706" s="10"/>
      <c r="AJ1706" s="11"/>
      <c r="AK1706" s="10"/>
      <c r="AL1706" s="11"/>
      <c r="AM1706" s="10"/>
      <c r="AN1706" s="10"/>
      <c r="AO1706" s="10"/>
      <c r="AP1706" s="10"/>
      <c r="AQ1706" s="10"/>
      <c r="AS1706" s="10"/>
      <c r="AT1706" s="11"/>
      <c r="AU1706" s="11"/>
      <c r="AV1706" s="11"/>
      <c r="AW1706" s="11"/>
      <c r="AX1706" s="11"/>
      <c r="AY1706" s="11"/>
      <c r="AZ1706" s="11"/>
      <c r="BA1706" s="11"/>
      <c r="BC1706" s="10"/>
      <c r="BD1706" s="11"/>
      <c r="BE1706" s="11"/>
      <c r="BF1706" s="11"/>
      <c r="BG1706" s="11"/>
      <c r="BH1706" s="11"/>
      <c r="BI1706" s="11"/>
      <c r="BJ1706" s="11"/>
      <c r="BK1706" s="11"/>
      <c r="BL1706" s="11"/>
      <c r="BM1706" s="10"/>
      <c r="BN1706" s="11"/>
      <c r="BO1706" s="10"/>
      <c r="BP1706" s="10"/>
      <c r="BQ1706" s="10"/>
      <c r="BR1706" s="10"/>
      <c r="BS1706" s="10"/>
      <c r="BT1706" s="6"/>
      <c r="BU1706" s="10"/>
      <c r="BV1706" s="11"/>
      <c r="BW1706" s="11"/>
      <c r="BX1706" s="11"/>
      <c r="BY1706" s="11"/>
      <c r="BZ1706" s="11"/>
      <c r="CA1706" s="11"/>
      <c r="CB1706" s="11"/>
      <c r="CC1706" s="11"/>
      <c r="CD1706" s="11"/>
      <c r="CE1706" s="6"/>
      <c r="CF1706" s="10"/>
      <c r="CG1706" s="11"/>
      <c r="CH1706" s="11"/>
      <c r="CI1706" s="11"/>
      <c r="CJ1706" s="11"/>
      <c r="CK1706" s="11"/>
      <c r="CL1706" s="11"/>
      <c r="CM1706" s="11"/>
      <c r="CN1706" s="11"/>
    </row>
    <row r="1707" spans="1:92" x14ac:dyDescent="0.25">
      <c r="A1707"/>
      <c r="B1707"/>
      <c r="C1707"/>
      <c r="D1707"/>
      <c r="E1707"/>
      <c r="F1707"/>
      <c r="G1707"/>
      <c r="I1707"/>
      <c r="J1707"/>
      <c r="K1707"/>
      <c r="L1707"/>
      <c r="M1707"/>
      <c r="N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I1707" s="10"/>
      <c r="AJ1707" s="11"/>
      <c r="AK1707" s="10"/>
      <c r="AL1707" s="11"/>
      <c r="AM1707" s="10"/>
      <c r="AN1707" s="10"/>
      <c r="AO1707" s="10"/>
      <c r="AP1707" s="10"/>
      <c r="AQ1707" s="10"/>
      <c r="AS1707" s="10"/>
      <c r="AT1707" s="11"/>
      <c r="AU1707" s="11"/>
      <c r="AV1707" s="11"/>
      <c r="AW1707" s="11"/>
      <c r="AX1707" s="11"/>
      <c r="AY1707" s="11"/>
      <c r="AZ1707" s="11"/>
      <c r="BA1707" s="11"/>
      <c r="BC1707" s="10"/>
      <c r="BD1707" s="11"/>
      <c r="BE1707" s="11"/>
      <c r="BF1707" s="11"/>
      <c r="BG1707" s="11"/>
      <c r="BH1707" s="11"/>
      <c r="BI1707" s="11"/>
      <c r="BJ1707" s="11"/>
      <c r="BK1707" s="11"/>
      <c r="BL1707" s="11"/>
      <c r="BM1707" s="10"/>
      <c r="BN1707" s="11"/>
      <c r="BO1707" s="10"/>
      <c r="BP1707" s="10"/>
      <c r="BQ1707" s="10"/>
      <c r="BR1707" s="10"/>
      <c r="BS1707" s="10"/>
      <c r="BT1707" s="6"/>
      <c r="BU1707" s="10"/>
      <c r="BV1707" s="11"/>
      <c r="BW1707" s="11"/>
      <c r="BX1707" s="11"/>
      <c r="BY1707" s="11"/>
      <c r="BZ1707" s="11"/>
      <c r="CA1707" s="11"/>
      <c r="CB1707" s="11"/>
      <c r="CC1707" s="11"/>
      <c r="CD1707" s="11"/>
      <c r="CE1707" s="6"/>
      <c r="CF1707" s="10"/>
      <c r="CG1707" s="11"/>
      <c r="CH1707" s="11"/>
      <c r="CI1707" s="11"/>
      <c r="CJ1707" s="11"/>
      <c r="CK1707" s="11"/>
      <c r="CL1707" s="11"/>
      <c r="CM1707" s="11"/>
      <c r="CN1707" s="11"/>
    </row>
    <row r="1708" spans="1:92" x14ac:dyDescent="0.25">
      <c r="A1708"/>
      <c r="B1708"/>
      <c r="C1708"/>
      <c r="D1708"/>
      <c r="E1708"/>
      <c r="F1708"/>
      <c r="G1708"/>
      <c r="I1708"/>
      <c r="J1708"/>
      <c r="K1708"/>
      <c r="L1708"/>
      <c r="M1708"/>
      <c r="N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I1708" s="10"/>
      <c r="AJ1708" s="11"/>
      <c r="AK1708" s="10"/>
      <c r="AL1708" s="11"/>
      <c r="AM1708" s="10"/>
      <c r="AN1708" s="10"/>
      <c r="AO1708" s="10"/>
      <c r="AP1708" s="10"/>
      <c r="AQ1708" s="10"/>
      <c r="AS1708" s="10"/>
      <c r="AT1708" s="11"/>
      <c r="AU1708" s="11"/>
      <c r="AV1708" s="11"/>
      <c r="AW1708" s="11"/>
      <c r="AX1708" s="11"/>
      <c r="AY1708" s="11"/>
      <c r="AZ1708" s="11"/>
      <c r="BA1708" s="11"/>
      <c r="BC1708" s="10"/>
      <c r="BD1708" s="11"/>
      <c r="BE1708" s="11"/>
      <c r="BF1708" s="11"/>
      <c r="BG1708" s="11"/>
      <c r="BH1708" s="11"/>
      <c r="BI1708" s="11"/>
      <c r="BJ1708" s="11"/>
      <c r="BK1708" s="11"/>
      <c r="BL1708" s="11"/>
      <c r="BM1708" s="10"/>
      <c r="BN1708" s="11"/>
      <c r="BO1708" s="10"/>
      <c r="BP1708" s="10"/>
      <c r="BQ1708" s="10"/>
      <c r="BR1708" s="10"/>
      <c r="BS1708" s="10"/>
      <c r="BT1708" s="6"/>
      <c r="BU1708" s="10"/>
      <c r="BV1708" s="11"/>
      <c r="BW1708" s="11"/>
      <c r="BX1708" s="11"/>
      <c r="BY1708" s="11"/>
      <c r="BZ1708" s="11"/>
      <c r="CA1708" s="11"/>
      <c r="CB1708" s="11"/>
      <c r="CC1708" s="11"/>
      <c r="CD1708" s="11"/>
      <c r="CE1708" s="6"/>
      <c r="CF1708" s="10"/>
      <c r="CG1708" s="11"/>
      <c r="CH1708" s="11"/>
      <c r="CI1708" s="11"/>
      <c r="CJ1708" s="11"/>
      <c r="CK1708" s="11"/>
      <c r="CL1708" s="11"/>
      <c r="CM1708" s="11"/>
      <c r="CN1708" s="11"/>
    </row>
    <row r="1709" spans="1:92" x14ac:dyDescent="0.25">
      <c r="A1709"/>
      <c r="B1709"/>
      <c r="C1709"/>
      <c r="D1709"/>
      <c r="E1709"/>
      <c r="F1709"/>
      <c r="G1709"/>
      <c r="I1709"/>
      <c r="J1709"/>
      <c r="K1709"/>
      <c r="L1709"/>
      <c r="M1709"/>
      <c r="N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I1709" s="10"/>
      <c r="AJ1709" s="11"/>
      <c r="AK1709" s="10"/>
      <c r="AL1709" s="11"/>
      <c r="AM1709" s="10"/>
      <c r="AN1709" s="10"/>
      <c r="AO1709" s="10"/>
      <c r="AP1709" s="10"/>
      <c r="AQ1709" s="10"/>
      <c r="AS1709" s="10"/>
      <c r="AT1709" s="11"/>
      <c r="AU1709" s="11"/>
      <c r="AV1709" s="11"/>
      <c r="AW1709" s="11"/>
      <c r="AX1709" s="11"/>
      <c r="AY1709" s="11"/>
      <c r="AZ1709" s="11"/>
      <c r="BA1709" s="11"/>
      <c r="BC1709" s="10"/>
      <c r="BD1709" s="11"/>
      <c r="BE1709" s="11"/>
      <c r="BF1709" s="11"/>
      <c r="BG1709" s="11"/>
      <c r="BH1709" s="11"/>
      <c r="BI1709" s="11"/>
      <c r="BJ1709" s="11"/>
      <c r="BK1709" s="11"/>
      <c r="BL1709" s="11"/>
      <c r="BM1709" s="10"/>
      <c r="BN1709" s="11"/>
      <c r="BO1709" s="10"/>
      <c r="BP1709" s="10"/>
      <c r="BQ1709" s="10"/>
      <c r="BR1709" s="10"/>
      <c r="BS1709" s="10"/>
      <c r="BT1709" s="6"/>
      <c r="BU1709" s="10"/>
      <c r="BV1709" s="11"/>
      <c r="BW1709" s="11"/>
      <c r="BX1709" s="11"/>
      <c r="BY1709" s="11"/>
      <c r="BZ1709" s="11"/>
      <c r="CA1709" s="11"/>
      <c r="CB1709" s="11"/>
      <c r="CC1709" s="11"/>
      <c r="CD1709" s="11"/>
      <c r="CE1709" s="6"/>
      <c r="CF1709" s="10"/>
      <c r="CG1709" s="11"/>
      <c r="CH1709" s="11"/>
      <c r="CI1709" s="11"/>
      <c r="CJ1709" s="11"/>
      <c r="CK1709" s="11"/>
      <c r="CL1709" s="11"/>
      <c r="CM1709" s="11"/>
      <c r="CN1709" s="11"/>
    </row>
    <row r="1710" spans="1:92" x14ac:dyDescent="0.25">
      <c r="A1710"/>
      <c r="B1710"/>
      <c r="C1710"/>
      <c r="D1710"/>
      <c r="E1710"/>
      <c r="F1710"/>
      <c r="G1710"/>
      <c r="I1710"/>
      <c r="J1710"/>
      <c r="K1710"/>
      <c r="L1710"/>
      <c r="M1710"/>
      <c r="N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I1710" s="10"/>
      <c r="AJ1710" s="11"/>
      <c r="AK1710" s="10"/>
      <c r="AL1710" s="11"/>
      <c r="AM1710" s="10"/>
      <c r="AN1710" s="10"/>
      <c r="AO1710" s="10"/>
      <c r="AP1710" s="10"/>
      <c r="AQ1710" s="10"/>
      <c r="AS1710" s="10"/>
      <c r="AT1710" s="11"/>
      <c r="AU1710" s="11"/>
      <c r="AV1710" s="11"/>
      <c r="AW1710" s="11"/>
      <c r="AX1710" s="11"/>
      <c r="AY1710" s="11"/>
      <c r="AZ1710" s="11"/>
      <c r="BA1710" s="11"/>
      <c r="BC1710" s="10"/>
      <c r="BD1710" s="11"/>
      <c r="BE1710" s="11"/>
      <c r="BF1710" s="11"/>
      <c r="BG1710" s="11"/>
      <c r="BH1710" s="11"/>
      <c r="BI1710" s="11"/>
      <c r="BJ1710" s="11"/>
      <c r="BK1710" s="11"/>
      <c r="BL1710" s="11"/>
      <c r="BM1710" s="10"/>
      <c r="BN1710" s="11"/>
      <c r="BO1710" s="10"/>
      <c r="BP1710" s="10"/>
      <c r="BQ1710" s="10"/>
      <c r="BR1710" s="10"/>
      <c r="BS1710" s="10"/>
      <c r="BT1710" s="6"/>
      <c r="BU1710" s="10"/>
      <c r="BV1710" s="11"/>
      <c r="BW1710" s="11"/>
      <c r="BX1710" s="11"/>
      <c r="BY1710" s="11"/>
      <c r="BZ1710" s="11"/>
      <c r="CA1710" s="11"/>
      <c r="CB1710" s="11"/>
      <c r="CC1710" s="11"/>
      <c r="CD1710" s="11"/>
      <c r="CE1710" s="6"/>
      <c r="CF1710" s="10"/>
      <c r="CG1710" s="11"/>
      <c r="CH1710" s="11"/>
      <c r="CI1710" s="11"/>
      <c r="CJ1710" s="11"/>
      <c r="CK1710" s="11"/>
      <c r="CL1710" s="11"/>
      <c r="CM1710" s="11"/>
      <c r="CN1710" s="11"/>
    </row>
    <row r="1711" spans="1:92" x14ac:dyDescent="0.25">
      <c r="A1711"/>
      <c r="B1711"/>
      <c r="C1711"/>
      <c r="D1711"/>
      <c r="E1711"/>
      <c r="F1711"/>
      <c r="G1711"/>
      <c r="I1711"/>
      <c r="J1711"/>
      <c r="K1711"/>
      <c r="L1711"/>
      <c r="M1711"/>
      <c r="N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I1711" s="10"/>
      <c r="AJ1711" s="11"/>
      <c r="AK1711" s="10"/>
      <c r="AL1711" s="11"/>
      <c r="AM1711" s="10"/>
      <c r="AN1711" s="10"/>
      <c r="AO1711" s="10"/>
      <c r="AP1711" s="10"/>
      <c r="AQ1711" s="10"/>
      <c r="AS1711" s="10"/>
      <c r="AT1711" s="11"/>
      <c r="AU1711" s="11"/>
      <c r="AV1711" s="11"/>
      <c r="AW1711" s="11"/>
      <c r="AX1711" s="11"/>
      <c r="AY1711" s="11"/>
      <c r="AZ1711" s="11"/>
      <c r="BA1711" s="11"/>
      <c r="BC1711" s="10"/>
      <c r="BD1711" s="11"/>
      <c r="BE1711" s="11"/>
      <c r="BF1711" s="11"/>
      <c r="BG1711" s="11"/>
      <c r="BH1711" s="11"/>
      <c r="BI1711" s="11"/>
      <c r="BJ1711" s="11"/>
      <c r="BK1711" s="11"/>
      <c r="BL1711" s="11"/>
      <c r="BM1711" s="10"/>
      <c r="BN1711" s="11"/>
      <c r="BO1711" s="10"/>
      <c r="BP1711" s="10"/>
      <c r="BQ1711" s="10"/>
      <c r="BR1711" s="10"/>
      <c r="BS1711" s="10"/>
      <c r="BT1711" s="6"/>
      <c r="BU1711" s="10"/>
      <c r="BV1711" s="11"/>
      <c r="BW1711" s="11"/>
      <c r="BX1711" s="11"/>
      <c r="BY1711" s="11"/>
      <c r="BZ1711" s="11"/>
      <c r="CA1711" s="11"/>
      <c r="CB1711" s="11"/>
      <c r="CC1711" s="11"/>
      <c r="CD1711" s="11"/>
      <c r="CE1711" s="6"/>
      <c r="CF1711" s="10"/>
      <c r="CG1711" s="11"/>
      <c r="CH1711" s="11"/>
      <c r="CI1711" s="11"/>
      <c r="CJ1711" s="11"/>
      <c r="CK1711" s="11"/>
      <c r="CL1711" s="11"/>
      <c r="CM1711" s="11"/>
      <c r="CN1711" s="11"/>
    </row>
    <row r="1712" spans="1:92" x14ac:dyDescent="0.25">
      <c r="A1712"/>
      <c r="B1712"/>
      <c r="C1712"/>
      <c r="D1712"/>
      <c r="E1712"/>
      <c r="F1712"/>
      <c r="G1712"/>
      <c r="I1712"/>
      <c r="J1712"/>
      <c r="K1712"/>
      <c r="L1712"/>
      <c r="M1712"/>
      <c r="N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I1712" s="10"/>
      <c r="AJ1712" s="11"/>
      <c r="AK1712" s="10"/>
      <c r="AL1712" s="11"/>
      <c r="AM1712" s="10"/>
      <c r="AN1712" s="10"/>
      <c r="AO1712" s="10"/>
      <c r="AP1712" s="10"/>
      <c r="AQ1712" s="10"/>
      <c r="AS1712" s="10"/>
      <c r="AT1712" s="11"/>
      <c r="AU1712" s="11"/>
      <c r="AV1712" s="11"/>
      <c r="AW1712" s="11"/>
      <c r="AX1712" s="11"/>
      <c r="AY1712" s="11"/>
      <c r="AZ1712" s="11"/>
      <c r="BA1712" s="11"/>
      <c r="BC1712" s="10"/>
      <c r="BD1712" s="11"/>
      <c r="BE1712" s="11"/>
      <c r="BF1712" s="11"/>
      <c r="BG1712" s="11"/>
      <c r="BH1712" s="11"/>
      <c r="BI1712" s="11"/>
      <c r="BJ1712" s="11"/>
      <c r="BK1712" s="11"/>
      <c r="BL1712" s="11"/>
      <c r="BM1712" s="10"/>
      <c r="BN1712" s="11"/>
      <c r="BO1712" s="10"/>
      <c r="BP1712" s="10"/>
      <c r="BQ1712" s="10"/>
      <c r="BR1712" s="10"/>
      <c r="BS1712" s="10"/>
      <c r="BT1712" s="6"/>
      <c r="BU1712" s="10"/>
      <c r="BV1712" s="11"/>
      <c r="BW1712" s="11"/>
      <c r="BX1712" s="11"/>
      <c r="BY1712" s="11"/>
      <c r="BZ1712" s="11"/>
      <c r="CA1712" s="11"/>
      <c r="CB1712" s="11"/>
      <c r="CC1712" s="11"/>
      <c r="CD1712" s="11"/>
      <c r="CE1712" s="6"/>
      <c r="CF1712" s="10"/>
      <c r="CG1712" s="11"/>
      <c r="CH1712" s="11"/>
      <c r="CI1712" s="11"/>
      <c r="CJ1712" s="11"/>
      <c r="CK1712" s="11"/>
      <c r="CL1712" s="11"/>
      <c r="CM1712" s="11"/>
      <c r="CN1712" s="11"/>
    </row>
    <row r="1713" spans="1:92" x14ac:dyDescent="0.25">
      <c r="A1713"/>
      <c r="B1713"/>
      <c r="C1713"/>
      <c r="D1713"/>
      <c r="E1713"/>
      <c r="F1713"/>
      <c r="G1713"/>
      <c r="I1713"/>
      <c r="J1713"/>
      <c r="K1713"/>
      <c r="L1713"/>
      <c r="M1713"/>
      <c r="N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I1713" s="10"/>
      <c r="AJ1713" s="11"/>
      <c r="AK1713" s="10"/>
      <c r="AL1713" s="11"/>
      <c r="AM1713" s="10"/>
      <c r="AN1713" s="10"/>
      <c r="AO1713" s="10"/>
      <c r="AP1713" s="10"/>
      <c r="AQ1713" s="10"/>
      <c r="AS1713" s="10"/>
      <c r="AT1713" s="11"/>
      <c r="AU1713" s="11"/>
      <c r="AV1713" s="11"/>
      <c r="AW1713" s="11"/>
      <c r="AX1713" s="11"/>
      <c r="AY1713" s="11"/>
      <c r="AZ1713" s="11"/>
      <c r="BA1713" s="11"/>
      <c r="BC1713" s="10"/>
      <c r="BD1713" s="11"/>
      <c r="BE1713" s="11"/>
      <c r="BF1713" s="11"/>
      <c r="BG1713" s="11"/>
      <c r="BH1713" s="11"/>
      <c r="BI1713" s="11"/>
      <c r="BJ1713" s="11"/>
      <c r="BK1713" s="11"/>
      <c r="BL1713" s="11"/>
      <c r="BM1713" s="10"/>
      <c r="BN1713" s="11"/>
      <c r="BO1713" s="10"/>
      <c r="BP1713" s="10"/>
      <c r="BQ1713" s="10"/>
      <c r="BR1713" s="10"/>
      <c r="BS1713" s="10"/>
      <c r="BT1713" s="6"/>
      <c r="BU1713" s="10"/>
      <c r="BV1713" s="11"/>
      <c r="BW1713" s="11"/>
      <c r="BX1713" s="11"/>
      <c r="BY1713" s="11"/>
      <c r="BZ1713" s="11"/>
      <c r="CA1713" s="11"/>
      <c r="CB1713" s="11"/>
      <c r="CC1713" s="11"/>
      <c r="CD1713" s="11"/>
      <c r="CE1713" s="6"/>
      <c r="CF1713" s="10"/>
      <c r="CG1713" s="11"/>
      <c r="CH1713" s="11"/>
      <c r="CI1713" s="11"/>
      <c r="CJ1713" s="11"/>
      <c r="CK1713" s="11"/>
      <c r="CL1713" s="11"/>
      <c r="CM1713" s="11"/>
      <c r="CN1713" s="11"/>
    </row>
    <row r="1714" spans="1:92" x14ac:dyDescent="0.25">
      <c r="A1714"/>
      <c r="B1714"/>
      <c r="C1714"/>
      <c r="D1714"/>
      <c r="E1714"/>
      <c r="F1714"/>
      <c r="G1714"/>
      <c r="I1714"/>
      <c r="J1714"/>
      <c r="K1714"/>
      <c r="L1714"/>
      <c r="M1714"/>
      <c r="N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I1714" s="10"/>
      <c r="AJ1714" s="11"/>
      <c r="AK1714" s="10"/>
      <c r="AL1714" s="11"/>
      <c r="AM1714" s="10"/>
      <c r="AN1714" s="10"/>
      <c r="AO1714" s="10"/>
      <c r="AP1714" s="10"/>
      <c r="AQ1714" s="10"/>
      <c r="AS1714" s="10"/>
      <c r="AT1714" s="11"/>
      <c r="AU1714" s="11"/>
      <c r="AV1714" s="11"/>
      <c r="AW1714" s="11"/>
      <c r="AX1714" s="11"/>
      <c r="AY1714" s="11"/>
      <c r="AZ1714" s="11"/>
      <c r="BA1714" s="11"/>
      <c r="BC1714" s="10"/>
      <c r="BD1714" s="11"/>
      <c r="BE1714" s="11"/>
      <c r="BF1714" s="11"/>
      <c r="BG1714" s="11"/>
      <c r="BH1714" s="11"/>
      <c r="BI1714" s="11"/>
      <c r="BJ1714" s="11"/>
      <c r="BK1714" s="11"/>
      <c r="BL1714" s="11"/>
      <c r="BM1714" s="10"/>
      <c r="BN1714" s="11"/>
      <c r="BO1714" s="10"/>
      <c r="BP1714" s="10"/>
      <c r="BQ1714" s="10"/>
      <c r="BR1714" s="10"/>
      <c r="BS1714" s="10"/>
      <c r="BT1714" s="6"/>
      <c r="BU1714" s="10"/>
      <c r="BV1714" s="11"/>
      <c r="BW1714" s="11"/>
      <c r="BX1714" s="11"/>
      <c r="BY1714" s="11"/>
      <c r="BZ1714" s="11"/>
      <c r="CA1714" s="11"/>
      <c r="CB1714" s="11"/>
      <c r="CC1714" s="11"/>
      <c r="CD1714" s="11"/>
      <c r="CE1714" s="6"/>
      <c r="CF1714" s="10"/>
      <c r="CG1714" s="11"/>
      <c r="CH1714" s="11"/>
      <c r="CI1714" s="11"/>
      <c r="CJ1714" s="11"/>
      <c r="CK1714" s="11"/>
      <c r="CL1714" s="11"/>
      <c r="CM1714" s="11"/>
      <c r="CN1714" s="11"/>
    </row>
    <row r="1715" spans="1:92" x14ac:dyDescent="0.25">
      <c r="A1715"/>
      <c r="B1715"/>
      <c r="C1715"/>
      <c r="D1715"/>
      <c r="E1715"/>
      <c r="F1715"/>
      <c r="G1715"/>
      <c r="I1715"/>
      <c r="J1715"/>
      <c r="K1715"/>
      <c r="L1715"/>
      <c r="M1715"/>
      <c r="N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I1715" s="10"/>
      <c r="AJ1715" s="11"/>
      <c r="AK1715" s="10"/>
      <c r="AL1715" s="11"/>
      <c r="AM1715" s="10"/>
      <c r="AN1715" s="10"/>
      <c r="AO1715" s="10"/>
      <c r="AP1715" s="10"/>
      <c r="AQ1715" s="10"/>
      <c r="AS1715" s="10"/>
      <c r="AT1715" s="11"/>
      <c r="AU1715" s="11"/>
      <c r="AV1715" s="11"/>
      <c r="AW1715" s="11"/>
      <c r="AX1715" s="11"/>
      <c r="AY1715" s="11"/>
      <c r="AZ1715" s="11"/>
      <c r="BA1715" s="11"/>
      <c r="BC1715" s="10"/>
      <c r="BD1715" s="11"/>
      <c r="BE1715" s="11"/>
      <c r="BF1715" s="11"/>
      <c r="BG1715" s="11"/>
      <c r="BH1715" s="11"/>
      <c r="BI1715" s="11"/>
      <c r="BJ1715" s="11"/>
      <c r="BK1715" s="11"/>
      <c r="BL1715" s="11"/>
      <c r="BM1715" s="10"/>
      <c r="BN1715" s="11"/>
      <c r="BO1715" s="10"/>
      <c r="BP1715" s="10"/>
      <c r="BQ1715" s="10"/>
      <c r="BR1715" s="10"/>
      <c r="BS1715" s="10"/>
      <c r="BT1715" s="6"/>
      <c r="BU1715" s="10"/>
      <c r="BV1715" s="11"/>
      <c r="BW1715" s="11"/>
      <c r="BX1715" s="11"/>
      <c r="BY1715" s="11"/>
      <c r="BZ1715" s="11"/>
      <c r="CA1715" s="11"/>
      <c r="CB1715" s="11"/>
      <c r="CC1715" s="11"/>
      <c r="CD1715" s="11"/>
      <c r="CE1715" s="6"/>
      <c r="CF1715" s="10"/>
      <c r="CG1715" s="11"/>
      <c r="CH1715" s="11"/>
      <c r="CI1715" s="11"/>
      <c r="CJ1715" s="11"/>
      <c r="CK1715" s="11"/>
      <c r="CL1715" s="11"/>
      <c r="CM1715" s="11"/>
      <c r="CN1715" s="11"/>
    </row>
    <row r="1716" spans="1:92" x14ac:dyDescent="0.25">
      <c r="A1716"/>
      <c r="B1716"/>
      <c r="C1716"/>
      <c r="D1716"/>
      <c r="E1716"/>
      <c r="F1716"/>
      <c r="G1716"/>
      <c r="I1716"/>
      <c r="J1716"/>
      <c r="K1716"/>
      <c r="L1716"/>
      <c r="M1716"/>
      <c r="N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I1716" s="10"/>
      <c r="AJ1716" s="11"/>
      <c r="AK1716" s="10"/>
      <c r="AL1716" s="11"/>
      <c r="AM1716" s="10"/>
      <c r="AN1716" s="10"/>
      <c r="AO1716" s="10"/>
      <c r="AP1716" s="10"/>
      <c r="AQ1716" s="10"/>
      <c r="AS1716" s="10"/>
      <c r="AT1716" s="11"/>
      <c r="AU1716" s="11"/>
      <c r="AV1716" s="11"/>
      <c r="AW1716" s="11"/>
      <c r="AX1716" s="11"/>
      <c r="AY1716" s="11"/>
      <c r="AZ1716" s="11"/>
      <c r="BA1716" s="11"/>
      <c r="BC1716" s="10"/>
      <c r="BD1716" s="11"/>
      <c r="BE1716" s="11"/>
      <c r="BF1716" s="11"/>
      <c r="BG1716" s="11"/>
      <c r="BH1716" s="11"/>
      <c r="BI1716" s="11"/>
      <c r="BJ1716" s="11"/>
      <c r="BK1716" s="11"/>
      <c r="BL1716" s="11"/>
      <c r="BM1716" s="10"/>
      <c r="BN1716" s="11"/>
      <c r="BO1716" s="10"/>
      <c r="BP1716" s="10"/>
      <c r="BQ1716" s="10"/>
      <c r="BR1716" s="10"/>
      <c r="BS1716" s="10"/>
      <c r="BT1716" s="6"/>
      <c r="BU1716" s="10"/>
      <c r="BV1716" s="11"/>
      <c r="BW1716" s="11"/>
      <c r="BX1716" s="11"/>
      <c r="BY1716" s="11"/>
      <c r="BZ1716" s="11"/>
      <c r="CA1716" s="11"/>
      <c r="CB1716" s="11"/>
      <c r="CC1716" s="11"/>
      <c r="CD1716" s="11"/>
      <c r="CE1716" s="6"/>
      <c r="CF1716" s="10"/>
      <c r="CG1716" s="11"/>
      <c r="CH1716" s="11"/>
      <c r="CI1716" s="11"/>
      <c r="CJ1716" s="11"/>
      <c r="CK1716" s="11"/>
      <c r="CL1716" s="11"/>
      <c r="CM1716" s="11"/>
      <c r="CN1716" s="11"/>
    </row>
    <row r="1717" spans="1:92" x14ac:dyDescent="0.25">
      <c r="A1717"/>
      <c r="B1717"/>
      <c r="C1717"/>
      <c r="D1717"/>
      <c r="E1717"/>
      <c r="F1717"/>
      <c r="G1717"/>
      <c r="I1717"/>
      <c r="J1717"/>
      <c r="K1717"/>
      <c r="L1717"/>
      <c r="M1717"/>
      <c r="N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I1717" s="10"/>
      <c r="AJ1717" s="11"/>
      <c r="AK1717" s="10"/>
      <c r="AL1717" s="11"/>
      <c r="AM1717" s="10"/>
      <c r="AN1717" s="10"/>
      <c r="AO1717" s="10"/>
      <c r="AP1717" s="10"/>
      <c r="AQ1717" s="10"/>
      <c r="AS1717" s="10"/>
      <c r="AT1717" s="11"/>
      <c r="AU1717" s="11"/>
      <c r="AV1717" s="11"/>
      <c r="AW1717" s="11"/>
      <c r="AX1717" s="11"/>
      <c r="AY1717" s="11"/>
      <c r="AZ1717" s="11"/>
      <c r="BA1717" s="11"/>
      <c r="BC1717" s="10"/>
      <c r="BD1717" s="11"/>
      <c r="BE1717" s="11"/>
      <c r="BF1717" s="11"/>
      <c r="BG1717" s="11"/>
      <c r="BH1717" s="11"/>
      <c r="BI1717" s="11"/>
      <c r="BJ1717" s="11"/>
      <c r="BK1717" s="11"/>
      <c r="BL1717" s="11"/>
      <c r="BM1717" s="10"/>
      <c r="BN1717" s="11"/>
      <c r="BO1717" s="10"/>
      <c r="BP1717" s="10"/>
      <c r="BQ1717" s="10"/>
      <c r="BR1717" s="10"/>
      <c r="BS1717" s="10"/>
      <c r="BT1717" s="6"/>
      <c r="BU1717" s="10"/>
      <c r="BV1717" s="11"/>
      <c r="BW1717" s="11"/>
      <c r="BX1717" s="11"/>
      <c r="BY1717" s="11"/>
      <c r="BZ1717" s="11"/>
      <c r="CA1717" s="11"/>
      <c r="CB1717" s="11"/>
      <c r="CC1717" s="11"/>
      <c r="CD1717" s="11"/>
      <c r="CE1717" s="6"/>
      <c r="CF1717" s="10"/>
      <c r="CG1717" s="11"/>
      <c r="CH1717" s="11"/>
      <c r="CI1717" s="11"/>
      <c r="CJ1717" s="11"/>
      <c r="CK1717" s="11"/>
      <c r="CL1717" s="11"/>
      <c r="CM1717" s="11"/>
      <c r="CN1717" s="11"/>
    </row>
    <row r="1718" spans="1:92" x14ac:dyDescent="0.25">
      <c r="A1718"/>
      <c r="B1718"/>
      <c r="C1718"/>
      <c r="D1718"/>
      <c r="E1718"/>
      <c r="F1718"/>
      <c r="G1718"/>
      <c r="I1718"/>
      <c r="J1718"/>
      <c r="K1718"/>
      <c r="L1718"/>
      <c r="M1718"/>
      <c r="N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I1718" s="10"/>
      <c r="AJ1718" s="11"/>
      <c r="AK1718" s="10"/>
      <c r="AL1718" s="11"/>
      <c r="AM1718" s="10"/>
      <c r="AN1718" s="10"/>
      <c r="AO1718" s="10"/>
      <c r="AP1718" s="10"/>
      <c r="AQ1718" s="10"/>
      <c r="AS1718" s="10"/>
      <c r="AT1718" s="11"/>
      <c r="AU1718" s="11"/>
      <c r="AV1718" s="11"/>
      <c r="AW1718" s="11"/>
      <c r="AX1718" s="11"/>
      <c r="AY1718" s="11"/>
      <c r="AZ1718" s="11"/>
      <c r="BA1718" s="11"/>
      <c r="BC1718" s="10"/>
      <c r="BD1718" s="11"/>
      <c r="BE1718" s="11"/>
      <c r="BF1718" s="11"/>
      <c r="BG1718" s="11"/>
      <c r="BH1718" s="11"/>
      <c r="BI1718" s="11"/>
      <c r="BJ1718" s="11"/>
      <c r="BK1718" s="11"/>
      <c r="BL1718" s="11"/>
      <c r="BM1718" s="10"/>
      <c r="BN1718" s="11"/>
      <c r="BO1718" s="10"/>
      <c r="BP1718" s="10"/>
      <c r="BQ1718" s="10"/>
      <c r="BR1718" s="10"/>
      <c r="BS1718" s="10"/>
      <c r="BT1718" s="6"/>
      <c r="BU1718" s="10"/>
      <c r="BV1718" s="11"/>
      <c r="BW1718" s="11"/>
      <c r="BX1718" s="11"/>
      <c r="BY1718" s="11"/>
      <c r="BZ1718" s="11"/>
      <c r="CA1718" s="11"/>
      <c r="CB1718" s="11"/>
      <c r="CC1718" s="11"/>
      <c r="CD1718" s="11"/>
      <c r="CE1718" s="6"/>
      <c r="CF1718" s="10"/>
      <c r="CG1718" s="11"/>
      <c r="CH1718" s="11"/>
      <c r="CI1718" s="11"/>
      <c r="CJ1718" s="11"/>
      <c r="CK1718" s="11"/>
      <c r="CL1718" s="11"/>
      <c r="CM1718" s="11"/>
      <c r="CN1718" s="11"/>
    </row>
    <row r="1719" spans="1:92" x14ac:dyDescent="0.25">
      <c r="A1719"/>
      <c r="B1719"/>
      <c r="C1719"/>
      <c r="D1719"/>
      <c r="E1719"/>
      <c r="F1719"/>
      <c r="G1719"/>
      <c r="I1719"/>
      <c r="J1719"/>
      <c r="K1719"/>
      <c r="L1719"/>
      <c r="M1719"/>
      <c r="N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I1719" s="10"/>
      <c r="AJ1719" s="11"/>
      <c r="AK1719" s="10"/>
      <c r="AL1719" s="11"/>
      <c r="AM1719" s="10"/>
      <c r="AN1719" s="10"/>
      <c r="AO1719" s="10"/>
      <c r="AP1719" s="10"/>
      <c r="AQ1719" s="10"/>
      <c r="AS1719" s="10"/>
      <c r="AT1719" s="11"/>
      <c r="AU1719" s="11"/>
      <c r="AV1719" s="11"/>
      <c r="AW1719" s="11"/>
      <c r="AX1719" s="11"/>
      <c r="AY1719" s="11"/>
      <c r="AZ1719" s="11"/>
      <c r="BA1719" s="11"/>
      <c r="BC1719" s="10"/>
      <c r="BD1719" s="11"/>
      <c r="BE1719" s="11"/>
      <c r="BF1719" s="11"/>
      <c r="BG1719" s="11"/>
      <c r="BH1719" s="11"/>
      <c r="BI1719" s="11"/>
      <c r="BJ1719" s="11"/>
      <c r="BK1719" s="11"/>
      <c r="BL1719" s="11"/>
      <c r="BM1719" s="10"/>
      <c r="BN1719" s="11"/>
      <c r="BO1719" s="10"/>
      <c r="BP1719" s="10"/>
      <c r="BQ1719" s="10"/>
      <c r="BR1719" s="10"/>
      <c r="BS1719" s="10"/>
      <c r="BT1719" s="6"/>
      <c r="BU1719" s="10"/>
      <c r="BV1719" s="11"/>
      <c r="BW1719" s="11"/>
      <c r="BX1719" s="11"/>
      <c r="BY1719" s="11"/>
      <c r="BZ1719" s="11"/>
      <c r="CA1719" s="11"/>
      <c r="CB1719" s="11"/>
      <c r="CC1719" s="11"/>
      <c r="CD1719" s="11"/>
      <c r="CE1719" s="6"/>
      <c r="CF1719" s="10"/>
      <c r="CG1719" s="11"/>
      <c r="CH1719" s="11"/>
      <c r="CI1719" s="11"/>
      <c r="CJ1719" s="11"/>
      <c r="CK1719" s="11"/>
      <c r="CL1719" s="11"/>
      <c r="CM1719" s="11"/>
      <c r="CN1719" s="11"/>
    </row>
    <row r="1720" spans="1:92" x14ac:dyDescent="0.25">
      <c r="A1720"/>
      <c r="B1720"/>
      <c r="C1720"/>
      <c r="D1720"/>
      <c r="E1720"/>
      <c r="F1720"/>
      <c r="G1720"/>
      <c r="I1720"/>
      <c r="J1720"/>
      <c r="K1720"/>
      <c r="L1720"/>
      <c r="M1720"/>
      <c r="N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I1720" s="10"/>
      <c r="AJ1720" s="11"/>
      <c r="AK1720" s="10"/>
      <c r="AL1720" s="11"/>
      <c r="AM1720" s="10"/>
      <c r="AN1720" s="10"/>
      <c r="AO1720" s="10"/>
      <c r="AP1720" s="10"/>
      <c r="AQ1720" s="10"/>
      <c r="AS1720" s="10"/>
      <c r="AT1720" s="11"/>
      <c r="AU1720" s="11"/>
      <c r="AV1720" s="11"/>
      <c r="AW1720" s="11"/>
      <c r="AX1720" s="11"/>
      <c r="AY1720" s="11"/>
      <c r="AZ1720" s="11"/>
      <c r="BA1720" s="11"/>
      <c r="BC1720" s="10"/>
      <c r="BD1720" s="11"/>
      <c r="BE1720" s="11"/>
      <c r="BF1720" s="11"/>
      <c r="BG1720" s="11"/>
      <c r="BH1720" s="11"/>
      <c r="BI1720" s="11"/>
      <c r="BJ1720" s="11"/>
      <c r="BK1720" s="11"/>
      <c r="BL1720" s="11"/>
      <c r="BM1720" s="10"/>
      <c r="BN1720" s="11"/>
      <c r="BO1720" s="10"/>
      <c r="BP1720" s="10"/>
      <c r="BQ1720" s="10"/>
      <c r="BR1720" s="10"/>
      <c r="BS1720" s="10"/>
      <c r="BT1720" s="6"/>
      <c r="BU1720" s="10"/>
      <c r="BV1720" s="11"/>
      <c r="BW1720" s="11"/>
      <c r="BX1720" s="11"/>
      <c r="BY1720" s="11"/>
      <c r="BZ1720" s="11"/>
      <c r="CA1720" s="11"/>
      <c r="CB1720" s="11"/>
      <c r="CC1720" s="11"/>
      <c r="CD1720" s="11"/>
      <c r="CE1720" s="6"/>
      <c r="CF1720" s="10"/>
      <c r="CG1720" s="11"/>
      <c r="CH1720" s="11"/>
      <c r="CI1720" s="11"/>
      <c r="CJ1720" s="11"/>
      <c r="CK1720" s="11"/>
      <c r="CL1720" s="11"/>
      <c r="CM1720" s="11"/>
      <c r="CN1720" s="11"/>
    </row>
    <row r="1721" spans="1:92" x14ac:dyDescent="0.25">
      <c r="A1721"/>
      <c r="B1721"/>
      <c r="C1721"/>
      <c r="D1721"/>
      <c r="E1721"/>
      <c r="F1721"/>
      <c r="G1721"/>
      <c r="I1721"/>
      <c r="J1721"/>
      <c r="K1721"/>
      <c r="L1721"/>
      <c r="M1721"/>
      <c r="N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I1721" s="10"/>
      <c r="AJ1721" s="11"/>
      <c r="AK1721" s="10"/>
      <c r="AL1721" s="11"/>
      <c r="AM1721" s="10"/>
      <c r="AN1721" s="10"/>
      <c r="AO1721" s="10"/>
      <c r="AP1721" s="10"/>
      <c r="AQ1721" s="10"/>
      <c r="AS1721" s="10"/>
      <c r="AT1721" s="11"/>
      <c r="AU1721" s="11"/>
      <c r="AV1721" s="11"/>
      <c r="AW1721" s="11"/>
      <c r="AX1721" s="11"/>
      <c r="AY1721" s="11"/>
      <c r="AZ1721" s="11"/>
      <c r="BA1721" s="11"/>
      <c r="BC1721" s="10"/>
      <c r="BD1721" s="11"/>
      <c r="BE1721" s="11"/>
      <c r="BF1721" s="11"/>
      <c r="BG1721" s="11"/>
      <c r="BH1721" s="11"/>
      <c r="BI1721" s="11"/>
      <c r="BJ1721" s="11"/>
      <c r="BK1721" s="11"/>
      <c r="BL1721" s="11"/>
      <c r="BM1721" s="10"/>
      <c r="BN1721" s="11"/>
      <c r="BO1721" s="10"/>
      <c r="BP1721" s="10"/>
      <c r="BQ1721" s="10"/>
      <c r="BR1721" s="10"/>
      <c r="BS1721" s="10"/>
      <c r="BT1721" s="6"/>
      <c r="BU1721" s="10"/>
      <c r="BV1721" s="11"/>
      <c r="BW1721" s="11"/>
      <c r="BX1721" s="11"/>
      <c r="BY1721" s="11"/>
      <c r="BZ1721" s="11"/>
      <c r="CA1721" s="11"/>
      <c r="CB1721" s="11"/>
      <c r="CC1721" s="11"/>
      <c r="CD1721" s="11"/>
      <c r="CE1721" s="6"/>
      <c r="CF1721" s="10"/>
      <c r="CG1721" s="11"/>
      <c r="CH1721" s="11"/>
      <c r="CI1721" s="11"/>
      <c r="CJ1721" s="11"/>
      <c r="CK1721" s="11"/>
      <c r="CL1721" s="11"/>
      <c r="CM1721" s="11"/>
      <c r="CN1721" s="11"/>
    </row>
    <row r="1722" spans="1:92" x14ac:dyDescent="0.25">
      <c r="A1722"/>
      <c r="B1722"/>
      <c r="C1722"/>
      <c r="D1722"/>
      <c r="E1722"/>
      <c r="F1722"/>
      <c r="G1722"/>
      <c r="I1722"/>
      <c r="J1722"/>
      <c r="K1722"/>
      <c r="L1722"/>
      <c r="M1722"/>
      <c r="N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I1722" s="10"/>
      <c r="AJ1722" s="11"/>
      <c r="AK1722" s="10"/>
      <c r="AL1722" s="11"/>
      <c r="AM1722" s="10"/>
      <c r="AN1722" s="10"/>
      <c r="AO1722" s="10"/>
      <c r="AP1722" s="10"/>
      <c r="AQ1722" s="10"/>
      <c r="AS1722" s="10"/>
      <c r="AT1722" s="11"/>
      <c r="AU1722" s="11"/>
      <c r="AV1722" s="11"/>
      <c r="AW1722" s="11"/>
      <c r="AX1722" s="11"/>
      <c r="AY1722" s="11"/>
      <c r="AZ1722" s="11"/>
      <c r="BA1722" s="11"/>
      <c r="BC1722" s="10"/>
      <c r="BD1722" s="11"/>
      <c r="BE1722" s="11"/>
      <c r="BF1722" s="11"/>
      <c r="BG1722" s="11"/>
      <c r="BH1722" s="11"/>
      <c r="BI1722" s="11"/>
      <c r="BJ1722" s="11"/>
      <c r="BK1722" s="11"/>
      <c r="BL1722" s="11"/>
      <c r="BM1722" s="10"/>
      <c r="BN1722" s="11"/>
      <c r="BO1722" s="10"/>
      <c r="BP1722" s="10"/>
      <c r="BQ1722" s="10"/>
      <c r="BR1722" s="10"/>
      <c r="BS1722" s="10"/>
      <c r="BT1722" s="6"/>
      <c r="BU1722" s="10"/>
      <c r="BV1722" s="11"/>
      <c r="BW1722" s="11"/>
      <c r="BX1722" s="11"/>
      <c r="BY1722" s="11"/>
      <c r="BZ1722" s="11"/>
      <c r="CA1722" s="11"/>
      <c r="CB1722" s="11"/>
      <c r="CC1722" s="11"/>
      <c r="CD1722" s="11"/>
      <c r="CE1722" s="6"/>
      <c r="CF1722" s="10"/>
      <c r="CG1722" s="11"/>
      <c r="CH1722" s="11"/>
      <c r="CI1722" s="11"/>
      <c r="CJ1722" s="11"/>
      <c r="CK1722" s="11"/>
      <c r="CL1722" s="11"/>
      <c r="CM1722" s="11"/>
      <c r="CN1722" s="11"/>
    </row>
    <row r="1723" spans="1:92" x14ac:dyDescent="0.25">
      <c r="A1723"/>
      <c r="B1723"/>
      <c r="C1723"/>
      <c r="D1723"/>
      <c r="E1723"/>
      <c r="F1723"/>
      <c r="G1723"/>
      <c r="I1723"/>
      <c r="J1723"/>
      <c r="K1723"/>
      <c r="L1723"/>
      <c r="M1723"/>
      <c r="N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I1723" s="10"/>
      <c r="AJ1723" s="11"/>
      <c r="AK1723" s="10"/>
      <c r="AL1723" s="11"/>
      <c r="AM1723" s="10"/>
      <c r="AN1723" s="10"/>
      <c r="AO1723" s="10"/>
      <c r="AP1723" s="10"/>
      <c r="AQ1723" s="10"/>
      <c r="AS1723" s="10"/>
      <c r="AT1723" s="11"/>
      <c r="AU1723" s="11"/>
      <c r="AV1723" s="11"/>
      <c r="AW1723" s="11"/>
      <c r="AX1723" s="11"/>
      <c r="AY1723" s="11"/>
      <c r="AZ1723" s="11"/>
      <c r="BA1723" s="11"/>
      <c r="BC1723" s="10"/>
      <c r="BD1723" s="11"/>
      <c r="BE1723" s="11"/>
      <c r="BF1723" s="11"/>
      <c r="BG1723" s="11"/>
      <c r="BH1723" s="11"/>
      <c r="BI1723" s="11"/>
      <c r="BJ1723" s="11"/>
      <c r="BK1723" s="11"/>
      <c r="BL1723" s="11"/>
      <c r="BM1723" s="10"/>
      <c r="BN1723" s="11"/>
      <c r="BO1723" s="10"/>
      <c r="BP1723" s="10"/>
      <c r="BQ1723" s="10"/>
      <c r="BR1723" s="10"/>
      <c r="BS1723" s="10"/>
      <c r="BT1723" s="6"/>
      <c r="BU1723" s="10"/>
      <c r="BV1723" s="11"/>
      <c r="BW1723" s="11"/>
      <c r="BX1723" s="11"/>
      <c r="BY1723" s="11"/>
      <c r="BZ1723" s="11"/>
      <c r="CA1723" s="11"/>
      <c r="CB1723" s="11"/>
      <c r="CC1723" s="11"/>
      <c r="CD1723" s="11"/>
      <c r="CE1723" s="6"/>
      <c r="CF1723" s="10"/>
      <c r="CG1723" s="11"/>
      <c r="CH1723" s="11"/>
      <c r="CI1723" s="11"/>
      <c r="CJ1723" s="11"/>
      <c r="CK1723" s="11"/>
      <c r="CL1723" s="11"/>
      <c r="CM1723" s="11"/>
      <c r="CN1723" s="11"/>
    </row>
    <row r="1724" spans="1:92" x14ac:dyDescent="0.25">
      <c r="A1724"/>
      <c r="B1724"/>
      <c r="C1724"/>
      <c r="D1724"/>
      <c r="E1724"/>
      <c r="F1724"/>
      <c r="G1724"/>
      <c r="I1724"/>
      <c r="J1724"/>
      <c r="K1724"/>
      <c r="L1724"/>
      <c r="M1724"/>
      <c r="N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I1724" s="10"/>
      <c r="AJ1724" s="11"/>
      <c r="AK1724" s="10"/>
      <c r="AL1724" s="11"/>
      <c r="AM1724" s="10"/>
      <c r="AN1724" s="10"/>
      <c r="AO1724" s="10"/>
      <c r="AP1724" s="10"/>
      <c r="AQ1724" s="10"/>
      <c r="AS1724" s="10"/>
      <c r="AT1724" s="11"/>
      <c r="AU1724" s="11"/>
      <c r="AV1724" s="11"/>
      <c r="AW1724" s="11"/>
      <c r="AX1724" s="11"/>
      <c r="AY1724" s="11"/>
      <c r="AZ1724" s="11"/>
      <c r="BA1724" s="11"/>
      <c r="BC1724" s="10"/>
      <c r="BD1724" s="11"/>
      <c r="BE1724" s="11"/>
      <c r="BF1724" s="11"/>
      <c r="BG1724" s="11"/>
      <c r="BH1724" s="11"/>
      <c r="BI1724" s="11"/>
      <c r="BJ1724" s="11"/>
      <c r="BK1724" s="11"/>
      <c r="BL1724" s="11"/>
      <c r="BM1724" s="10"/>
      <c r="BN1724" s="11"/>
      <c r="BO1724" s="10"/>
      <c r="BP1724" s="10"/>
      <c r="BQ1724" s="10"/>
      <c r="BR1724" s="10"/>
      <c r="BS1724" s="10"/>
      <c r="BT1724" s="6"/>
      <c r="BU1724" s="10"/>
      <c r="BV1724" s="11"/>
      <c r="BW1724" s="11"/>
      <c r="BX1724" s="11"/>
      <c r="BY1724" s="11"/>
      <c r="BZ1724" s="11"/>
      <c r="CA1724" s="11"/>
      <c r="CB1724" s="11"/>
      <c r="CC1724" s="11"/>
      <c r="CD1724" s="11"/>
      <c r="CE1724" s="6"/>
      <c r="CF1724" s="10"/>
      <c r="CG1724" s="11"/>
      <c r="CH1724" s="11"/>
      <c r="CI1724" s="11"/>
      <c r="CJ1724" s="11"/>
      <c r="CK1724" s="11"/>
      <c r="CL1724" s="11"/>
      <c r="CM1724" s="11"/>
      <c r="CN1724" s="11"/>
    </row>
    <row r="1725" spans="1:92" x14ac:dyDescent="0.25">
      <c r="A1725"/>
      <c r="B1725"/>
      <c r="C1725"/>
      <c r="D1725"/>
      <c r="E1725"/>
      <c r="F1725"/>
      <c r="G1725"/>
      <c r="I1725"/>
      <c r="J1725"/>
      <c r="K1725"/>
      <c r="L1725"/>
      <c r="M1725"/>
      <c r="N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I1725" s="10"/>
      <c r="AJ1725" s="11"/>
      <c r="AK1725" s="10"/>
      <c r="AL1725" s="11"/>
      <c r="AM1725" s="10"/>
      <c r="AN1725" s="10"/>
      <c r="AO1725" s="10"/>
      <c r="AP1725" s="10"/>
      <c r="AQ1725" s="10"/>
      <c r="AS1725" s="10"/>
      <c r="AT1725" s="11"/>
      <c r="AU1725" s="11"/>
      <c r="AV1725" s="11"/>
      <c r="AW1725" s="11"/>
      <c r="AX1725" s="11"/>
      <c r="AY1725" s="11"/>
      <c r="AZ1725" s="11"/>
      <c r="BA1725" s="11"/>
      <c r="BC1725" s="10"/>
      <c r="BD1725" s="11"/>
      <c r="BE1725" s="11"/>
      <c r="BF1725" s="11"/>
      <c r="BG1725" s="11"/>
      <c r="BH1725" s="11"/>
      <c r="BI1725" s="11"/>
      <c r="BJ1725" s="11"/>
      <c r="BK1725" s="11"/>
      <c r="BL1725" s="11"/>
      <c r="BM1725" s="10"/>
      <c r="BN1725" s="11"/>
      <c r="BO1725" s="10"/>
      <c r="BP1725" s="10"/>
      <c r="BQ1725" s="10"/>
      <c r="BR1725" s="10"/>
      <c r="BS1725" s="10"/>
      <c r="BT1725" s="6"/>
      <c r="BU1725" s="10"/>
      <c r="BV1725" s="11"/>
      <c r="BW1725" s="11"/>
      <c r="BX1725" s="11"/>
      <c r="BY1725" s="11"/>
      <c r="BZ1725" s="11"/>
      <c r="CA1725" s="11"/>
      <c r="CB1725" s="11"/>
      <c r="CC1725" s="11"/>
      <c r="CD1725" s="11"/>
      <c r="CE1725" s="6"/>
      <c r="CF1725" s="10"/>
      <c r="CG1725" s="11"/>
      <c r="CH1725" s="11"/>
      <c r="CI1725" s="11"/>
      <c r="CJ1725" s="11"/>
      <c r="CK1725" s="11"/>
      <c r="CL1725" s="11"/>
      <c r="CM1725" s="11"/>
      <c r="CN1725" s="11"/>
    </row>
    <row r="1726" spans="1:92" x14ac:dyDescent="0.25">
      <c r="A1726"/>
      <c r="B1726"/>
      <c r="C1726"/>
      <c r="D1726"/>
      <c r="E1726"/>
      <c r="F1726"/>
      <c r="G1726"/>
      <c r="I1726"/>
      <c r="J1726"/>
      <c r="K1726"/>
      <c r="L1726"/>
      <c r="M1726"/>
      <c r="N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I1726" s="10"/>
      <c r="AJ1726" s="11"/>
      <c r="AK1726" s="10"/>
      <c r="AL1726" s="11"/>
      <c r="AM1726" s="10"/>
      <c r="AN1726" s="10"/>
      <c r="AO1726" s="10"/>
      <c r="AP1726" s="10"/>
      <c r="AQ1726" s="10"/>
      <c r="AS1726" s="10"/>
      <c r="AT1726" s="11"/>
      <c r="AU1726" s="11"/>
      <c r="AV1726" s="11"/>
      <c r="AW1726" s="11"/>
      <c r="AX1726" s="11"/>
      <c r="AY1726" s="11"/>
      <c r="AZ1726" s="11"/>
      <c r="BA1726" s="11"/>
      <c r="BC1726" s="10"/>
      <c r="BD1726" s="11"/>
      <c r="BE1726" s="11"/>
      <c r="BF1726" s="11"/>
      <c r="BG1726" s="11"/>
      <c r="BH1726" s="11"/>
      <c r="BI1726" s="11"/>
      <c r="BJ1726" s="11"/>
      <c r="BK1726" s="11"/>
      <c r="BL1726" s="11"/>
      <c r="BM1726" s="10"/>
      <c r="BN1726" s="11"/>
      <c r="BO1726" s="10"/>
      <c r="BP1726" s="10"/>
      <c r="BQ1726" s="10"/>
      <c r="BR1726" s="10"/>
      <c r="BS1726" s="10"/>
      <c r="BT1726" s="6"/>
      <c r="BU1726" s="10"/>
      <c r="BV1726" s="11"/>
      <c r="BW1726" s="11"/>
      <c r="BX1726" s="11"/>
      <c r="BY1726" s="11"/>
      <c r="BZ1726" s="11"/>
      <c r="CA1726" s="11"/>
      <c r="CB1726" s="11"/>
      <c r="CC1726" s="11"/>
      <c r="CD1726" s="11"/>
      <c r="CE1726" s="6"/>
      <c r="CF1726" s="10"/>
      <c r="CG1726" s="11"/>
      <c r="CH1726" s="11"/>
      <c r="CI1726" s="11"/>
      <c r="CJ1726" s="11"/>
      <c r="CK1726" s="11"/>
      <c r="CL1726" s="11"/>
      <c r="CM1726" s="11"/>
      <c r="CN1726" s="11"/>
    </row>
    <row r="1727" spans="1:92" x14ac:dyDescent="0.25">
      <c r="A1727"/>
      <c r="B1727"/>
      <c r="C1727"/>
      <c r="D1727"/>
      <c r="E1727"/>
      <c r="F1727"/>
      <c r="G1727"/>
      <c r="I1727"/>
      <c r="J1727"/>
      <c r="K1727"/>
      <c r="L1727"/>
      <c r="M1727"/>
      <c r="N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I1727" s="10"/>
      <c r="AJ1727" s="11"/>
      <c r="AK1727" s="10"/>
      <c r="AL1727" s="11"/>
      <c r="AM1727" s="10"/>
      <c r="AN1727" s="10"/>
      <c r="AO1727" s="10"/>
      <c r="AP1727" s="10"/>
      <c r="AQ1727" s="10"/>
      <c r="AS1727" s="10"/>
      <c r="AT1727" s="11"/>
      <c r="AU1727" s="11"/>
      <c r="AV1727" s="11"/>
      <c r="AW1727" s="11"/>
      <c r="AX1727" s="11"/>
      <c r="AY1727" s="11"/>
      <c r="AZ1727" s="11"/>
      <c r="BA1727" s="11"/>
      <c r="BC1727" s="10"/>
      <c r="BD1727" s="11"/>
      <c r="BE1727" s="11"/>
      <c r="BF1727" s="11"/>
      <c r="BG1727" s="11"/>
      <c r="BH1727" s="11"/>
      <c r="BI1727" s="11"/>
      <c r="BJ1727" s="11"/>
      <c r="BK1727" s="11"/>
      <c r="BL1727" s="11"/>
      <c r="BM1727" s="10"/>
      <c r="BN1727" s="11"/>
      <c r="BO1727" s="10"/>
      <c r="BP1727" s="10"/>
      <c r="BQ1727" s="10"/>
      <c r="BR1727" s="10"/>
      <c r="BS1727" s="10"/>
      <c r="BT1727" s="6"/>
      <c r="BU1727" s="10"/>
      <c r="BV1727" s="11"/>
      <c r="BW1727" s="11"/>
      <c r="BX1727" s="11"/>
      <c r="BY1727" s="11"/>
      <c r="BZ1727" s="11"/>
      <c r="CA1727" s="11"/>
      <c r="CB1727" s="11"/>
      <c r="CC1727" s="11"/>
      <c r="CD1727" s="11"/>
      <c r="CE1727" s="6"/>
      <c r="CF1727" s="10"/>
      <c r="CG1727" s="11"/>
      <c r="CH1727" s="11"/>
      <c r="CI1727" s="11"/>
      <c r="CJ1727" s="11"/>
      <c r="CK1727" s="11"/>
      <c r="CL1727" s="11"/>
      <c r="CM1727" s="11"/>
      <c r="CN1727" s="11"/>
    </row>
    <row r="1728" spans="1:92" x14ac:dyDescent="0.25">
      <c r="A1728"/>
      <c r="B1728"/>
      <c r="C1728"/>
      <c r="D1728"/>
      <c r="E1728"/>
      <c r="F1728"/>
      <c r="G1728"/>
      <c r="I1728"/>
      <c r="J1728"/>
      <c r="K1728"/>
      <c r="L1728"/>
      <c r="M1728"/>
      <c r="N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I1728" s="10"/>
      <c r="AJ1728" s="11"/>
      <c r="AK1728" s="10"/>
      <c r="AL1728" s="11"/>
      <c r="AM1728" s="10"/>
      <c r="AN1728" s="10"/>
      <c r="AO1728" s="10"/>
      <c r="AP1728" s="10"/>
      <c r="AQ1728" s="10"/>
      <c r="AS1728" s="10"/>
      <c r="AT1728" s="11"/>
      <c r="AU1728" s="11"/>
      <c r="AV1728" s="11"/>
      <c r="AW1728" s="11"/>
      <c r="AX1728" s="11"/>
      <c r="AY1728" s="11"/>
      <c r="AZ1728" s="11"/>
      <c r="BA1728" s="11"/>
      <c r="BC1728" s="10"/>
      <c r="BD1728" s="11"/>
      <c r="BE1728" s="11"/>
      <c r="BF1728" s="11"/>
      <c r="BG1728" s="11"/>
      <c r="BH1728" s="11"/>
      <c r="BI1728" s="11"/>
      <c r="BJ1728" s="11"/>
      <c r="BK1728" s="11"/>
      <c r="BL1728" s="11"/>
      <c r="BM1728" s="10"/>
      <c r="BN1728" s="11"/>
      <c r="BO1728" s="10"/>
      <c r="BP1728" s="10"/>
      <c r="BQ1728" s="10"/>
      <c r="BR1728" s="10"/>
      <c r="BS1728" s="10"/>
      <c r="BT1728" s="6"/>
      <c r="BU1728" s="10"/>
      <c r="BV1728" s="11"/>
      <c r="BW1728" s="11"/>
      <c r="BX1728" s="11"/>
      <c r="BY1728" s="11"/>
      <c r="BZ1728" s="11"/>
      <c r="CA1728" s="11"/>
      <c r="CB1728" s="11"/>
      <c r="CC1728" s="11"/>
      <c r="CD1728" s="11"/>
      <c r="CE1728" s="6"/>
      <c r="CF1728" s="10"/>
      <c r="CG1728" s="11"/>
      <c r="CH1728" s="11"/>
      <c r="CI1728" s="11"/>
      <c r="CJ1728" s="11"/>
      <c r="CK1728" s="11"/>
      <c r="CL1728" s="11"/>
      <c r="CM1728" s="11"/>
      <c r="CN1728" s="11"/>
    </row>
    <row r="1729" spans="1:92" x14ac:dyDescent="0.25">
      <c r="A1729"/>
      <c r="B1729"/>
      <c r="C1729"/>
      <c r="D1729"/>
      <c r="E1729"/>
      <c r="F1729"/>
      <c r="G1729"/>
      <c r="I1729"/>
      <c r="J1729"/>
      <c r="K1729"/>
      <c r="L1729"/>
      <c r="M1729"/>
      <c r="N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I1729" s="10"/>
      <c r="AJ1729" s="11"/>
      <c r="AK1729" s="10"/>
      <c r="AL1729" s="11"/>
      <c r="AM1729" s="10"/>
      <c r="AN1729" s="10"/>
      <c r="AO1729" s="10"/>
      <c r="AP1729" s="10"/>
      <c r="AQ1729" s="10"/>
      <c r="AS1729" s="10"/>
      <c r="AT1729" s="11"/>
      <c r="AU1729" s="11"/>
      <c r="AV1729" s="11"/>
      <c r="AW1729" s="11"/>
      <c r="AX1729" s="11"/>
      <c r="AY1729" s="11"/>
      <c r="AZ1729" s="11"/>
      <c r="BA1729" s="11"/>
      <c r="BC1729" s="10"/>
      <c r="BD1729" s="11"/>
      <c r="BE1729" s="11"/>
      <c r="BF1729" s="11"/>
      <c r="BG1729" s="11"/>
      <c r="BH1729" s="11"/>
      <c r="BI1729" s="11"/>
      <c r="BJ1729" s="11"/>
      <c r="BK1729" s="11"/>
      <c r="BL1729" s="11"/>
      <c r="BM1729" s="10"/>
      <c r="BN1729" s="11"/>
      <c r="BO1729" s="10"/>
      <c r="BP1729" s="10"/>
      <c r="BQ1729" s="10"/>
      <c r="BR1729" s="10"/>
      <c r="BS1729" s="10"/>
      <c r="BT1729" s="6"/>
      <c r="BU1729" s="10"/>
      <c r="BV1729" s="11"/>
      <c r="BW1729" s="11"/>
      <c r="BX1729" s="11"/>
      <c r="BY1729" s="11"/>
      <c r="BZ1729" s="11"/>
      <c r="CA1729" s="11"/>
      <c r="CB1729" s="11"/>
      <c r="CC1729" s="11"/>
      <c r="CD1729" s="11"/>
      <c r="CE1729" s="6"/>
      <c r="CF1729" s="10"/>
      <c r="CG1729" s="11"/>
      <c r="CH1729" s="11"/>
      <c r="CI1729" s="11"/>
      <c r="CJ1729" s="11"/>
      <c r="CK1729" s="11"/>
      <c r="CL1729" s="11"/>
      <c r="CM1729" s="11"/>
      <c r="CN1729" s="11"/>
    </row>
    <row r="1730" spans="1:92" x14ac:dyDescent="0.25">
      <c r="A1730"/>
      <c r="B1730"/>
      <c r="C1730"/>
      <c r="D1730"/>
      <c r="E1730"/>
      <c r="F1730"/>
      <c r="G1730"/>
      <c r="I1730"/>
      <c r="J1730"/>
      <c r="K1730"/>
      <c r="L1730"/>
      <c r="M1730"/>
      <c r="N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I1730" s="10"/>
      <c r="AJ1730" s="11"/>
      <c r="AK1730" s="10"/>
      <c r="AL1730" s="11"/>
      <c r="AM1730" s="10"/>
      <c r="AN1730" s="10"/>
      <c r="AO1730" s="10"/>
      <c r="AP1730" s="10"/>
      <c r="AQ1730" s="10"/>
      <c r="AS1730" s="10"/>
      <c r="AT1730" s="11"/>
      <c r="AU1730" s="11"/>
      <c r="AV1730" s="11"/>
      <c r="AW1730" s="11"/>
      <c r="AX1730" s="11"/>
      <c r="AY1730" s="11"/>
      <c r="AZ1730" s="11"/>
      <c r="BA1730" s="11"/>
      <c r="BC1730" s="10"/>
      <c r="BD1730" s="11"/>
      <c r="BE1730" s="11"/>
      <c r="BF1730" s="11"/>
      <c r="BG1730" s="11"/>
      <c r="BH1730" s="11"/>
      <c r="BI1730" s="11"/>
      <c r="BJ1730" s="11"/>
      <c r="BK1730" s="11"/>
      <c r="BL1730" s="11"/>
      <c r="BM1730" s="10"/>
      <c r="BN1730" s="11"/>
      <c r="BO1730" s="10"/>
      <c r="BP1730" s="10"/>
      <c r="BQ1730" s="10"/>
      <c r="BR1730" s="10"/>
      <c r="BS1730" s="10"/>
      <c r="BT1730" s="6"/>
      <c r="BU1730" s="10"/>
      <c r="BV1730" s="11"/>
      <c r="BW1730" s="11"/>
      <c r="BX1730" s="11"/>
      <c r="BY1730" s="11"/>
      <c r="BZ1730" s="11"/>
      <c r="CA1730" s="11"/>
      <c r="CB1730" s="11"/>
      <c r="CC1730" s="11"/>
      <c r="CD1730" s="11"/>
      <c r="CE1730" s="6"/>
      <c r="CF1730" s="10"/>
      <c r="CG1730" s="11"/>
      <c r="CH1730" s="11"/>
      <c r="CI1730" s="11"/>
      <c r="CJ1730" s="11"/>
      <c r="CK1730" s="11"/>
      <c r="CL1730" s="11"/>
      <c r="CM1730" s="11"/>
      <c r="CN1730" s="11"/>
    </row>
    <row r="1731" spans="1:92" x14ac:dyDescent="0.25">
      <c r="A1731"/>
      <c r="B1731"/>
      <c r="C1731"/>
      <c r="D1731"/>
      <c r="E1731"/>
      <c r="F1731"/>
      <c r="G1731"/>
      <c r="I1731"/>
      <c r="J1731"/>
      <c r="K1731"/>
      <c r="L1731"/>
      <c r="M1731"/>
      <c r="N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I1731" s="10"/>
      <c r="AJ1731" s="11"/>
      <c r="AK1731" s="10"/>
      <c r="AL1731" s="11"/>
      <c r="AM1731" s="10"/>
      <c r="AN1731" s="10"/>
      <c r="AO1731" s="10"/>
      <c r="AP1731" s="10"/>
      <c r="AQ1731" s="10"/>
      <c r="AS1731" s="10"/>
      <c r="AT1731" s="11"/>
      <c r="AU1731" s="11"/>
      <c r="AV1731" s="11"/>
      <c r="AW1731" s="11"/>
      <c r="AX1731" s="11"/>
      <c r="AY1731" s="11"/>
      <c r="AZ1731" s="11"/>
      <c r="BA1731" s="11"/>
      <c r="BC1731" s="10"/>
      <c r="BD1731" s="11"/>
      <c r="BE1731" s="11"/>
      <c r="BF1731" s="11"/>
      <c r="BG1731" s="11"/>
      <c r="BH1731" s="11"/>
      <c r="BI1731" s="11"/>
      <c r="BJ1731" s="11"/>
      <c r="BK1731" s="11"/>
      <c r="BL1731" s="11"/>
      <c r="BM1731" s="10"/>
      <c r="BN1731" s="11"/>
      <c r="BO1731" s="10"/>
      <c r="BP1731" s="10"/>
      <c r="BQ1731" s="10"/>
      <c r="BR1731" s="10"/>
      <c r="BS1731" s="10"/>
      <c r="BT1731" s="6"/>
      <c r="BU1731" s="10"/>
      <c r="BV1731" s="11"/>
      <c r="BW1731" s="11"/>
      <c r="BX1731" s="11"/>
      <c r="BY1731" s="11"/>
      <c r="BZ1731" s="11"/>
      <c r="CA1731" s="11"/>
      <c r="CB1731" s="11"/>
      <c r="CC1731" s="11"/>
      <c r="CD1731" s="11"/>
      <c r="CE1731" s="6"/>
      <c r="CF1731" s="10"/>
      <c r="CG1731" s="11"/>
      <c r="CH1731" s="11"/>
      <c r="CI1731" s="11"/>
      <c r="CJ1731" s="11"/>
      <c r="CK1731" s="11"/>
      <c r="CL1731" s="11"/>
      <c r="CM1731" s="11"/>
      <c r="CN1731" s="11"/>
    </row>
    <row r="1732" spans="1:92" x14ac:dyDescent="0.25">
      <c r="A1732"/>
      <c r="B1732"/>
      <c r="C1732"/>
      <c r="D1732"/>
      <c r="E1732"/>
      <c r="F1732"/>
      <c r="G1732"/>
      <c r="I1732"/>
      <c r="J1732"/>
      <c r="K1732"/>
      <c r="L1732"/>
      <c r="M1732"/>
      <c r="N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I1732" s="10"/>
      <c r="AJ1732" s="11"/>
      <c r="AK1732" s="10"/>
      <c r="AL1732" s="11"/>
      <c r="AM1732" s="10"/>
      <c r="AN1732" s="10"/>
      <c r="AO1732" s="10"/>
      <c r="AP1732" s="10"/>
      <c r="AQ1732" s="10"/>
      <c r="AS1732" s="10"/>
      <c r="AT1732" s="11"/>
      <c r="AU1732" s="11"/>
      <c r="AV1732" s="11"/>
      <c r="AW1732" s="11"/>
      <c r="AX1732" s="11"/>
      <c r="AY1732" s="11"/>
      <c r="AZ1732" s="11"/>
      <c r="BA1732" s="11"/>
      <c r="BC1732" s="10"/>
      <c r="BD1732" s="11"/>
      <c r="BE1732" s="11"/>
      <c r="BF1732" s="11"/>
      <c r="BG1732" s="11"/>
      <c r="BH1732" s="11"/>
      <c r="BI1732" s="11"/>
      <c r="BJ1732" s="11"/>
      <c r="BK1732" s="11"/>
      <c r="BL1732" s="11"/>
      <c r="BM1732" s="10"/>
      <c r="BN1732" s="11"/>
      <c r="BO1732" s="10"/>
      <c r="BP1732" s="10"/>
      <c r="BQ1732" s="10"/>
      <c r="BR1732" s="10"/>
      <c r="BS1732" s="10"/>
      <c r="BT1732" s="6"/>
      <c r="BU1732" s="10"/>
      <c r="BV1732" s="11"/>
      <c r="BW1732" s="11"/>
      <c r="BX1732" s="11"/>
      <c r="BY1732" s="11"/>
      <c r="BZ1732" s="11"/>
      <c r="CA1732" s="11"/>
      <c r="CB1732" s="11"/>
      <c r="CC1732" s="11"/>
      <c r="CD1732" s="11"/>
      <c r="CE1732" s="6"/>
      <c r="CF1732" s="10"/>
      <c r="CG1732" s="11"/>
      <c r="CH1732" s="11"/>
      <c r="CI1732" s="11"/>
      <c r="CJ1732" s="11"/>
      <c r="CK1732" s="11"/>
      <c r="CL1732" s="11"/>
      <c r="CM1732" s="11"/>
      <c r="CN1732" s="11"/>
    </row>
    <row r="1733" spans="1:92" x14ac:dyDescent="0.25">
      <c r="A1733"/>
      <c r="B1733"/>
      <c r="C1733"/>
      <c r="D1733"/>
      <c r="E1733"/>
      <c r="F1733"/>
      <c r="G1733"/>
      <c r="I1733"/>
      <c r="J1733"/>
      <c r="K1733"/>
      <c r="L1733"/>
      <c r="M1733"/>
      <c r="N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I1733" s="10"/>
      <c r="AJ1733" s="11"/>
      <c r="AK1733" s="10"/>
      <c r="AL1733" s="11"/>
      <c r="AM1733" s="10"/>
      <c r="AN1733" s="10"/>
      <c r="AO1733" s="10"/>
      <c r="AP1733" s="10"/>
      <c r="AQ1733" s="10"/>
      <c r="AS1733" s="10"/>
      <c r="AT1733" s="11"/>
      <c r="AU1733" s="11"/>
      <c r="AV1733" s="11"/>
      <c r="AW1733" s="11"/>
      <c r="AX1733" s="11"/>
      <c r="AY1733" s="11"/>
      <c r="AZ1733" s="11"/>
      <c r="BA1733" s="11"/>
      <c r="BC1733" s="10"/>
      <c r="BD1733" s="11"/>
      <c r="BE1733" s="11"/>
      <c r="BF1733" s="11"/>
      <c r="BG1733" s="11"/>
      <c r="BH1733" s="11"/>
      <c r="BI1733" s="11"/>
      <c r="BJ1733" s="11"/>
      <c r="BK1733" s="11"/>
      <c r="BL1733" s="11"/>
      <c r="BM1733" s="10"/>
      <c r="BN1733" s="11"/>
      <c r="BO1733" s="10"/>
      <c r="BP1733" s="10"/>
      <c r="BQ1733" s="10"/>
      <c r="BR1733" s="10"/>
      <c r="BS1733" s="10"/>
      <c r="BT1733" s="6"/>
      <c r="BU1733" s="10"/>
      <c r="BV1733" s="11"/>
      <c r="BW1733" s="11"/>
      <c r="BX1733" s="11"/>
      <c r="BY1733" s="11"/>
      <c r="BZ1733" s="11"/>
      <c r="CA1733" s="11"/>
      <c r="CB1733" s="11"/>
      <c r="CC1733" s="11"/>
      <c r="CD1733" s="11"/>
      <c r="CE1733" s="6"/>
      <c r="CF1733" s="10"/>
      <c r="CG1733" s="11"/>
      <c r="CH1733" s="11"/>
      <c r="CI1733" s="11"/>
      <c r="CJ1733" s="11"/>
      <c r="CK1733" s="11"/>
      <c r="CL1733" s="11"/>
      <c r="CM1733" s="11"/>
      <c r="CN1733" s="11"/>
    </row>
    <row r="1734" spans="1:92" x14ac:dyDescent="0.25">
      <c r="A1734"/>
      <c r="B1734"/>
      <c r="C1734"/>
      <c r="D1734"/>
      <c r="E1734"/>
      <c r="F1734"/>
      <c r="G1734"/>
      <c r="I1734"/>
      <c r="J1734"/>
      <c r="K1734"/>
      <c r="L1734"/>
      <c r="M1734"/>
      <c r="N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I1734" s="10"/>
      <c r="AJ1734" s="11"/>
      <c r="AK1734" s="10"/>
      <c r="AL1734" s="11"/>
      <c r="AM1734" s="10"/>
      <c r="AN1734" s="10"/>
      <c r="AO1734" s="10"/>
      <c r="AP1734" s="10"/>
      <c r="AQ1734" s="10"/>
      <c r="AS1734" s="10"/>
      <c r="AT1734" s="11"/>
      <c r="AU1734" s="11"/>
      <c r="AV1734" s="11"/>
      <c r="AW1734" s="11"/>
      <c r="AX1734" s="11"/>
      <c r="AY1734" s="11"/>
      <c r="AZ1734" s="11"/>
      <c r="BA1734" s="11"/>
      <c r="BC1734" s="10"/>
      <c r="BD1734" s="11"/>
      <c r="BE1734" s="11"/>
      <c r="BF1734" s="11"/>
      <c r="BG1734" s="11"/>
      <c r="BH1734" s="11"/>
      <c r="BI1734" s="11"/>
      <c r="BJ1734" s="11"/>
      <c r="BK1734" s="11"/>
      <c r="BL1734" s="11"/>
      <c r="BM1734" s="10"/>
      <c r="BN1734" s="11"/>
      <c r="BO1734" s="10"/>
      <c r="BP1734" s="10"/>
      <c r="BQ1734" s="10"/>
      <c r="BR1734" s="10"/>
      <c r="BS1734" s="10"/>
      <c r="BT1734" s="6"/>
      <c r="BU1734" s="10"/>
      <c r="BV1734" s="11"/>
      <c r="BW1734" s="11"/>
      <c r="BX1734" s="11"/>
      <c r="BY1734" s="11"/>
      <c r="BZ1734" s="11"/>
      <c r="CA1734" s="11"/>
      <c r="CB1734" s="11"/>
      <c r="CC1734" s="11"/>
      <c r="CD1734" s="11"/>
      <c r="CE1734" s="6"/>
      <c r="CF1734" s="10"/>
      <c r="CG1734" s="11"/>
      <c r="CH1734" s="11"/>
      <c r="CI1734" s="11"/>
      <c r="CJ1734" s="11"/>
      <c r="CK1734" s="11"/>
      <c r="CL1734" s="11"/>
      <c r="CM1734" s="11"/>
      <c r="CN1734" s="11"/>
    </row>
    <row r="1735" spans="1:92" x14ac:dyDescent="0.25">
      <c r="A1735"/>
      <c r="B1735"/>
      <c r="C1735"/>
      <c r="D1735"/>
      <c r="E1735"/>
      <c r="F1735"/>
      <c r="G1735"/>
      <c r="I1735"/>
      <c r="J1735"/>
      <c r="K1735"/>
      <c r="L1735"/>
      <c r="M1735"/>
      <c r="N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I1735" s="10"/>
      <c r="AJ1735" s="11"/>
      <c r="AK1735" s="10"/>
      <c r="AL1735" s="11"/>
      <c r="AM1735" s="10"/>
      <c r="AN1735" s="10"/>
      <c r="AO1735" s="10"/>
      <c r="AP1735" s="10"/>
      <c r="AQ1735" s="10"/>
      <c r="AS1735" s="10"/>
      <c r="AT1735" s="11"/>
      <c r="AU1735" s="11"/>
      <c r="AV1735" s="11"/>
      <c r="AW1735" s="11"/>
      <c r="AX1735" s="11"/>
      <c r="AY1735" s="11"/>
      <c r="AZ1735" s="11"/>
      <c r="BA1735" s="11"/>
      <c r="BC1735" s="10"/>
      <c r="BD1735" s="11"/>
      <c r="BE1735" s="11"/>
      <c r="BF1735" s="11"/>
      <c r="BG1735" s="11"/>
      <c r="BH1735" s="11"/>
      <c r="BI1735" s="11"/>
      <c r="BJ1735" s="11"/>
      <c r="BK1735" s="11"/>
      <c r="BL1735" s="11"/>
      <c r="BM1735" s="10"/>
      <c r="BN1735" s="11"/>
      <c r="BO1735" s="10"/>
      <c r="BP1735" s="10"/>
      <c r="BQ1735" s="10"/>
      <c r="BR1735" s="10"/>
      <c r="BS1735" s="10"/>
      <c r="BT1735" s="6"/>
      <c r="BU1735" s="10"/>
      <c r="BV1735" s="11"/>
      <c r="BW1735" s="11"/>
      <c r="BX1735" s="11"/>
      <c r="BY1735" s="11"/>
      <c r="BZ1735" s="11"/>
      <c r="CA1735" s="11"/>
      <c r="CB1735" s="11"/>
      <c r="CC1735" s="11"/>
      <c r="CD1735" s="11"/>
      <c r="CE1735" s="6"/>
      <c r="CF1735" s="10"/>
      <c r="CG1735" s="11"/>
      <c r="CH1735" s="11"/>
      <c r="CI1735" s="11"/>
      <c r="CJ1735" s="11"/>
      <c r="CK1735" s="11"/>
      <c r="CL1735" s="11"/>
      <c r="CM1735" s="11"/>
      <c r="CN1735" s="11"/>
    </row>
    <row r="1736" spans="1:92" x14ac:dyDescent="0.25">
      <c r="A1736"/>
      <c r="B1736"/>
      <c r="C1736"/>
      <c r="D1736"/>
      <c r="E1736"/>
      <c r="F1736"/>
      <c r="G1736"/>
      <c r="I1736"/>
      <c r="J1736"/>
      <c r="K1736"/>
      <c r="L1736"/>
      <c r="M1736"/>
      <c r="N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I1736" s="10"/>
      <c r="AJ1736" s="11"/>
      <c r="AK1736" s="10"/>
      <c r="AL1736" s="11"/>
      <c r="AM1736" s="10"/>
      <c r="AN1736" s="10"/>
      <c r="AO1736" s="10"/>
      <c r="AP1736" s="10"/>
      <c r="AQ1736" s="10"/>
      <c r="AS1736" s="10"/>
      <c r="AT1736" s="11"/>
      <c r="AU1736" s="11"/>
      <c r="AV1736" s="11"/>
      <c r="AW1736" s="11"/>
      <c r="AX1736" s="11"/>
      <c r="AY1736" s="11"/>
      <c r="AZ1736" s="11"/>
      <c r="BA1736" s="11"/>
      <c r="BC1736" s="10"/>
      <c r="BD1736" s="11"/>
      <c r="BE1736" s="11"/>
      <c r="BF1736" s="11"/>
      <c r="BG1736" s="11"/>
      <c r="BH1736" s="11"/>
      <c r="BI1736" s="11"/>
      <c r="BJ1736" s="11"/>
      <c r="BK1736" s="11"/>
      <c r="BL1736" s="11"/>
      <c r="BM1736" s="10"/>
      <c r="BN1736" s="11"/>
      <c r="BO1736" s="10"/>
      <c r="BP1736" s="10"/>
      <c r="BQ1736" s="10"/>
      <c r="BR1736" s="10"/>
      <c r="BS1736" s="10"/>
      <c r="BT1736" s="6"/>
      <c r="BU1736" s="10"/>
      <c r="BV1736" s="11"/>
      <c r="BW1736" s="11"/>
      <c r="BX1736" s="11"/>
      <c r="BY1736" s="11"/>
      <c r="BZ1736" s="11"/>
      <c r="CA1736" s="11"/>
      <c r="CB1736" s="11"/>
      <c r="CC1736" s="11"/>
      <c r="CD1736" s="11"/>
      <c r="CE1736" s="6"/>
      <c r="CF1736" s="10"/>
      <c r="CG1736" s="11"/>
      <c r="CH1736" s="11"/>
      <c r="CI1736" s="11"/>
      <c r="CJ1736" s="11"/>
      <c r="CK1736" s="11"/>
      <c r="CL1736" s="11"/>
      <c r="CM1736" s="11"/>
      <c r="CN1736" s="11"/>
    </row>
    <row r="1737" spans="1:92" x14ac:dyDescent="0.25">
      <c r="A1737"/>
      <c r="B1737"/>
      <c r="C1737"/>
      <c r="D1737"/>
      <c r="E1737"/>
      <c r="F1737"/>
      <c r="G1737"/>
      <c r="I1737"/>
      <c r="J1737"/>
      <c r="K1737"/>
      <c r="L1737"/>
      <c r="M1737"/>
      <c r="N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I1737" s="10"/>
      <c r="AJ1737" s="11"/>
      <c r="AK1737" s="10"/>
      <c r="AL1737" s="11"/>
      <c r="AM1737" s="10"/>
      <c r="AN1737" s="10"/>
      <c r="AO1737" s="10"/>
      <c r="AP1737" s="10"/>
      <c r="AQ1737" s="10"/>
      <c r="AS1737" s="10"/>
      <c r="AT1737" s="11"/>
      <c r="AU1737" s="11"/>
      <c r="AV1737" s="11"/>
      <c r="AW1737" s="11"/>
      <c r="AX1737" s="11"/>
      <c r="AY1737" s="11"/>
      <c r="AZ1737" s="11"/>
      <c r="BA1737" s="11"/>
      <c r="BC1737" s="10"/>
      <c r="BD1737" s="11"/>
      <c r="BE1737" s="11"/>
      <c r="BF1737" s="11"/>
      <c r="BG1737" s="11"/>
      <c r="BH1737" s="11"/>
      <c r="BI1737" s="11"/>
      <c r="BJ1737" s="11"/>
      <c r="BK1737" s="11"/>
      <c r="BL1737" s="11"/>
      <c r="BM1737" s="10"/>
      <c r="BN1737" s="11"/>
      <c r="BO1737" s="10"/>
      <c r="BP1737" s="10"/>
      <c r="BQ1737" s="10"/>
      <c r="BR1737" s="10"/>
      <c r="BS1737" s="10"/>
      <c r="BT1737" s="6"/>
      <c r="BU1737" s="10"/>
      <c r="BV1737" s="11"/>
      <c r="BW1737" s="11"/>
      <c r="BX1737" s="11"/>
      <c r="BY1737" s="11"/>
      <c r="BZ1737" s="11"/>
      <c r="CA1737" s="11"/>
      <c r="CB1737" s="11"/>
      <c r="CC1737" s="11"/>
      <c r="CD1737" s="11"/>
      <c r="CE1737" s="6"/>
      <c r="CF1737" s="10"/>
      <c r="CG1737" s="11"/>
      <c r="CH1737" s="11"/>
      <c r="CI1737" s="11"/>
      <c r="CJ1737" s="11"/>
      <c r="CK1737" s="11"/>
      <c r="CL1737" s="11"/>
      <c r="CM1737" s="11"/>
      <c r="CN1737" s="11"/>
    </row>
    <row r="1738" spans="1:92" x14ac:dyDescent="0.25">
      <c r="A1738"/>
      <c r="B1738"/>
      <c r="C1738"/>
      <c r="D1738"/>
      <c r="E1738"/>
      <c r="F1738"/>
      <c r="G1738"/>
      <c r="I1738"/>
      <c r="J1738"/>
      <c r="K1738"/>
      <c r="L1738"/>
      <c r="M1738"/>
      <c r="N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I1738" s="10"/>
      <c r="AJ1738" s="11"/>
      <c r="AK1738" s="10"/>
      <c r="AL1738" s="11"/>
      <c r="AM1738" s="10"/>
      <c r="AN1738" s="10"/>
      <c r="AO1738" s="10"/>
      <c r="AP1738" s="10"/>
      <c r="AQ1738" s="10"/>
      <c r="AS1738" s="10"/>
      <c r="AT1738" s="11"/>
      <c r="AU1738" s="11"/>
      <c r="AV1738" s="11"/>
      <c r="AW1738" s="11"/>
      <c r="AX1738" s="11"/>
      <c r="AY1738" s="11"/>
      <c r="AZ1738" s="11"/>
      <c r="BA1738" s="11"/>
      <c r="BC1738" s="10"/>
      <c r="BD1738" s="11"/>
      <c r="BE1738" s="11"/>
      <c r="BF1738" s="11"/>
      <c r="BG1738" s="11"/>
      <c r="BH1738" s="11"/>
      <c r="BI1738" s="11"/>
      <c r="BJ1738" s="11"/>
      <c r="BK1738" s="11"/>
      <c r="BL1738" s="11"/>
      <c r="BM1738" s="10"/>
      <c r="BN1738" s="11"/>
      <c r="BO1738" s="10"/>
      <c r="BP1738" s="10"/>
      <c r="BQ1738" s="10"/>
      <c r="BR1738" s="10"/>
      <c r="BS1738" s="10"/>
      <c r="BT1738" s="6"/>
      <c r="BU1738" s="10"/>
      <c r="BV1738" s="11"/>
      <c r="BW1738" s="11"/>
      <c r="BX1738" s="11"/>
      <c r="BY1738" s="11"/>
      <c r="BZ1738" s="11"/>
      <c r="CA1738" s="11"/>
      <c r="CB1738" s="11"/>
      <c r="CC1738" s="11"/>
      <c r="CD1738" s="11"/>
      <c r="CE1738" s="6"/>
      <c r="CF1738" s="10"/>
      <c r="CG1738" s="11"/>
      <c r="CH1738" s="11"/>
      <c r="CI1738" s="11"/>
      <c r="CJ1738" s="11"/>
      <c r="CK1738" s="11"/>
      <c r="CL1738" s="11"/>
      <c r="CM1738" s="11"/>
      <c r="CN1738" s="11"/>
    </row>
    <row r="1739" spans="1:92" x14ac:dyDescent="0.25">
      <c r="A1739"/>
      <c r="B1739"/>
      <c r="C1739"/>
      <c r="D1739"/>
      <c r="E1739"/>
      <c r="F1739"/>
      <c r="G1739"/>
      <c r="I1739"/>
      <c r="J1739"/>
      <c r="K1739"/>
      <c r="L1739"/>
      <c r="M1739"/>
      <c r="N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I1739" s="10"/>
      <c r="AJ1739" s="11"/>
      <c r="AK1739" s="10"/>
      <c r="AL1739" s="11"/>
      <c r="AM1739" s="10"/>
      <c r="AN1739" s="10"/>
      <c r="AO1739" s="10"/>
      <c r="AP1739" s="10"/>
      <c r="AQ1739" s="10"/>
      <c r="AS1739" s="10"/>
      <c r="AT1739" s="11"/>
      <c r="AU1739" s="11"/>
      <c r="AV1739" s="11"/>
      <c r="AW1739" s="11"/>
      <c r="AX1739" s="11"/>
      <c r="AY1739" s="11"/>
      <c r="AZ1739" s="11"/>
      <c r="BA1739" s="11"/>
      <c r="BC1739" s="10"/>
      <c r="BD1739" s="11"/>
      <c r="BE1739" s="11"/>
      <c r="BF1739" s="11"/>
      <c r="BG1739" s="11"/>
      <c r="BH1739" s="11"/>
      <c r="BI1739" s="11"/>
      <c r="BJ1739" s="11"/>
      <c r="BK1739" s="11"/>
      <c r="BL1739" s="11"/>
      <c r="BM1739" s="10"/>
      <c r="BN1739" s="11"/>
      <c r="BO1739" s="10"/>
      <c r="BP1739" s="10"/>
      <c r="BQ1739" s="10"/>
      <c r="BR1739" s="10"/>
      <c r="BS1739" s="10"/>
      <c r="BT1739" s="6"/>
      <c r="BU1739" s="10"/>
      <c r="BV1739" s="11"/>
      <c r="BW1739" s="11"/>
      <c r="BX1739" s="11"/>
      <c r="BY1739" s="11"/>
      <c r="BZ1739" s="11"/>
      <c r="CA1739" s="11"/>
      <c r="CB1739" s="11"/>
      <c r="CC1739" s="11"/>
      <c r="CD1739" s="11"/>
      <c r="CE1739" s="6"/>
      <c r="CF1739" s="10"/>
      <c r="CG1739" s="11"/>
      <c r="CH1739" s="11"/>
      <c r="CI1739" s="11"/>
      <c r="CJ1739" s="11"/>
      <c r="CK1739" s="11"/>
      <c r="CL1739" s="11"/>
      <c r="CM1739" s="11"/>
      <c r="CN1739" s="11"/>
    </row>
    <row r="1740" spans="1:92" x14ac:dyDescent="0.25">
      <c r="A1740"/>
      <c r="B1740"/>
      <c r="C1740"/>
      <c r="D1740"/>
      <c r="E1740"/>
      <c r="F1740"/>
      <c r="G1740"/>
      <c r="I1740"/>
      <c r="J1740"/>
      <c r="K1740"/>
      <c r="L1740"/>
      <c r="M1740"/>
      <c r="N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I1740" s="10"/>
      <c r="AJ1740" s="11"/>
      <c r="AK1740" s="10"/>
      <c r="AL1740" s="11"/>
      <c r="AM1740" s="10"/>
      <c r="AN1740" s="10"/>
      <c r="AO1740" s="10"/>
      <c r="AP1740" s="10"/>
      <c r="AQ1740" s="10"/>
      <c r="AS1740" s="10"/>
      <c r="AT1740" s="11"/>
      <c r="AU1740" s="11"/>
      <c r="AV1740" s="11"/>
      <c r="AW1740" s="11"/>
      <c r="AX1740" s="11"/>
      <c r="AY1740" s="11"/>
      <c r="AZ1740" s="11"/>
      <c r="BA1740" s="11"/>
      <c r="BC1740" s="10"/>
      <c r="BD1740" s="11"/>
      <c r="BE1740" s="11"/>
      <c r="BF1740" s="11"/>
      <c r="BG1740" s="11"/>
      <c r="BH1740" s="11"/>
      <c r="BI1740" s="11"/>
      <c r="BJ1740" s="11"/>
      <c r="BK1740" s="11"/>
      <c r="BL1740" s="11"/>
      <c r="BM1740" s="10"/>
      <c r="BN1740" s="11"/>
      <c r="BO1740" s="10"/>
      <c r="BP1740" s="10"/>
      <c r="BQ1740" s="10"/>
      <c r="BR1740" s="10"/>
      <c r="BS1740" s="10"/>
      <c r="BT1740" s="6"/>
      <c r="BU1740" s="10"/>
      <c r="BV1740" s="11"/>
      <c r="BW1740" s="11"/>
      <c r="BX1740" s="11"/>
      <c r="BY1740" s="11"/>
      <c r="BZ1740" s="11"/>
      <c r="CA1740" s="11"/>
      <c r="CB1740" s="11"/>
      <c r="CC1740" s="11"/>
      <c r="CD1740" s="11"/>
      <c r="CE1740" s="6"/>
      <c r="CF1740" s="10"/>
      <c r="CG1740" s="11"/>
      <c r="CH1740" s="11"/>
      <c r="CI1740" s="11"/>
      <c r="CJ1740" s="11"/>
      <c r="CK1740" s="11"/>
      <c r="CL1740" s="11"/>
      <c r="CM1740" s="11"/>
      <c r="CN1740" s="11"/>
    </row>
    <row r="1741" spans="1:92" x14ac:dyDescent="0.25">
      <c r="A1741"/>
      <c r="B1741"/>
      <c r="C1741"/>
      <c r="D1741"/>
      <c r="E1741"/>
      <c r="F1741"/>
      <c r="G1741"/>
      <c r="I1741"/>
      <c r="J1741"/>
      <c r="K1741"/>
      <c r="L1741"/>
      <c r="M1741"/>
      <c r="N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I1741" s="10"/>
      <c r="AJ1741" s="11"/>
      <c r="AK1741" s="10"/>
      <c r="AL1741" s="11"/>
      <c r="AM1741" s="10"/>
      <c r="AN1741" s="10"/>
      <c r="AO1741" s="10"/>
      <c r="AP1741" s="10"/>
      <c r="AQ1741" s="10"/>
      <c r="AS1741" s="10"/>
      <c r="AT1741" s="11"/>
      <c r="AU1741" s="11"/>
      <c r="AV1741" s="11"/>
      <c r="AW1741" s="11"/>
      <c r="AX1741" s="11"/>
      <c r="AY1741" s="11"/>
      <c r="AZ1741" s="11"/>
      <c r="BA1741" s="11"/>
      <c r="BC1741" s="10"/>
      <c r="BD1741" s="11"/>
      <c r="BE1741" s="11"/>
      <c r="BF1741" s="11"/>
      <c r="BG1741" s="11"/>
      <c r="BH1741" s="11"/>
      <c r="BI1741" s="11"/>
      <c r="BJ1741" s="11"/>
      <c r="BK1741" s="11"/>
      <c r="BL1741" s="11"/>
      <c r="BM1741" s="10"/>
      <c r="BN1741" s="11"/>
      <c r="BO1741" s="10"/>
      <c r="BP1741" s="10"/>
      <c r="BQ1741" s="10"/>
      <c r="BR1741" s="10"/>
      <c r="BS1741" s="10"/>
      <c r="BT1741" s="6"/>
      <c r="BU1741" s="10"/>
      <c r="BV1741" s="11"/>
      <c r="BW1741" s="11"/>
      <c r="BX1741" s="11"/>
      <c r="BY1741" s="11"/>
      <c r="BZ1741" s="11"/>
      <c r="CA1741" s="11"/>
      <c r="CB1741" s="11"/>
      <c r="CC1741" s="11"/>
      <c r="CD1741" s="11"/>
      <c r="CE1741" s="6"/>
      <c r="CF1741" s="10"/>
      <c r="CG1741" s="11"/>
      <c r="CH1741" s="11"/>
      <c r="CI1741" s="11"/>
      <c r="CJ1741" s="11"/>
      <c r="CK1741" s="11"/>
      <c r="CL1741" s="11"/>
      <c r="CM1741" s="11"/>
      <c r="CN1741" s="11"/>
    </row>
    <row r="1742" spans="1:92" x14ac:dyDescent="0.25">
      <c r="A1742"/>
      <c r="B1742"/>
      <c r="C1742"/>
      <c r="D1742"/>
      <c r="E1742"/>
      <c r="F1742"/>
      <c r="G1742"/>
      <c r="I1742"/>
      <c r="J1742"/>
      <c r="K1742"/>
      <c r="L1742"/>
      <c r="M1742"/>
      <c r="N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I1742" s="10"/>
      <c r="AJ1742" s="11"/>
      <c r="AK1742" s="10"/>
      <c r="AL1742" s="11"/>
      <c r="AM1742" s="10"/>
      <c r="AN1742" s="10"/>
      <c r="AO1742" s="10"/>
      <c r="AP1742" s="10"/>
      <c r="AQ1742" s="10"/>
      <c r="AS1742" s="10"/>
      <c r="AT1742" s="11"/>
      <c r="AU1742" s="11"/>
      <c r="AV1742" s="11"/>
      <c r="AW1742" s="11"/>
      <c r="AX1742" s="11"/>
      <c r="AY1742" s="11"/>
      <c r="AZ1742" s="11"/>
      <c r="BA1742" s="11"/>
      <c r="BC1742" s="10"/>
      <c r="BD1742" s="11"/>
      <c r="BE1742" s="11"/>
      <c r="BF1742" s="11"/>
      <c r="BG1742" s="11"/>
      <c r="BH1742" s="11"/>
      <c r="BI1742" s="11"/>
      <c r="BJ1742" s="11"/>
      <c r="BK1742" s="11"/>
      <c r="BL1742" s="11"/>
      <c r="BM1742" s="10"/>
      <c r="BN1742" s="11"/>
      <c r="BO1742" s="10"/>
      <c r="BP1742" s="10"/>
      <c r="BQ1742" s="10"/>
      <c r="BR1742" s="10"/>
      <c r="BS1742" s="10"/>
      <c r="BT1742" s="6"/>
      <c r="BU1742" s="10"/>
      <c r="BV1742" s="11"/>
      <c r="BW1742" s="11"/>
      <c r="BX1742" s="11"/>
      <c r="BY1742" s="11"/>
      <c r="BZ1742" s="11"/>
      <c r="CA1742" s="11"/>
      <c r="CB1742" s="11"/>
      <c r="CC1742" s="11"/>
      <c r="CD1742" s="11"/>
      <c r="CE1742" s="6"/>
      <c r="CF1742" s="10"/>
      <c r="CG1742" s="11"/>
      <c r="CH1742" s="11"/>
      <c r="CI1742" s="11"/>
      <c r="CJ1742" s="11"/>
      <c r="CK1742" s="11"/>
      <c r="CL1742" s="11"/>
      <c r="CM1742" s="11"/>
      <c r="CN1742" s="11"/>
    </row>
    <row r="1743" spans="1:92" x14ac:dyDescent="0.25">
      <c r="A1743"/>
      <c r="B1743"/>
      <c r="C1743"/>
      <c r="D1743"/>
      <c r="E1743"/>
      <c r="F1743"/>
      <c r="G1743"/>
      <c r="I1743"/>
      <c r="J1743"/>
      <c r="K1743"/>
      <c r="L1743"/>
      <c r="M1743"/>
      <c r="N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I1743" s="10"/>
      <c r="AJ1743" s="11"/>
      <c r="AK1743" s="10"/>
      <c r="AL1743" s="11"/>
      <c r="AM1743" s="10"/>
      <c r="AN1743" s="10"/>
      <c r="AO1743" s="10"/>
      <c r="AP1743" s="10"/>
      <c r="AQ1743" s="10"/>
      <c r="AS1743" s="10"/>
      <c r="AT1743" s="11"/>
      <c r="AU1743" s="11"/>
      <c r="AV1743" s="11"/>
      <c r="AW1743" s="11"/>
      <c r="AX1743" s="11"/>
      <c r="AY1743" s="11"/>
      <c r="AZ1743" s="11"/>
      <c r="BA1743" s="11"/>
      <c r="BC1743" s="10"/>
      <c r="BD1743" s="11"/>
      <c r="BE1743" s="11"/>
      <c r="BF1743" s="11"/>
      <c r="BG1743" s="11"/>
      <c r="BH1743" s="11"/>
      <c r="BI1743" s="11"/>
      <c r="BJ1743" s="11"/>
      <c r="BK1743" s="11"/>
      <c r="BL1743" s="11"/>
      <c r="BM1743" s="10"/>
      <c r="BN1743" s="11"/>
      <c r="BO1743" s="10"/>
      <c r="BP1743" s="10"/>
      <c r="BQ1743" s="10"/>
      <c r="BR1743" s="10"/>
      <c r="BS1743" s="10"/>
      <c r="BT1743" s="6"/>
      <c r="BU1743" s="10"/>
      <c r="BV1743" s="11"/>
      <c r="BW1743" s="11"/>
      <c r="BX1743" s="11"/>
      <c r="BY1743" s="11"/>
      <c r="BZ1743" s="11"/>
      <c r="CA1743" s="11"/>
      <c r="CB1743" s="11"/>
      <c r="CC1743" s="11"/>
      <c r="CD1743" s="11"/>
      <c r="CE1743" s="6"/>
      <c r="CF1743" s="10"/>
      <c r="CG1743" s="11"/>
      <c r="CH1743" s="11"/>
      <c r="CI1743" s="11"/>
      <c r="CJ1743" s="11"/>
      <c r="CK1743" s="11"/>
      <c r="CL1743" s="11"/>
      <c r="CM1743" s="11"/>
      <c r="CN1743" s="11"/>
    </row>
    <row r="1744" spans="1:92" x14ac:dyDescent="0.25">
      <c r="A1744"/>
      <c r="B1744"/>
      <c r="C1744"/>
      <c r="D1744"/>
      <c r="E1744"/>
      <c r="F1744"/>
      <c r="G1744"/>
      <c r="I1744"/>
      <c r="J1744"/>
      <c r="K1744"/>
      <c r="L1744"/>
      <c r="M1744"/>
      <c r="N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I1744" s="10"/>
      <c r="AJ1744" s="11"/>
      <c r="AK1744" s="10"/>
      <c r="AL1744" s="11"/>
      <c r="AM1744" s="10"/>
      <c r="AN1744" s="10"/>
      <c r="AO1744" s="10"/>
      <c r="AP1744" s="10"/>
      <c r="AQ1744" s="10"/>
      <c r="AS1744" s="10"/>
      <c r="AT1744" s="11"/>
      <c r="AU1744" s="11"/>
      <c r="AV1744" s="11"/>
      <c r="AW1744" s="11"/>
      <c r="AX1744" s="11"/>
      <c r="AY1744" s="11"/>
      <c r="AZ1744" s="11"/>
      <c r="BA1744" s="11"/>
      <c r="BC1744" s="10"/>
      <c r="BD1744" s="11"/>
      <c r="BE1744" s="11"/>
      <c r="BF1744" s="11"/>
      <c r="BG1744" s="11"/>
      <c r="BH1744" s="11"/>
      <c r="BI1744" s="11"/>
      <c r="BJ1744" s="11"/>
      <c r="BK1744" s="11"/>
      <c r="BL1744" s="11"/>
      <c r="BM1744" s="10"/>
      <c r="BN1744" s="11"/>
      <c r="BO1744" s="10"/>
      <c r="BP1744" s="10"/>
      <c r="BQ1744" s="10"/>
      <c r="BR1744" s="10"/>
      <c r="BS1744" s="10"/>
      <c r="BT1744" s="6"/>
      <c r="BU1744" s="10"/>
      <c r="BV1744" s="11"/>
      <c r="BW1744" s="11"/>
      <c r="BX1744" s="11"/>
      <c r="BY1744" s="11"/>
      <c r="BZ1744" s="11"/>
      <c r="CA1744" s="11"/>
      <c r="CB1744" s="11"/>
      <c r="CC1744" s="11"/>
      <c r="CD1744" s="11"/>
      <c r="CE1744" s="6"/>
      <c r="CF1744" s="10"/>
      <c r="CG1744" s="11"/>
      <c r="CH1744" s="11"/>
      <c r="CI1744" s="11"/>
      <c r="CJ1744" s="11"/>
      <c r="CK1744" s="11"/>
      <c r="CL1744" s="11"/>
      <c r="CM1744" s="11"/>
      <c r="CN1744" s="11"/>
    </row>
    <row r="1745" spans="1:92" x14ac:dyDescent="0.25">
      <c r="A1745"/>
      <c r="B1745"/>
      <c r="C1745"/>
      <c r="D1745"/>
      <c r="E1745"/>
      <c r="F1745"/>
      <c r="G1745"/>
      <c r="I1745"/>
      <c r="J1745"/>
      <c r="K1745"/>
      <c r="L1745"/>
      <c r="M1745"/>
      <c r="N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I1745" s="10"/>
      <c r="AJ1745" s="11"/>
      <c r="AK1745" s="10"/>
      <c r="AL1745" s="11"/>
      <c r="AM1745" s="10"/>
      <c r="AN1745" s="10"/>
      <c r="AO1745" s="10"/>
      <c r="AP1745" s="10"/>
      <c r="AQ1745" s="10"/>
      <c r="AS1745" s="10"/>
      <c r="AT1745" s="11"/>
      <c r="AU1745" s="11"/>
      <c r="AV1745" s="11"/>
      <c r="AW1745" s="11"/>
      <c r="AX1745" s="11"/>
      <c r="AY1745" s="11"/>
      <c r="AZ1745" s="11"/>
      <c r="BA1745" s="11"/>
      <c r="BC1745" s="10"/>
      <c r="BD1745" s="11"/>
      <c r="BE1745" s="11"/>
      <c r="BF1745" s="11"/>
      <c r="BG1745" s="11"/>
      <c r="BH1745" s="11"/>
      <c r="BI1745" s="11"/>
      <c r="BJ1745" s="11"/>
      <c r="BK1745" s="11"/>
      <c r="BL1745" s="11"/>
      <c r="BM1745" s="10"/>
      <c r="BN1745" s="11"/>
      <c r="BO1745" s="10"/>
      <c r="BP1745" s="10"/>
      <c r="BQ1745" s="10"/>
      <c r="BR1745" s="10"/>
      <c r="BS1745" s="10"/>
      <c r="BT1745" s="6"/>
      <c r="BU1745" s="10"/>
      <c r="BV1745" s="11"/>
      <c r="BW1745" s="11"/>
      <c r="BX1745" s="11"/>
      <c r="BY1745" s="11"/>
      <c r="BZ1745" s="11"/>
      <c r="CA1745" s="11"/>
      <c r="CB1745" s="11"/>
      <c r="CC1745" s="11"/>
      <c r="CD1745" s="11"/>
      <c r="CE1745" s="6"/>
      <c r="CF1745" s="10"/>
      <c r="CG1745" s="11"/>
      <c r="CH1745" s="11"/>
      <c r="CI1745" s="11"/>
      <c r="CJ1745" s="11"/>
      <c r="CK1745" s="11"/>
      <c r="CL1745" s="11"/>
      <c r="CM1745" s="11"/>
      <c r="CN1745" s="11"/>
    </row>
    <row r="1746" spans="1:92" x14ac:dyDescent="0.25">
      <c r="A1746"/>
      <c r="B1746"/>
      <c r="C1746"/>
      <c r="D1746"/>
      <c r="E1746"/>
      <c r="F1746"/>
      <c r="G1746"/>
      <c r="I1746"/>
      <c r="J1746"/>
      <c r="K1746"/>
      <c r="L1746"/>
      <c r="M1746"/>
      <c r="N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I1746" s="10"/>
      <c r="AJ1746" s="11"/>
      <c r="AK1746" s="10"/>
      <c r="AL1746" s="11"/>
      <c r="AM1746" s="10"/>
      <c r="AN1746" s="10"/>
      <c r="AO1746" s="10"/>
      <c r="AP1746" s="10"/>
      <c r="AQ1746" s="10"/>
      <c r="AS1746" s="10"/>
      <c r="AT1746" s="11"/>
      <c r="AU1746" s="11"/>
      <c r="AV1746" s="11"/>
      <c r="AW1746" s="11"/>
      <c r="AX1746" s="11"/>
      <c r="AY1746" s="11"/>
      <c r="AZ1746" s="11"/>
      <c r="BA1746" s="11"/>
      <c r="BC1746" s="10"/>
      <c r="BD1746" s="11"/>
      <c r="BE1746" s="11"/>
      <c r="BF1746" s="11"/>
      <c r="BG1746" s="11"/>
      <c r="BH1746" s="11"/>
      <c r="BI1746" s="11"/>
      <c r="BJ1746" s="11"/>
      <c r="BK1746" s="11"/>
      <c r="BL1746" s="11"/>
      <c r="BM1746" s="10"/>
      <c r="BN1746" s="11"/>
      <c r="BO1746" s="10"/>
      <c r="BP1746" s="10"/>
      <c r="BQ1746" s="10"/>
      <c r="BR1746" s="10"/>
      <c r="BS1746" s="10"/>
      <c r="BT1746" s="6"/>
      <c r="BU1746" s="10"/>
      <c r="BV1746" s="11"/>
      <c r="BW1746" s="11"/>
      <c r="BX1746" s="11"/>
      <c r="BY1746" s="11"/>
      <c r="BZ1746" s="11"/>
      <c r="CA1746" s="11"/>
      <c r="CB1746" s="11"/>
      <c r="CC1746" s="11"/>
      <c r="CD1746" s="11"/>
      <c r="CE1746" s="6"/>
      <c r="CF1746" s="10"/>
      <c r="CG1746" s="11"/>
      <c r="CH1746" s="11"/>
      <c r="CI1746" s="11"/>
      <c r="CJ1746" s="11"/>
      <c r="CK1746" s="11"/>
      <c r="CL1746" s="11"/>
      <c r="CM1746" s="11"/>
      <c r="CN1746" s="11"/>
    </row>
    <row r="1747" spans="1:92" x14ac:dyDescent="0.25">
      <c r="A1747"/>
      <c r="B1747"/>
      <c r="C1747"/>
      <c r="D1747"/>
      <c r="E1747"/>
      <c r="F1747"/>
      <c r="G1747"/>
      <c r="I1747"/>
      <c r="J1747"/>
      <c r="K1747"/>
      <c r="L1747"/>
      <c r="M1747"/>
      <c r="N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I1747" s="10"/>
      <c r="AJ1747" s="11"/>
      <c r="AK1747" s="10"/>
      <c r="AL1747" s="11"/>
      <c r="AM1747" s="10"/>
      <c r="AN1747" s="10"/>
      <c r="AO1747" s="10"/>
      <c r="AP1747" s="10"/>
      <c r="AQ1747" s="10"/>
      <c r="AS1747" s="10"/>
      <c r="AT1747" s="11"/>
      <c r="AU1747" s="11"/>
      <c r="AV1747" s="11"/>
      <c r="AW1747" s="11"/>
      <c r="AX1747" s="11"/>
      <c r="AY1747" s="11"/>
      <c r="AZ1747" s="11"/>
      <c r="BA1747" s="11"/>
      <c r="BC1747" s="10"/>
      <c r="BD1747" s="11"/>
      <c r="BE1747" s="11"/>
      <c r="BF1747" s="11"/>
      <c r="BG1747" s="11"/>
      <c r="BH1747" s="11"/>
      <c r="BI1747" s="11"/>
      <c r="BJ1747" s="11"/>
      <c r="BK1747" s="11"/>
      <c r="BL1747" s="11"/>
      <c r="BM1747" s="10"/>
      <c r="BN1747" s="11"/>
      <c r="BO1747" s="10"/>
      <c r="BP1747" s="10"/>
      <c r="BQ1747" s="10"/>
      <c r="BR1747" s="10"/>
      <c r="BS1747" s="10"/>
      <c r="BT1747" s="6"/>
      <c r="BU1747" s="10"/>
      <c r="BV1747" s="11"/>
      <c r="BW1747" s="11"/>
      <c r="BX1747" s="11"/>
      <c r="BY1747" s="11"/>
      <c r="BZ1747" s="11"/>
      <c r="CA1747" s="11"/>
      <c r="CB1747" s="11"/>
      <c r="CC1747" s="11"/>
      <c r="CD1747" s="11"/>
      <c r="CE1747" s="6"/>
      <c r="CF1747" s="10"/>
      <c r="CG1747" s="11"/>
      <c r="CH1747" s="11"/>
      <c r="CI1747" s="11"/>
      <c r="CJ1747" s="11"/>
      <c r="CK1747" s="11"/>
      <c r="CL1747" s="11"/>
      <c r="CM1747" s="11"/>
      <c r="CN1747" s="11"/>
    </row>
    <row r="1748" spans="1:92" x14ac:dyDescent="0.25">
      <c r="A1748"/>
      <c r="B1748"/>
      <c r="C1748"/>
      <c r="D1748"/>
      <c r="E1748"/>
      <c r="F1748"/>
      <c r="G1748"/>
      <c r="I1748"/>
      <c r="J1748"/>
      <c r="K1748"/>
      <c r="L1748"/>
      <c r="M1748"/>
      <c r="N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I1748" s="10"/>
      <c r="AJ1748" s="11"/>
      <c r="AK1748" s="10"/>
      <c r="AL1748" s="11"/>
      <c r="AM1748" s="10"/>
      <c r="AN1748" s="10"/>
      <c r="AO1748" s="10"/>
      <c r="AP1748" s="10"/>
      <c r="AQ1748" s="10"/>
      <c r="AS1748" s="10"/>
      <c r="AT1748" s="11"/>
      <c r="AU1748" s="11"/>
      <c r="AV1748" s="11"/>
      <c r="AW1748" s="11"/>
      <c r="AX1748" s="11"/>
      <c r="AY1748" s="11"/>
      <c r="AZ1748" s="11"/>
      <c r="BA1748" s="11"/>
      <c r="BC1748" s="10"/>
      <c r="BD1748" s="11"/>
      <c r="BE1748" s="11"/>
      <c r="BF1748" s="11"/>
      <c r="BG1748" s="11"/>
      <c r="BH1748" s="11"/>
      <c r="BI1748" s="11"/>
      <c r="BJ1748" s="11"/>
      <c r="BK1748" s="11"/>
      <c r="BL1748" s="11"/>
      <c r="BM1748" s="10"/>
      <c r="BN1748" s="11"/>
      <c r="BO1748" s="10"/>
      <c r="BP1748" s="10"/>
      <c r="BQ1748" s="10"/>
      <c r="BR1748" s="10"/>
      <c r="BS1748" s="10"/>
      <c r="BT1748" s="6"/>
      <c r="BU1748" s="10"/>
      <c r="BV1748" s="11"/>
      <c r="BW1748" s="11"/>
      <c r="BX1748" s="11"/>
      <c r="BY1748" s="11"/>
      <c r="BZ1748" s="11"/>
      <c r="CA1748" s="11"/>
      <c r="CB1748" s="11"/>
      <c r="CC1748" s="11"/>
      <c r="CD1748" s="11"/>
      <c r="CE1748" s="6"/>
      <c r="CF1748" s="10"/>
      <c r="CG1748" s="11"/>
      <c r="CH1748" s="11"/>
      <c r="CI1748" s="11"/>
      <c r="CJ1748" s="11"/>
      <c r="CK1748" s="11"/>
      <c r="CL1748" s="11"/>
      <c r="CM1748" s="11"/>
      <c r="CN1748" s="11"/>
    </row>
    <row r="1749" spans="1:92" x14ac:dyDescent="0.25">
      <c r="A1749"/>
      <c r="B1749"/>
      <c r="C1749"/>
      <c r="D1749"/>
      <c r="E1749"/>
      <c r="F1749"/>
      <c r="G1749"/>
      <c r="I1749"/>
      <c r="J1749"/>
      <c r="K1749"/>
      <c r="L1749"/>
      <c r="M1749"/>
      <c r="N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I1749" s="10"/>
      <c r="AJ1749" s="11"/>
      <c r="AK1749" s="10"/>
      <c r="AL1749" s="11"/>
      <c r="AM1749" s="10"/>
      <c r="AN1749" s="10"/>
      <c r="AO1749" s="10"/>
      <c r="AP1749" s="10"/>
      <c r="AQ1749" s="10"/>
      <c r="AS1749" s="10"/>
      <c r="AT1749" s="11"/>
      <c r="AU1749" s="11"/>
      <c r="AV1749" s="11"/>
      <c r="AW1749" s="11"/>
      <c r="AX1749" s="11"/>
      <c r="AY1749" s="11"/>
      <c r="AZ1749" s="11"/>
      <c r="BA1749" s="11"/>
      <c r="BC1749" s="10"/>
      <c r="BD1749" s="11"/>
      <c r="BE1749" s="11"/>
      <c r="BF1749" s="11"/>
      <c r="BG1749" s="11"/>
      <c r="BH1749" s="11"/>
      <c r="BI1749" s="11"/>
      <c r="BJ1749" s="11"/>
      <c r="BK1749" s="11"/>
      <c r="BL1749" s="11"/>
      <c r="BM1749" s="10"/>
      <c r="BN1749" s="11"/>
      <c r="BO1749" s="10"/>
      <c r="BP1749" s="10"/>
      <c r="BQ1749" s="10"/>
      <c r="BR1749" s="10"/>
      <c r="BS1749" s="10"/>
      <c r="BT1749" s="6"/>
      <c r="BU1749" s="10"/>
      <c r="BV1749" s="11"/>
      <c r="BW1749" s="11"/>
      <c r="BX1749" s="11"/>
      <c r="BY1749" s="11"/>
      <c r="BZ1749" s="11"/>
      <c r="CA1749" s="11"/>
      <c r="CB1749" s="11"/>
      <c r="CC1749" s="11"/>
      <c r="CD1749" s="11"/>
      <c r="CE1749" s="6"/>
      <c r="CF1749" s="10"/>
      <c r="CG1749" s="11"/>
      <c r="CH1749" s="11"/>
      <c r="CI1749" s="11"/>
      <c r="CJ1749" s="11"/>
      <c r="CK1749" s="11"/>
      <c r="CL1749" s="11"/>
      <c r="CM1749" s="11"/>
      <c r="CN1749" s="11"/>
    </row>
    <row r="1750" spans="1:92" x14ac:dyDescent="0.25">
      <c r="A1750"/>
      <c r="B1750"/>
      <c r="C1750"/>
      <c r="D1750"/>
      <c r="E1750"/>
      <c r="F1750"/>
      <c r="G1750"/>
      <c r="I1750"/>
      <c r="J1750"/>
      <c r="K1750"/>
      <c r="L1750"/>
      <c r="M1750"/>
      <c r="N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I1750" s="10"/>
      <c r="AJ1750" s="11"/>
      <c r="AK1750" s="10"/>
      <c r="AL1750" s="11"/>
      <c r="AM1750" s="10"/>
      <c r="AN1750" s="10"/>
      <c r="AO1750" s="10"/>
      <c r="AP1750" s="10"/>
      <c r="AQ1750" s="10"/>
      <c r="AS1750" s="10"/>
      <c r="AT1750" s="11"/>
      <c r="AU1750" s="11"/>
      <c r="AV1750" s="11"/>
      <c r="AW1750" s="11"/>
      <c r="AX1750" s="11"/>
      <c r="AY1750" s="11"/>
      <c r="AZ1750" s="11"/>
      <c r="BA1750" s="11"/>
      <c r="BC1750" s="10"/>
      <c r="BD1750" s="11"/>
      <c r="BE1750" s="11"/>
      <c r="BF1750" s="11"/>
      <c r="BG1750" s="11"/>
      <c r="BH1750" s="11"/>
      <c r="BI1750" s="11"/>
      <c r="BJ1750" s="11"/>
      <c r="BK1750" s="11"/>
      <c r="BL1750" s="11"/>
      <c r="BM1750" s="10"/>
      <c r="BN1750" s="11"/>
      <c r="BO1750" s="10"/>
      <c r="BP1750" s="10"/>
      <c r="BQ1750" s="10"/>
      <c r="BR1750" s="10"/>
      <c r="BS1750" s="10"/>
      <c r="BT1750" s="6"/>
      <c r="BU1750" s="10"/>
      <c r="BV1750" s="11"/>
      <c r="BW1750" s="11"/>
      <c r="BX1750" s="11"/>
      <c r="BY1750" s="11"/>
      <c r="BZ1750" s="11"/>
      <c r="CA1750" s="11"/>
      <c r="CB1750" s="11"/>
      <c r="CC1750" s="11"/>
      <c r="CD1750" s="11"/>
      <c r="CE1750" s="6"/>
      <c r="CF1750" s="10"/>
      <c r="CG1750" s="11"/>
      <c r="CH1750" s="11"/>
      <c r="CI1750" s="11"/>
      <c r="CJ1750" s="11"/>
      <c r="CK1750" s="11"/>
      <c r="CL1750" s="11"/>
      <c r="CM1750" s="11"/>
      <c r="CN1750" s="11"/>
    </row>
    <row r="1751" spans="1:92" x14ac:dyDescent="0.25">
      <c r="A1751"/>
      <c r="B1751"/>
      <c r="C1751"/>
      <c r="D1751"/>
      <c r="E1751"/>
      <c r="F1751"/>
      <c r="G1751"/>
      <c r="I1751"/>
      <c r="J1751"/>
      <c r="K1751"/>
      <c r="L1751"/>
      <c r="M1751"/>
      <c r="N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I1751" s="10"/>
      <c r="AJ1751" s="11"/>
      <c r="AK1751" s="10"/>
      <c r="AL1751" s="11"/>
      <c r="AM1751" s="10"/>
      <c r="AN1751" s="10"/>
      <c r="AO1751" s="10"/>
      <c r="AP1751" s="10"/>
      <c r="AQ1751" s="10"/>
      <c r="AS1751" s="10"/>
      <c r="AT1751" s="11"/>
      <c r="AU1751" s="11"/>
      <c r="AV1751" s="11"/>
      <c r="AW1751" s="11"/>
      <c r="AX1751" s="11"/>
      <c r="AY1751" s="11"/>
      <c r="AZ1751" s="11"/>
      <c r="BA1751" s="11"/>
      <c r="BC1751" s="10"/>
      <c r="BD1751" s="11"/>
      <c r="BE1751" s="11"/>
      <c r="BF1751" s="11"/>
      <c r="BG1751" s="11"/>
      <c r="BH1751" s="11"/>
      <c r="BI1751" s="11"/>
      <c r="BJ1751" s="11"/>
      <c r="BK1751" s="11"/>
      <c r="BL1751" s="11"/>
      <c r="BM1751" s="10"/>
      <c r="BN1751" s="11"/>
      <c r="BO1751" s="10"/>
      <c r="BP1751" s="10"/>
      <c r="BQ1751" s="10"/>
      <c r="BR1751" s="10"/>
      <c r="BS1751" s="10"/>
      <c r="BT1751" s="6"/>
      <c r="BU1751" s="10"/>
      <c r="BV1751" s="11"/>
      <c r="BW1751" s="11"/>
      <c r="BX1751" s="11"/>
      <c r="BY1751" s="11"/>
      <c r="BZ1751" s="11"/>
      <c r="CA1751" s="11"/>
      <c r="CB1751" s="11"/>
      <c r="CC1751" s="11"/>
      <c r="CD1751" s="11"/>
      <c r="CE1751" s="6"/>
      <c r="CF1751" s="10"/>
      <c r="CG1751" s="11"/>
      <c r="CH1751" s="11"/>
      <c r="CI1751" s="11"/>
      <c r="CJ1751" s="11"/>
      <c r="CK1751" s="11"/>
      <c r="CL1751" s="11"/>
      <c r="CM1751" s="11"/>
      <c r="CN1751" s="11"/>
    </row>
    <row r="1752" spans="1:92" x14ac:dyDescent="0.25">
      <c r="A1752"/>
      <c r="B1752"/>
      <c r="C1752"/>
      <c r="D1752"/>
      <c r="E1752"/>
      <c r="F1752"/>
      <c r="G1752"/>
      <c r="I1752"/>
      <c r="J1752"/>
      <c r="K1752"/>
      <c r="L1752"/>
      <c r="M1752"/>
      <c r="N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I1752" s="10"/>
      <c r="AJ1752" s="11"/>
      <c r="AK1752" s="10"/>
      <c r="AL1752" s="11"/>
      <c r="AM1752" s="10"/>
      <c r="AN1752" s="10"/>
      <c r="AO1752" s="10"/>
      <c r="AP1752" s="10"/>
      <c r="AQ1752" s="10"/>
      <c r="AS1752" s="10"/>
      <c r="AT1752" s="11"/>
      <c r="AU1752" s="11"/>
      <c r="AV1752" s="11"/>
      <c r="AW1752" s="11"/>
      <c r="AX1752" s="11"/>
      <c r="AY1752" s="11"/>
      <c r="AZ1752" s="11"/>
      <c r="BA1752" s="11"/>
      <c r="BC1752" s="10"/>
      <c r="BD1752" s="11"/>
      <c r="BE1752" s="11"/>
      <c r="BF1752" s="11"/>
      <c r="BG1752" s="11"/>
      <c r="BH1752" s="11"/>
      <c r="BI1752" s="11"/>
      <c r="BJ1752" s="11"/>
      <c r="BK1752" s="11"/>
      <c r="BL1752" s="11"/>
      <c r="BM1752" s="10"/>
      <c r="BN1752" s="11"/>
      <c r="BO1752" s="10"/>
      <c r="BP1752" s="10"/>
      <c r="BQ1752" s="10"/>
      <c r="BR1752" s="10"/>
      <c r="BS1752" s="10"/>
      <c r="BT1752" s="6"/>
      <c r="BU1752" s="10"/>
      <c r="BV1752" s="11"/>
      <c r="BW1752" s="11"/>
      <c r="BX1752" s="11"/>
      <c r="BY1752" s="11"/>
      <c r="BZ1752" s="11"/>
      <c r="CA1752" s="11"/>
      <c r="CB1752" s="11"/>
      <c r="CC1752" s="11"/>
      <c r="CD1752" s="11"/>
      <c r="CE1752" s="6"/>
      <c r="CF1752" s="10"/>
      <c r="CG1752" s="11"/>
      <c r="CH1752" s="11"/>
      <c r="CI1752" s="11"/>
      <c r="CJ1752" s="11"/>
      <c r="CK1752" s="11"/>
      <c r="CL1752" s="11"/>
      <c r="CM1752" s="11"/>
      <c r="CN1752" s="11"/>
    </row>
    <row r="1753" spans="1:92" x14ac:dyDescent="0.25">
      <c r="A1753"/>
      <c r="B1753"/>
      <c r="C1753"/>
      <c r="D1753"/>
      <c r="E1753"/>
      <c r="F1753"/>
      <c r="G1753"/>
      <c r="I1753"/>
      <c r="J1753"/>
      <c r="K1753"/>
      <c r="L1753"/>
      <c r="M1753"/>
      <c r="N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I1753" s="10"/>
      <c r="AJ1753" s="11"/>
      <c r="AK1753" s="10"/>
      <c r="AL1753" s="11"/>
      <c r="AM1753" s="10"/>
      <c r="AN1753" s="10"/>
      <c r="AO1753" s="10"/>
      <c r="AP1753" s="10"/>
      <c r="AQ1753" s="10"/>
      <c r="AS1753" s="10"/>
      <c r="AT1753" s="11"/>
      <c r="AU1753" s="11"/>
      <c r="AV1753" s="11"/>
      <c r="AW1753" s="11"/>
      <c r="AX1753" s="11"/>
      <c r="AY1753" s="11"/>
      <c r="AZ1753" s="11"/>
      <c r="BA1753" s="11"/>
      <c r="BC1753" s="10"/>
      <c r="BD1753" s="11"/>
      <c r="BE1753" s="11"/>
      <c r="BF1753" s="11"/>
      <c r="BG1753" s="11"/>
      <c r="BH1753" s="11"/>
      <c r="BI1753" s="11"/>
      <c r="BJ1753" s="11"/>
      <c r="BK1753" s="11"/>
      <c r="BL1753" s="11"/>
      <c r="BM1753" s="10"/>
      <c r="BN1753" s="11"/>
      <c r="BO1753" s="10"/>
      <c r="BP1753" s="10"/>
      <c r="BQ1753" s="10"/>
      <c r="BR1753" s="10"/>
      <c r="BS1753" s="10"/>
      <c r="BT1753" s="6"/>
      <c r="BU1753" s="10"/>
      <c r="BV1753" s="11"/>
      <c r="BW1753" s="11"/>
      <c r="BX1753" s="11"/>
      <c r="BY1753" s="11"/>
      <c r="BZ1753" s="11"/>
      <c r="CA1753" s="11"/>
      <c r="CB1753" s="11"/>
      <c r="CC1753" s="11"/>
      <c r="CD1753" s="11"/>
      <c r="CE1753" s="6"/>
      <c r="CF1753" s="10"/>
      <c r="CG1753" s="11"/>
      <c r="CH1753" s="11"/>
      <c r="CI1753" s="11"/>
      <c r="CJ1753" s="11"/>
      <c r="CK1753" s="11"/>
      <c r="CL1753" s="11"/>
      <c r="CM1753" s="11"/>
      <c r="CN1753" s="11"/>
    </row>
    <row r="1754" spans="1:92" x14ac:dyDescent="0.25">
      <c r="A1754"/>
      <c r="B1754"/>
      <c r="C1754"/>
      <c r="D1754"/>
      <c r="E1754"/>
      <c r="F1754"/>
      <c r="G1754"/>
      <c r="I1754"/>
      <c r="J1754"/>
      <c r="K1754"/>
      <c r="L1754"/>
      <c r="M1754"/>
      <c r="N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I1754" s="10"/>
      <c r="AJ1754" s="11"/>
      <c r="AK1754" s="10"/>
      <c r="AL1754" s="11"/>
      <c r="AM1754" s="10"/>
      <c r="AN1754" s="10"/>
      <c r="AO1754" s="10"/>
      <c r="AP1754" s="10"/>
      <c r="AQ1754" s="10"/>
      <c r="AS1754" s="10"/>
      <c r="AT1754" s="11"/>
      <c r="AU1754" s="11"/>
      <c r="AV1754" s="11"/>
      <c r="AW1754" s="11"/>
      <c r="AX1754" s="11"/>
      <c r="AY1754" s="11"/>
      <c r="AZ1754" s="11"/>
      <c r="BA1754" s="11"/>
      <c r="BC1754" s="10"/>
      <c r="BD1754" s="11"/>
      <c r="BE1754" s="11"/>
      <c r="BF1754" s="11"/>
      <c r="BG1754" s="11"/>
      <c r="BH1754" s="11"/>
      <c r="BI1754" s="11"/>
      <c r="BJ1754" s="11"/>
      <c r="BK1754" s="11"/>
      <c r="BL1754" s="11"/>
      <c r="BM1754" s="10"/>
      <c r="BN1754" s="11"/>
      <c r="BO1754" s="10"/>
      <c r="BP1754" s="10"/>
      <c r="BQ1754" s="10"/>
      <c r="BR1754" s="10"/>
      <c r="BS1754" s="10"/>
      <c r="BT1754" s="6"/>
      <c r="BU1754" s="10"/>
      <c r="BV1754" s="11"/>
      <c r="BW1754" s="11"/>
      <c r="BX1754" s="11"/>
      <c r="BY1754" s="11"/>
      <c r="BZ1754" s="11"/>
      <c r="CA1754" s="11"/>
      <c r="CB1754" s="11"/>
      <c r="CC1754" s="11"/>
      <c r="CD1754" s="11"/>
      <c r="CE1754" s="6"/>
      <c r="CF1754" s="10"/>
      <c r="CG1754" s="11"/>
      <c r="CH1754" s="11"/>
      <c r="CI1754" s="11"/>
      <c r="CJ1754" s="11"/>
      <c r="CK1754" s="11"/>
      <c r="CL1754" s="11"/>
      <c r="CM1754" s="11"/>
      <c r="CN1754" s="11"/>
    </row>
    <row r="1755" spans="1:92" x14ac:dyDescent="0.25">
      <c r="A1755"/>
      <c r="B1755"/>
      <c r="C1755"/>
      <c r="D1755"/>
      <c r="E1755"/>
      <c r="F1755"/>
      <c r="G1755"/>
      <c r="I1755"/>
      <c r="J1755"/>
      <c r="K1755"/>
      <c r="L1755"/>
      <c r="M1755"/>
      <c r="N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I1755" s="10"/>
      <c r="AJ1755" s="11"/>
      <c r="AK1755" s="10"/>
      <c r="AL1755" s="11"/>
      <c r="AM1755" s="10"/>
      <c r="AN1755" s="10"/>
      <c r="AO1755" s="10"/>
      <c r="AP1755" s="10"/>
      <c r="AQ1755" s="10"/>
      <c r="AS1755" s="10"/>
      <c r="AT1755" s="11"/>
      <c r="AU1755" s="11"/>
      <c r="AV1755" s="11"/>
      <c r="AW1755" s="11"/>
      <c r="AX1755" s="11"/>
      <c r="AY1755" s="11"/>
      <c r="AZ1755" s="11"/>
      <c r="BA1755" s="11"/>
      <c r="BC1755" s="10"/>
      <c r="BD1755" s="11"/>
      <c r="BE1755" s="11"/>
      <c r="BF1755" s="11"/>
      <c r="BG1755" s="11"/>
      <c r="BH1755" s="11"/>
      <c r="BI1755" s="11"/>
      <c r="BJ1755" s="11"/>
      <c r="BK1755" s="11"/>
      <c r="BL1755" s="11"/>
      <c r="BM1755" s="10"/>
      <c r="BN1755" s="11"/>
      <c r="BO1755" s="10"/>
      <c r="BP1755" s="10"/>
      <c r="BQ1755" s="10"/>
      <c r="BR1755" s="10"/>
      <c r="BS1755" s="10"/>
      <c r="BT1755" s="6"/>
      <c r="BU1755" s="10"/>
      <c r="BV1755" s="11"/>
      <c r="BW1755" s="11"/>
      <c r="BX1755" s="11"/>
      <c r="BY1755" s="11"/>
      <c r="BZ1755" s="11"/>
      <c r="CA1755" s="11"/>
      <c r="CB1755" s="11"/>
      <c r="CC1755" s="11"/>
      <c r="CD1755" s="11"/>
      <c r="CE1755" s="6"/>
      <c r="CF1755" s="10"/>
      <c r="CG1755" s="11"/>
      <c r="CH1755" s="11"/>
      <c r="CI1755" s="11"/>
      <c r="CJ1755" s="11"/>
      <c r="CK1755" s="11"/>
      <c r="CL1755" s="11"/>
      <c r="CM1755" s="11"/>
      <c r="CN1755" s="11"/>
    </row>
    <row r="1756" spans="1:92" x14ac:dyDescent="0.25">
      <c r="A1756"/>
      <c r="B1756"/>
      <c r="C1756"/>
      <c r="D1756"/>
      <c r="E1756"/>
      <c r="F1756"/>
      <c r="G1756"/>
      <c r="I1756"/>
      <c r="J1756"/>
      <c r="K1756"/>
      <c r="L1756"/>
      <c r="M1756"/>
      <c r="N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I1756" s="10"/>
      <c r="AJ1756" s="11"/>
      <c r="AK1756" s="10"/>
      <c r="AL1756" s="11"/>
      <c r="AM1756" s="10"/>
      <c r="AN1756" s="10"/>
      <c r="AO1756" s="10"/>
      <c r="AP1756" s="10"/>
      <c r="AQ1756" s="10"/>
      <c r="AS1756" s="10"/>
      <c r="AT1756" s="11"/>
      <c r="AU1756" s="11"/>
      <c r="AV1756" s="11"/>
      <c r="AW1756" s="11"/>
      <c r="AX1756" s="11"/>
      <c r="AY1756" s="11"/>
      <c r="AZ1756" s="11"/>
      <c r="BA1756" s="11"/>
      <c r="BC1756" s="10"/>
      <c r="BD1756" s="11"/>
      <c r="BE1756" s="11"/>
      <c r="BF1756" s="11"/>
      <c r="BG1756" s="11"/>
      <c r="BH1756" s="11"/>
      <c r="BI1756" s="11"/>
      <c r="BJ1756" s="11"/>
      <c r="BK1756" s="11"/>
      <c r="BL1756" s="11"/>
      <c r="BM1756" s="10"/>
      <c r="BN1756" s="11"/>
      <c r="BO1756" s="10"/>
      <c r="BP1756" s="10"/>
      <c r="BQ1756" s="10"/>
      <c r="BR1756" s="10"/>
      <c r="BS1756" s="10"/>
      <c r="BT1756" s="6"/>
      <c r="BU1756" s="10"/>
      <c r="BV1756" s="11"/>
      <c r="BW1756" s="11"/>
      <c r="BX1756" s="11"/>
      <c r="BY1756" s="11"/>
      <c r="BZ1756" s="11"/>
      <c r="CA1756" s="11"/>
      <c r="CB1756" s="11"/>
      <c r="CC1756" s="11"/>
      <c r="CD1756" s="11"/>
      <c r="CE1756" s="6"/>
      <c r="CF1756" s="10"/>
      <c r="CG1756" s="11"/>
      <c r="CH1756" s="11"/>
      <c r="CI1756" s="11"/>
      <c r="CJ1756" s="11"/>
      <c r="CK1756" s="11"/>
      <c r="CL1756" s="11"/>
      <c r="CM1756" s="11"/>
      <c r="CN1756" s="11"/>
    </row>
    <row r="1757" spans="1:92" x14ac:dyDescent="0.25">
      <c r="A1757"/>
      <c r="B1757"/>
      <c r="C1757"/>
      <c r="D1757"/>
      <c r="E1757"/>
      <c r="F1757"/>
      <c r="G1757"/>
      <c r="I1757"/>
      <c r="J1757"/>
      <c r="K1757"/>
      <c r="L1757"/>
      <c r="M1757"/>
      <c r="N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I1757" s="10"/>
      <c r="AJ1757" s="11"/>
      <c r="AK1757" s="10"/>
      <c r="AL1757" s="11"/>
      <c r="AM1757" s="10"/>
      <c r="AN1757" s="10"/>
      <c r="AO1757" s="10"/>
      <c r="AP1757" s="10"/>
      <c r="AQ1757" s="10"/>
      <c r="AS1757" s="10"/>
      <c r="AT1757" s="11"/>
      <c r="AU1757" s="11"/>
      <c r="AV1757" s="11"/>
      <c r="AW1757" s="11"/>
      <c r="AX1757" s="11"/>
      <c r="AY1757" s="11"/>
      <c r="AZ1757" s="11"/>
      <c r="BA1757" s="11"/>
      <c r="BC1757" s="10"/>
      <c r="BD1757" s="11"/>
      <c r="BE1757" s="11"/>
      <c r="BF1757" s="11"/>
      <c r="BG1757" s="11"/>
      <c r="BH1757" s="11"/>
      <c r="BI1757" s="11"/>
      <c r="BJ1757" s="11"/>
      <c r="BK1757" s="11"/>
      <c r="BL1757" s="11"/>
      <c r="BM1757" s="10"/>
      <c r="BN1757" s="11"/>
      <c r="BO1757" s="10"/>
      <c r="BP1757" s="10"/>
      <c r="BQ1757" s="10"/>
      <c r="BR1757" s="10"/>
      <c r="BS1757" s="10"/>
      <c r="BT1757" s="6"/>
      <c r="BU1757" s="10"/>
      <c r="BV1757" s="11"/>
      <c r="BW1757" s="11"/>
      <c r="BX1757" s="11"/>
      <c r="BY1757" s="11"/>
      <c r="BZ1757" s="11"/>
      <c r="CA1757" s="11"/>
      <c r="CB1757" s="11"/>
      <c r="CC1757" s="11"/>
      <c r="CD1757" s="11"/>
      <c r="CE1757" s="6"/>
      <c r="CF1757" s="10"/>
      <c r="CG1757" s="11"/>
      <c r="CH1757" s="11"/>
      <c r="CI1757" s="11"/>
      <c r="CJ1757" s="11"/>
      <c r="CK1757" s="11"/>
      <c r="CL1757" s="11"/>
      <c r="CM1757" s="11"/>
      <c r="CN1757" s="11"/>
    </row>
    <row r="1758" spans="1:92" x14ac:dyDescent="0.25">
      <c r="A1758"/>
      <c r="B1758"/>
      <c r="C1758"/>
      <c r="D1758"/>
      <c r="E1758"/>
      <c r="F1758"/>
      <c r="G1758"/>
      <c r="I1758"/>
      <c r="J1758"/>
      <c r="K1758"/>
      <c r="L1758"/>
      <c r="M1758"/>
      <c r="N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I1758" s="10"/>
      <c r="AJ1758" s="11"/>
      <c r="AK1758" s="10"/>
      <c r="AL1758" s="11"/>
      <c r="AM1758" s="10"/>
      <c r="AN1758" s="10"/>
      <c r="AO1758" s="10"/>
      <c r="AP1758" s="10"/>
      <c r="AQ1758" s="10"/>
      <c r="AS1758" s="10"/>
      <c r="AT1758" s="11"/>
      <c r="AU1758" s="11"/>
      <c r="AV1758" s="11"/>
      <c r="AW1758" s="11"/>
      <c r="AX1758" s="11"/>
      <c r="AY1758" s="11"/>
      <c r="AZ1758" s="11"/>
      <c r="BA1758" s="11"/>
      <c r="BC1758" s="10"/>
      <c r="BD1758" s="11"/>
      <c r="BE1758" s="11"/>
      <c r="BF1758" s="11"/>
      <c r="BG1758" s="11"/>
      <c r="BH1758" s="11"/>
      <c r="BI1758" s="11"/>
      <c r="BJ1758" s="11"/>
      <c r="BK1758" s="11"/>
      <c r="BL1758" s="11"/>
      <c r="BM1758" s="10"/>
      <c r="BN1758" s="11"/>
      <c r="BO1758" s="10"/>
      <c r="BP1758" s="10"/>
      <c r="BQ1758" s="10"/>
      <c r="BR1758" s="10"/>
      <c r="BS1758" s="10"/>
      <c r="BT1758" s="6"/>
      <c r="BU1758" s="10"/>
      <c r="BV1758" s="11"/>
      <c r="BW1758" s="11"/>
      <c r="BX1758" s="11"/>
      <c r="BY1758" s="11"/>
      <c r="BZ1758" s="11"/>
      <c r="CA1758" s="11"/>
      <c r="CB1758" s="11"/>
      <c r="CC1758" s="11"/>
      <c r="CD1758" s="11"/>
      <c r="CE1758" s="6"/>
      <c r="CF1758" s="10"/>
      <c r="CG1758" s="11"/>
      <c r="CH1758" s="11"/>
      <c r="CI1758" s="11"/>
      <c r="CJ1758" s="11"/>
      <c r="CK1758" s="11"/>
      <c r="CL1758" s="11"/>
      <c r="CM1758" s="11"/>
      <c r="CN1758" s="11"/>
    </row>
    <row r="1759" spans="1:92" x14ac:dyDescent="0.25">
      <c r="A1759"/>
      <c r="B1759"/>
      <c r="C1759"/>
      <c r="D1759"/>
      <c r="E1759"/>
      <c r="F1759"/>
      <c r="G1759"/>
      <c r="I1759"/>
      <c r="J1759"/>
      <c r="K1759"/>
      <c r="L1759"/>
      <c r="M1759"/>
      <c r="N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I1759" s="10"/>
      <c r="AJ1759" s="11"/>
      <c r="AK1759" s="10"/>
      <c r="AL1759" s="11"/>
      <c r="AM1759" s="10"/>
      <c r="AN1759" s="10"/>
      <c r="AO1759" s="10"/>
      <c r="AP1759" s="10"/>
      <c r="AQ1759" s="10"/>
      <c r="AS1759" s="10"/>
      <c r="AT1759" s="11"/>
      <c r="AU1759" s="11"/>
      <c r="AV1759" s="11"/>
      <c r="AW1759" s="11"/>
      <c r="AX1759" s="11"/>
      <c r="AY1759" s="11"/>
      <c r="AZ1759" s="11"/>
      <c r="BA1759" s="11"/>
      <c r="BC1759" s="10"/>
      <c r="BD1759" s="11"/>
      <c r="BE1759" s="11"/>
      <c r="BF1759" s="11"/>
      <c r="BG1759" s="11"/>
      <c r="BH1759" s="11"/>
      <c r="BI1759" s="11"/>
      <c r="BJ1759" s="11"/>
      <c r="BK1759" s="11"/>
      <c r="BL1759" s="11"/>
      <c r="BM1759" s="10"/>
      <c r="BN1759" s="11"/>
      <c r="BO1759" s="10"/>
      <c r="BP1759" s="10"/>
      <c r="BQ1759" s="10"/>
      <c r="BR1759" s="10"/>
      <c r="BS1759" s="10"/>
      <c r="BT1759" s="6"/>
      <c r="BU1759" s="10"/>
      <c r="BV1759" s="11"/>
      <c r="BW1759" s="11"/>
      <c r="BX1759" s="11"/>
      <c r="BY1759" s="11"/>
      <c r="BZ1759" s="11"/>
      <c r="CA1759" s="11"/>
      <c r="CB1759" s="11"/>
      <c r="CC1759" s="11"/>
      <c r="CD1759" s="11"/>
      <c r="CE1759" s="6"/>
      <c r="CF1759" s="10"/>
      <c r="CG1759" s="11"/>
      <c r="CH1759" s="11"/>
      <c r="CI1759" s="11"/>
      <c r="CJ1759" s="11"/>
      <c r="CK1759" s="11"/>
      <c r="CL1759" s="11"/>
      <c r="CM1759" s="11"/>
      <c r="CN1759" s="11"/>
    </row>
    <row r="1760" spans="1:92" x14ac:dyDescent="0.25">
      <c r="A1760"/>
      <c r="B1760"/>
      <c r="C1760"/>
      <c r="D1760"/>
      <c r="E1760"/>
      <c r="F1760"/>
      <c r="G1760"/>
      <c r="I1760"/>
      <c r="J1760"/>
      <c r="K1760"/>
      <c r="L1760"/>
      <c r="M1760"/>
      <c r="N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I1760" s="10"/>
      <c r="AJ1760" s="11"/>
      <c r="AK1760" s="10"/>
      <c r="AL1760" s="11"/>
      <c r="AM1760" s="10"/>
      <c r="AN1760" s="10"/>
      <c r="AO1760" s="10"/>
      <c r="AP1760" s="10"/>
      <c r="AQ1760" s="10"/>
      <c r="AS1760" s="10"/>
      <c r="AT1760" s="11"/>
      <c r="AU1760" s="11"/>
      <c r="AV1760" s="11"/>
      <c r="AW1760" s="11"/>
      <c r="AX1760" s="11"/>
      <c r="AY1760" s="11"/>
      <c r="AZ1760" s="11"/>
      <c r="BA1760" s="11"/>
      <c r="BC1760" s="10"/>
      <c r="BD1760" s="11"/>
      <c r="BE1760" s="11"/>
      <c r="BF1760" s="11"/>
      <c r="BG1760" s="11"/>
      <c r="BH1760" s="11"/>
      <c r="BI1760" s="11"/>
      <c r="BJ1760" s="11"/>
      <c r="BK1760" s="11"/>
      <c r="BL1760" s="11"/>
      <c r="BM1760" s="10"/>
      <c r="BN1760" s="11"/>
      <c r="BO1760" s="10"/>
      <c r="BP1760" s="10"/>
      <c r="BQ1760" s="10"/>
      <c r="BR1760" s="10"/>
      <c r="BS1760" s="10"/>
      <c r="BT1760" s="6"/>
      <c r="BU1760" s="10"/>
      <c r="BV1760" s="11"/>
      <c r="BW1760" s="11"/>
      <c r="BX1760" s="11"/>
      <c r="BY1760" s="11"/>
      <c r="BZ1760" s="11"/>
      <c r="CA1760" s="11"/>
      <c r="CB1760" s="11"/>
      <c r="CC1760" s="11"/>
      <c r="CD1760" s="11"/>
      <c r="CE1760" s="6"/>
      <c r="CF1760" s="10"/>
      <c r="CG1760" s="11"/>
      <c r="CH1760" s="11"/>
      <c r="CI1760" s="11"/>
      <c r="CJ1760" s="11"/>
      <c r="CK1760" s="11"/>
      <c r="CL1760" s="11"/>
      <c r="CM1760" s="11"/>
      <c r="CN1760" s="11"/>
    </row>
    <row r="1761" spans="1:92" x14ac:dyDescent="0.25">
      <c r="A1761"/>
      <c r="B1761"/>
      <c r="C1761"/>
      <c r="D1761"/>
      <c r="E1761"/>
      <c r="F1761"/>
      <c r="G1761"/>
      <c r="I1761"/>
      <c r="J1761"/>
      <c r="K1761"/>
      <c r="L1761"/>
      <c r="M1761"/>
      <c r="N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I1761" s="10"/>
      <c r="AJ1761" s="11"/>
      <c r="AK1761" s="10"/>
      <c r="AL1761" s="11"/>
      <c r="AM1761" s="10"/>
      <c r="AN1761" s="10"/>
      <c r="AO1761" s="10"/>
      <c r="AP1761" s="10"/>
      <c r="AQ1761" s="10"/>
      <c r="AS1761" s="10"/>
      <c r="AT1761" s="11"/>
      <c r="AU1761" s="11"/>
      <c r="AV1761" s="11"/>
      <c r="AW1761" s="11"/>
      <c r="AX1761" s="11"/>
      <c r="AY1761" s="11"/>
      <c r="AZ1761" s="11"/>
      <c r="BA1761" s="11"/>
      <c r="BC1761" s="10"/>
      <c r="BD1761" s="11"/>
      <c r="BE1761" s="11"/>
      <c r="BF1761" s="11"/>
      <c r="BG1761" s="11"/>
      <c r="BH1761" s="11"/>
      <c r="BI1761" s="11"/>
      <c r="BJ1761" s="11"/>
      <c r="BK1761" s="11"/>
      <c r="BL1761" s="11"/>
      <c r="BM1761" s="10"/>
      <c r="BN1761" s="11"/>
      <c r="BO1761" s="10"/>
      <c r="BP1761" s="10"/>
      <c r="BQ1761" s="10"/>
      <c r="BR1761" s="10"/>
      <c r="BS1761" s="10"/>
      <c r="BT1761" s="6"/>
      <c r="BU1761" s="10"/>
      <c r="BV1761" s="11"/>
      <c r="BW1761" s="11"/>
      <c r="BX1761" s="11"/>
      <c r="BY1761" s="11"/>
      <c r="BZ1761" s="11"/>
      <c r="CA1761" s="11"/>
      <c r="CB1761" s="11"/>
      <c r="CC1761" s="11"/>
      <c r="CD1761" s="11"/>
      <c r="CE1761" s="6"/>
      <c r="CF1761" s="10"/>
      <c r="CG1761" s="11"/>
      <c r="CH1761" s="11"/>
      <c r="CI1761" s="11"/>
      <c r="CJ1761" s="11"/>
      <c r="CK1761" s="11"/>
      <c r="CL1761" s="11"/>
      <c r="CM1761" s="11"/>
      <c r="CN1761" s="11"/>
    </row>
    <row r="1762" spans="1:92" x14ac:dyDescent="0.25">
      <c r="A1762"/>
      <c r="B1762"/>
      <c r="C1762"/>
      <c r="D1762"/>
      <c r="E1762"/>
      <c r="F1762"/>
      <c r="G1762"/>
      <c r="I1762"/>
      <c r="J1762"/>
      <c r="K1762"/>
      <c r="L1762"/>
      <c r="M1762"/>
      <c r="N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I1762" s="10"/>
      <c r="AJ1762" s="11"/>
      <c r="AK1762" s="10"/>
      <c r="AL1762" s="11"/>
      <c r="AM1762" s="10"/>
      <c r="AN1762" s="10"/>
      <c r="AO1762" s="10"/>
      <c r="AP1762" s="10"/>
      <c r="AQ1762" s="10"/>
      <c r="AS1762" s="10"/>
      <c r="AT1762" s="11"/>
      <c r="AU1762" s="11"/>
      <c r="AV1762" s="11"/>
      <c r="AW1762" s="11"/>
      <c r="AX1762" s="11"/>
      <c r="AY1762" s="11"/>
      <c r="AZ1762" s="11"/>
      <c r="BA1762" s="11"/>
      <c r="BC1762" s="10"/>
      <c r="BD1762" s="11"/>
      <c r="BE1762" s="11"/>
      <c r="BF1762" s="11"/>
      <c r="BG1762" s="11"/>
      <c r="BH1762" s="11"/>
      <c r="BI1762" s="11"/>
      <c r="BJ1762" s="11"/>
      <c r="BK1762" s="11"/>
      <c r="BL1762" s="11"/>
      <c r="BM1762" s="10"/>
      <c r="BN1762" s="11"/>
      <c r="BO1762" s="10"/>
      <c r="BP1762" s="10"/>
      <c r="BQ1762" s="10"/>
      <c r="BR1762" s="10"/>
      <c r="BS1762" s="10"/>
      <c r="BT1762" s="6"/>
      <c r="BU1762" s="10"/>
      <c r="BV1762" s="11"/>
      <c r="BW1762" s="11"/>
      <c r="BX1762" s="11"/>
      <c r="BY1762" s="11"/>
      <c r="BZ1762" s="11"/>
      <c r="CA1762" s="11"/>
      <c r="CB1762" s="11"/>
      <c r="CC1762" s="11"/>
      <c r="CD1762" s="11"/>
      <c r="CE1762" s="6"/>
      <c r="CF1762" s="10"/>
      <c r="CG1762" s="11"/>
      <c r="CH1762" s="11"/>
      <c r="CI1762" s="11"/>
      <c r="CJ1762" s="11"/>
      <c r="CK1762" s="11"/>
      <c r="CL1762" s="11"/>
      <c r="CM1762" s="11"/>
      <c r="CN1762" s="11"/>
    </row>
    <row r="1763" spans="1:92" x14ac:dyDescent="0.25">
      <c r="A1763"/>
      <c r="B1763"/>
      <c r="C1763"/>
      <c r="D1763"/>
      <c r="E1763"/>
      <c r="F1763"/>
      <c r="G1763"/>
      <c r="I1763"/>
      <c r="J1763"/>
      <c r="K1763"/>
      <c r="L1763"/>
      <c r="M1763"/>
      <c r="N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I1763" s="10"/>
      <c r="AJ1763" s="11"/>
      <c r="AK1763" s="10"/>
      <c r="AL1763" s="11"/>
      <c r="AM1763" s="10"/>
      <c r="AN1763" s="10"/>
      <c r="AO1763" s="10"/>
      <c r="AP1763" s="10"/>
      <c r="AQ1763" s="10"/>
      <c r="AS1763" s="10"/>
      <c r="AT1763" s="11"/>
      <c r="AU1763" s="11"/>
      <c r="AV1763" s="11"/>
      <c r="AW1763" s="11"/>
      <c r="AX1763" s="11"/>
      <c r="AY1763" s="11"/>
      <c r="AZ1763" s="11"/>
      <c r="BA1763" s="11"/>
      <c r="BC1763" s="10"/>
      <c r="BD1763" s="11"/>
      <c r="BE1763" s="11"/>
      <c r="BF1763" s="11"/>
      <c r="BG1763" s="11"/>
      <c r="BH1763" s="11"/>
      <c r="BI1763" s="11"/>
      <c r="BJ1763" s="11"/>
      <c r="BK1763" s="11"/>
      <c r="BL1763" s="11"/>
      <c r="BM1763" s="10"/>
      <c r="BN1763" s="11"/>
      <c r="BO1763" s="10"/>
      <c r="BP1763" s="10"/>
      <c r="BQ1763" s="10"/>
      <c r="BR1763" s="10"/>
      <c r="BS1763" s="10"/>
      <c r="BT1763" s="6"/>
      <c r="BU1763" s="10"/>
      <c r="BV1763" s="11"/>
      <c r="BW1763" s="11"/>
      <c r="BX1763" s="11"/>
      <c r="BY1763" s="11"/>
      <c r="BZ1763" s="11"/>
      <c r="CA1763" s="11"/>
      <c r="CB1763" s="11"/>
      <c r="CC1763" s="11"/>
      <c r="CD1763" s="11"/>
      <c r="CE1763" s="6"/>
      <c r="CF1763" s="10"/>
      <c r="CG1763" s="11"/>
      <c r="CH1763" s="11"/>
      <c r="CI1763" s="11"/>
      <c r="CJ1763" s="11"/>
      <c r="CK1763" s="11"/>
      <c r="CL1763" s="11"/>
      <c r="CM1763" s="11"/>
      <c r="CN1763" s="11"/>
    </row>
    <row r="1764" spans="1:92" x14ac:dyDescent="0.25">
      <c r="A1764"/>
      <c r="B1764"/>
      <c r="C1764"/>
      <c r="D1764"/>
      <c r="E1764"/>
      <c r="F1764"/>
      <c r="G1764"/>
      <c r="I1764"/>
      <c r="J1764"/>
      <c r="K1764"/>
      <c r="L1764"/>
      <c r="M1764"/>
      <c r="N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I1764" s="10"/>
      <c r="AJ1764" s="11"/>
      <c r="AK1764" s="10"/>
      <c r="AL1764" s="11"/>
      <c r="AM1764" s="10"/>
      <c r="AN1764" s="10"/>
      <c r="AO1764" s="10"/>
      <c r="AP1764" s="10"/>
      <c r="AQ1764" s="10"/>
      <c r="AS1764" s="10"/>
      <c r="AT1764" s="11"/>
      <c r="AU1764" s="11"/>
      <c r="AV1764" s="11"/>
      <c r="AW1764" s="11"/>
      <c r="AX1764" s="11"/>
      <c r="AY1764" s="11"/>
      <c r="AZ1764" s="11"/>
      <c r="BA1764" s="11"/>
      <c r="BC1764" s="10"/>
      <c r="BD1764" s="11"/>
      <c r="BE1764" s="11"/>
      <c r="BF1764" s="11"/>
      <c r="BG1764" s="11"/>
      <c r="BH1764" s="11"/>
      <c r="BI1764" s="11"/>
      <c r="BJ1764" s="11"/>
      <c r="BK1764" s="11"/>
      <c r="BL1764" s="11"/>
      <c r="BM1764" s="10"/>
      <c r="BN1764" s="11"/>
      <c r="BO1764" s="10"/>
      <c r="BP1764" s="10"/>
      <c r="BQ1764" s="10"/>
      <c r="BR1764" s="10"/>
      <c r="BS1764" s="10"/>
      <c r="BT1764" s="6"/>
      <c r="BU1764" s="10"/>
      <c r="BV1764" s="11"/>
      <c r="BW1764" s="11"/>
      <c r="BX1764" s="11"/>
      <c r="BY1764" s="11"/>
      <c r="BZ1764" s="11"/>
      <c r="CA1764" s="11"/>
      <c r="CB1764" s="11"/>
      <c r="CC1764" s="11"/>
      <c r="CD1764" s="11"/>
      <c r="CE1764" s="6"/>
      <c r="CF1764" s="10"/>
      <c r="CG1764" s="11"/>
      <c r="CH1764" s="11"/>
      <c r="CI1764" s="11"/>
      <c r="CJ1764" s="11"/>
      <c r="CK1764" s="11"/>
      <c r="CL1764" s="11"/>
      <c r="CM1764" s="11"/>
      <c r="CN1764" s="11"/>
    </row>
    <row r="1765" spans="1:92" x14ac:dyDescent="0.25">
      <c r="A1765"/>
      <c r="B1765"/>
      <c r="C1765"/>
      <c r="D1765"/>
      <c r="E1765"/>
      <c r="F1765"/>
      <c r="G1765"/>
      <c r="I1765"/>
      <c r="J1765"/>
      <c r="K1765"/>
      <c r="L1765"/>
      <c r="M1765"/>
      <c r="N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I1765" s="10"/>
      <c r="AJ1765" s="11"/>
      <c r="AK1765" s="10"/>
      <c r="AL1765" s="11"/>
      <c r="AM1765" s="10"/>
      <c r="AN1765" s="10"/>
      <c r="AO1765" s="10"/>
      <c r="AP1765" s="10"/>
      <c r="AQ1765" s="10"/>
      <c r="AS1765" s="10"/>
      <c r="AT1765" s="11"/>
      <c r="AU1765" s="11"/>
      <c r="AV1765" s="11"/>
      <c r="AW1765" s="11"/>
      <c r="AX1765" s="11"/>
      <c r="AY1765" s="11"/>
      <c r="AZ1765" s="11"/>
      <c r="BA1765" s="11"/>
      <c r="BC1765" s="10"/>
      <c r="BD1765" s="11"/>
      <c r="BE1765" s="11"/>
      <c r="BF1765" s="11"/>
      <c r="BG1765" s="11"/>
      <c r="BH1765" s="11"/>
      <c r="BI1765" s="11"/>
      <c r="BJ1765" s="11"/>
      <c r="BK1765" s="11"/>
      <c r="BL1765" s="11"/>
      <c r="BM1765" s="10"/>
      <c r="BN1765" s="11"/>
      <c r="BO1765" s="10"/>
      <c r="BP1765" s="10"/>
      <c r="BQ1765" s="10"/>
      <c r="BR1765" s="10"/>
      <c r="BS1765" s="10"/>
      <c r="BT1765" s="6"/>
      <c r="BU1765" s="10"/>
      <c r="BV1765" s="11"/>
      <c r="BW1765" s="11"/>
      <c r="BX1765" s="11"/>
      <c r="BY1765" s="11"/>
      <c r="BZ1765" s="11"/>
      <c r="CA1765" s="11"/>
      <c r="CB1765" s="11"/>
      <c r="CC1765" s="11"/>
      <c r="CD1765" s="11"/>
      <c r="CE1765" s="6"/>
      <c r="CF1765" s="10"/>
      <c r="CG1765" s="11"/>
      <c r="CH1765" s="11"/>
      <c r="CI1765" s="11"/>
      <c r="CJ1765" s="11"/>
      <c r="CK1765" s="11"/>
      <c r="CL1765" s="11"/>
      <c r="CM1765" s="11"/>
      <c r="CN1765" s="11"/>
    </row>
    <row r="1766" spans="1:92" x14ac:dyDescent="0.25">
      <c r="A1766"/>
      <c r="B1766"/>
      <c r="C1766"/>
      <c r="D1766"/>
      <c r="E1766"/>
      <c r="F1766"/>
      <c r="G1766"/>
      <c r="I1766"/>
      <c r="J1766"/>
      <c r="K1766"/>
      <c r="L1766"/>
      <c r="M1766"/>
      <c r="N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I1766" s="10"/>
      <c r="AJ1766" s="11"/>
      <c r="AK1766" s="10"/>
      <c r="AL1766" s="11"/>
      <c r="AM1766" s="10"/>
      <c r="AN1766" s="10"/>
      <c r="AO1766" s="10"/>
      <c r="AP1766" s="10"/>
      <c r="AQ1766" s="10"/>
      <c r="AS1766" s="10"/>
      <c r="AT1766" s="11"/>
      <c r="AU1766" s="11"/>
      <c r="AV1766" s="11"/>
      <c r="AW1766" s="11"/>
      <c r="AX1766" s="11"/>
      <c r="AY1766" s="11"/>
      <c r="AZ1766" s="11"/>
      <c r="BA1766" s="11"/>
      <c r="BC1766" s="10"/>
      <c r="BD1766" s="11"/>
      <c r="BE1766" s="11"/>
      <c r="BF1766" s="11"/>
      <c r="BG1766" s="11"/>
      <c r="BH1766" s="11"/>
      <c r="BI1766" s="11"/>
      <c r="BJ1766" s="11"/>
      <c r="BK1766" s="11"/>
      <c r="BL1766" s="11"/>
      <c r="BM1766" s="10"/>
      <c r="BN1766" s="11"/>
      <c r="BO1766" s="10"/>
      <c r="BP1766" s="10"/>
      <c r="BQ1766" s="10"/>
      <c r="BR1766" s="10"/>
      <c r="BS1766" s="10"/>
      <c r="BT1766" s="6"/>
      <c r="BU1766" s="10"/>
      <c r="BV1766" s="11"/>
      <c r="BW1766" s="11"/>
      <c r="BX1766" s="11"/>
      <c r="BY1766" s="11"/>
      <c r="BZ1766" s="11"/>
      <c r="CA1766" s="11"/>
      <c r="CB1766" s="11"/>
      <c r="CC1766" s="11"/>
      <c r="CD1766" s="11"/>
      <c r="CE1766" s="6"/>
      <c r="CF1766" s="10"/>
      <c r="CG1766" s="11"/>
      <c r="CH1766" s="11"/>
      <c r="CI1766" s="11"/>
      <c r="CJ1766" s="11"/>
      <c r="CK1766" s="11"/>
      <c r="CL1766" s="11"/>
      <c r="CM1766" s="11"/>
      <c r="CN1766" s="11"/>
    </row>
    <row r="1767" spans="1:92" x14ac:dyDescent="0.25">
      <c r="A1767"/>
      <c r="B1767"/>
      <c r="C1767"/>
      <c r="D1767"/>
      <c r="E1767"/>
      <c r="F1767"/>
      <c r="G1767"/>
      <c r="I1767"/>
      <c r="J1767"/>
      <c r="K1767"/>
      <c r="L1767"/>
      <c r="M1767"/>
      <c r="N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I1767" s="10"/>
      <c r="AJ1767" s="11"/>
      <c r="AK1767" s="10"/>
      <c r="AL1767" s="11"/>
      <c r="AM1767" s="10"/>
      <c r="AN1767" s="10"/>
      <c r="AO1767" s="10"/>
      <c r="AP1767" s="10"/>
      <c r="AQ1767" s="10"/>
      <c r="AS1767" s="10"/>
      <c r="AT1767" s="11"/>
      <c r="AU1767" s="11"/>
      <c r="AV1767" s="11"/>
      <c r="AW1767" s="11"/>
      <c r="AX1767" s="11"/>
      <c r="AY1767" s="11"/>
      <c r="AZ1767" s="11"/>
      <c r="BA1767" s="11"/>
      <c r="BC1767" s="10"/>
      <c r="BD1767" s="11"/>
      <c r="BE1767" s="11"/>
      <c r="BF1767" s="11"/>
      <c r="BG1767" s="11"/>
      <c r="BH1767" s="11"/>
      <c r="BI1767" s="11"/>
      <c r="BJ1767" s="11"/>
      <c r="BK1767" s="11"/>
      <c r="BL1767" s="11"/>
      <c r="BM1767" s="10"/>
      <c r="BN1767" s="11"/>
      <c r="BO1767" s="10"/>
      <c r="BP1767" s="10"/>
      <c r="BQ1767" s="10"/>
      <c r="BR1767" s="10"/>
      <c r="BS1767" s="10"/>
      <c r="BT1767" s="6"/>
      <c r="BU1767" s="10"/>
      <c r="BV1767" s="11"/>
      <c r="BW1767" s="11"/>
      <c r="BX1767" s="11"/>
      <c r="BY1767" s="11"/>
      <c r="BZ1767" s="11"/>
      <c r="CA1767" s="11"/>
      <c r="CB1767" s="11"/>
      <c r="CC1767" s="11"/>
      <c r="CD1767" s="11"/>
      <c r="CE1767" s="6"/>
      <c r="CF1767" s="10"/>
      <c r="CG1767" s="11"/>
      <c r="CH1767" s="11"/>
      <c r="CI1767" s="11"/>
      <c r="CJ1767" s="11"/>
      <c r="CK1767" s="11"/>
      <c r="CL1767" s="11"/>
      <c r="CM1767" s="11"/>
      <c r="CN1767" s="11"/>
    </row>
    <row r="1768" spans="1:92" x14ac:dyDescent="0.25">
      <c r="A1768"/>
      <c r="B1768"/>
      <c r="C1768"/>
      <c r="D1768"/>
      <c r="E1768"/>
      <c r="F1768"/>
      <c r="G1768"/>
      <c r="I1768"/>
      <c r="J1768"/>
      <c r="K1768"/>
      <c r="L1768"/>
      <c r="M1768"/>
      <c r="N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I1768" s="10"/>
      <c r="AJ1768" s="11"/>
      <c r="AK1768" s="10"/>
      <c r="AL1768" s="11"/>
      <c r="AM1768" s="10"/>
      <c r="AN1768" s="10"/>
      <c r="AO1768" s="10"/>
      <c r="AP1768" s="10"/>
      <c r="AQ1768" s="10"/>
      <c r="AS1768" s="10"/>
      <c r="AT1768" s="11"/>
      <c r="AU1768" s="11"/>
      <c r="AV1768" s="11"/>
      <c r="AW1768" s="11"/>
      <c r="AX1768" s="11"/>
      <c r="AY1768" s="11"/>
      <c r="AZ1768" s="11"/>
      <c r="BA1768" s="11"/>
      <c r="BC1768" s="10"/>
      <c r="BD1768" s="11"/>
      <c r="BE1768" s="11"/>
      <c r="BF1768" s="11"/>
      <c r="BG1768" s="11"/>
      <c r="BH1768" s="11"/>
      <c r="BI1768" s="11"/>
      <c r="BJ1768" s="11"/>
      <c r="BK1768" s="11"/>
      <c r="BL1768" s="11"/>
      <c r="BM1768" s="10"/>
      <c r="BN1768" s="11"/>
      <c r="BO1768" s="10"/>
      <c r="BP1768" s="10"/>
      <c r="BQ1768" s="10"/>
      <c r="BR1768" s="10"/>
      <c r="BS1768" s="10"/>
      <c r="BT1768" s="6"/>
      <c r="BU1768" s="10"/>
      <c r="BV1768" s="11"/>
      <c r="BW1768" s="11"/>
      <c r="BX1768" s="11"/>
      <c r="BY1768" s="11"/>
      <c r="BZ1768" s="11"/>
      <c r="CA1768" s="11"/>
      <c r="CB1768" s="11"/>
      <c r="CC1768" s="11"/>
      <c r="CD1768" s="11"/>
      <c r="CE1768" s="6"/>
      <c r="CF1768" s="10"/>
      <c r="CG1768" s="11"/>
      <c r="CH1768" s="11"/>
      <c r="CI1768" s="11"/>
      <c r="CJ1768" s="11"/>
      <c r="CK1768" s="11"/>
      <c r="CL1768" s="11"/>
      <c r="CM1768" s="11"/>
      <c r="CN1768" s="11"/>
    </row>
    <row r="1769" spans="1:92" x14ac:dyDescent="0.25">
      <c r="A1769"/>
      <c r="B1769"/>
      <c r="C1769"/>
      <c r="D1769"/>
      <c r="E1769"/>
      <c r="F1769"/>
      <c r="G1769"/>
      <c r="I1769"/>
      <c r="J1769"/>
      <c r="K1769"/>
      <c r="L1769"/>
      <c r="M1769"/>
      <c r="N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I1769" s="10"/>
      <c r="AJ1769" s="11"/>
      <c r="AK1769" s="10"/>
      <c r="AL1769" s="11"/>
      <c r="AM1769" s="10"/>
      <c r="AN1769" s="10"/>
      <c r="AO1769" s="10"/>
      <c r="AP1769" s="10"/>
      <c r="AQ1769" s="10"/>
      <c r="AS1769" s="10"/>
      <c r="AT1769" s="11"/>
      <c r="AU1769" s="11"/>
      <c r="AV1769" s="11"/>
      <c r="AW1769" s="11"/>
      <c r="AX1769" s="11"/>
      <c r="AY1769" s="11"/>
      <c r="AZ1769" s="11"/>
      <c r="BA1769" s="11"/>
      <c r="BC1769" s="10"/>
      <c r="BD1769" s="11"/>
      <c r="BE1769" s="11"/>
      <c r="BF1769" s="11"/>
      <c r="BG1769" s="11"/>
      <c r="BH1769" s="11"/>
      <c r="BI1769" s="11"/>
      <c r="BJ1769" s="11"/>
      <c r="BK1769" s="11"/>
      <c r="BL1769" s="11"/>
      <c r="BM1769" s="10"/>
      <c r="BN1769" s="11"/>
      <c r="BO1769" s="10"/>
      <c r="BP1769" s="10"/>
      <c r="BQ1769" s="10"/>
      <c r="BR1769" s="10"/>
      <c r="BS1769" s="10"/>
      <c r="BT1769" s="6"/>
      <c r="BU1769" s="10"/>
      <c r="BV1769" s="11"/>
      <c r="BW1769" s="11"/>
      <c r="BX1769" s="11"/>
      <c r="BY1769" s="11"/>
      <c r="BZ1769" s="11"/>
      <c r="CA1769" s="11"/>
      <c r="CB1769" s="11"/>
      <c r="CC1769" s="11"/>
      <c r="CD1769" s="11"/>
      <c r="CE1769" s="6"/>
      <c r="CF1769" s="10"/>
      <c r="CG1769" s="11"/>
      <c r="CH1769" s="11"/>
      <c r="CI1769" s="11"/>
      <c r="CJ1769" s="11"/>
      <c r="CK1769" s="11"/>
      <c r="CL1769" s="11"/>
      <c r="CM1769" s="11"/>
      <c r="CN1769" s="11"/>
    </row>
    <row r="1770" spans="1:92" x14ac:dyDescent="0.25">
      <c r="A1770"/>
      <c r="B1770"/>
      <c r="C1770"/>
      <c r="D1770"/>
      <c r="E1770"/>
      <c r="F1770"/>
      <c r="G1770"/>
      <c r="I1770"/>
      <c r="J1770"/>
      <c r="K1770"/>
      <c r="L1770"/>
      <c r="M1770"/>
      <c r="N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I1770" s="10"/>
      <c r="AJ1770" s="11"/>
      <c r="AK1770" s="10"/>
      <c r="AL1770" s="11"/>
      <c r="AM1770" s="10"/>
      <c r="AN1770" s="10"/>
      <c r="AO1770" s="10"/>
      <c r="AP1770" s="10"/>
      <c r="AQ1770" s="10"/>
      <c r="AS1770" s="10"/>
      <c r="AT1770" s="11"/>
      <c r="AU1770" s="11"/>
      <c r="AV1770" s="11"/>
      <c r="AW1770" s="11"/>
      <c r="AX1770" s="11"/>
      <c r="AY1770" s="11"/>
      <c r="AZ1770" s="11"/>
      <c r="BA1770" s="11"/>
      <c r="BC1770" s="10"/>
      <c r="BD1770" s="11"/>
      <c r="BE1770" s="11"/>
      <c r="BF1770" s="11"/>
      <c r="BG1770" s="11"/>
      <c r="BH1770" s="11"/>
      <c r="BI1770" s="11"/>
      <c r="BJ1770" s="11"/>
      <c r="BK1770" s="11"/>
      <c r="BL1770" s="11"/>
      <c r="BM1770" s="10"/>
      <c r="BN1770" s="11"/>
      <c r="BO1770" s="10"/>
      <c r="BP1770" s="10"/>
      <c r="BQ1770" s="10"/>
      <c r="BR1770" s="10"/>
      <c r="BS1770" s="10"/>
      <c r="BT1770" s="6"/>
      <c r="BU1770" s="10"/>
      <c r="BV1770" s="11"/>
      <c r="BW1770" s="11"/>
      <c r="BX1770" s="11"/>
      <c r="BY1770" s="11"/>
      <c r="BZ1770" s="11"/>
      <c r="CA1770" s="11"/>
      <c r="CB1770" s="11"/>
      <c r="CC1770" s="11"/>
      <c r="CD1770" s="11"/>
      <c r="CE1770" s="6"/>
      <c r="CF1770" s="10"/>
      <c r="CG1770" s="11"/>
      <c r="CH1770" s="11"/>
      <c r="CI1770" s="11"/>
      <c r="CJ1770" s="11"/>
      <c r="CK1770" s="11"/>
      <c r="CL1770" s="11"/>
      <c r="CM1770" s="11"/>
      <c r="CN1770" s="11"/>
    </row>
    <row r="1771" spans="1:92" x14ac:dyDescent="0.25">
      <c r="A1771"/>
      <c r="B1771"/>
      <c r="C1771"/>
      <c r="D1771"/>
      <c r="E1771"/>
      <c r="F1771"/>
      <c r="G1771"/>
      <c r="I1771"/>
      <c r="J1771"/>
      <c r="K1771"/>
      <c r="L1771"/>
      <c r="M1771"/>
      <c r="N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I1771" s="10"/>
      <c r="AJ1771" s="11"/>
      <c r="AK1771" s="10"/>
      <c r="AL1771" s="11"/>
      <c r="AM1771" s="10"/>
      <c r="AN1771" s="10"/>
      <c r="AO1771" s="10"/>
      <c r="AP1771" s="10"/>
      <c r="AQ1771" s="10"/>
      <c r="AS1771" s="10"/>
      <c r="AT1771" s="11"/>
      <c r="AU1771" s="11"/>
      <c r="AV1771" s="11"/>
      <c r="AW1771" s="11"/>
      <c r="AX1771" s="11"/>
      <c r="AY1771" s="11"/>
      <c r="AZ1771" s="11"/>
      <c r="BA1771" s="11"/>
      <c r="BC1771" s="10"/>
      <c r="BD1771" s="11"/>
      <c r="BE1771" s="11"/>
      <c r="BF1771" s="11"/>
      <c r="BG1771" s="11"/>
      <c r="BH1771" s="11"/>
      <c r="BI1771" s="11"/>
      <c r="BJ1771" s="11"/>
      <c r="BK1771" s="11"/>
      <c r="BL1771" s="11"/>
      <c r="BM1771" s="10"/>
      <c r="BN1771" s="11"/>
      <c r="BO1771" s="10"/>
      <c r="BP1771" s="10"/>
      <c r="BQ1771" s="10"/>
      <c r="BR1771" s="10"/>
      <c r="BS1771" s="10"/>
      <c r="BT1771" s="6"/>
      <c r="BU1771" s="10"/>
      <c r="BV1771" s="11"/>
      <c r="BW1771" s="11"/>
      <c r="BX1771" s="11"/>
      <c r="BY1771" s="11"/>
      <c r="BZ1771" s="11"/>
      <c r="CA1771" s="11"/>
      <c r="CB1771" s="11"/>
      <c r="CC1771" s="11"/>
      <c r="CD1771" s="11"/>
      <c r="CE1771" s="6"/>
      <c r="CF1771" s="10"/>
      <c r="CG1771" s="11"/>
      <c r="CH1771" s="11"/>
      <c r="CI1771" s="11"/>
      <c r="CJ1771" s="11"/>
      <c r="CK1771" s="11"/>
      <c r="CL1771" s="11"/>
      <c r="CM1771" s="11"/>
      <c r="CN1771" s="11"/>
    </row>
    <row r="1772" spans="1:92" x14ac:dyDescent="0.25">
      <c r="A1772"/>
      <c r="B1772"/>
      <c r="C1772"/>
      <c r="D1772"/>
      <c r="E1772"/>
      <c r="F1772"/>
      <c r="G1772"/>
      <c r="I1772"/>
      <c r="J1772"/>
      <c r="K1772"/>
      <c r="L1772"/>
      <c r="M1772"/>
      <c r="N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I1772" s="10"/>
      <c r="AJ1772" s="11"/>
      <c r="AK1772" s="10"/>
      <c r="AL1772" s="11"/>
      <c r="AM1772" s="10"/>
      <c r="AN1772" s="10"/>
      <c r="AO1772" s="10"/>
      <c r="AP1772" s="10"/>
      <c r="AQ1772" s="10"/>
      <c r="AS1772" s="10"/>
      <c r="AT1772" s="11"/>
      <c r="AU1772" s="11"/>
      <c r="AV1772" s="11"/>
      <c r="AW1772" s="11"/>
      <c r="AX1772" s="11"/>
      <c r="AY1772" s="11"/>
      <c r="AZ1772" s="11"/>
      <c r="BA1772" s="11"/>
      <c r="BC1772" s="10"/>
      <c r="BD1772" s="11"/>
      <c r="BE1772" s="11"/>
      <c r="BF1772" s="11"/>
      <c r="BG1772" s="11"/>
      <c r="BH1772" s="11"/>
      <c r="BI1772" s="11"/>
      <c r="BJ1772" s="11"/>
      <c r="BK1772" s="11"/>
      <c r="BL1772" s="11"/>
      <c r="BM1772" s="10"/>
      <c r="BN1772" s="11"/>
      <c r="BO1772" s="10"/>
      <c r="BP1772" s="10"/>
      <c r="BQ1772" s="10"/>
      <c r="BR1772" s="10"/>
      <c r="BS1772" s="10"/>
      <c r="BT1772" s="6"/>
      <c r="BU1772" s="10"/>
      <c r="BV1772" s="11"/>
      <c r="BW1772" s="11"/>
      <c r="BX1772" s="11"/>
      <c r="BY1772" s="11"/>
      <c r="BZ1772" s="11"/>
      <c r="CA1772" s="11"/>
      <c r="CB1772" s="11"/>
      <c r="CC1772" s="11"/>
      <c r="CD1772" s="11"/>
      <c r="CE1772" s="6"/>
      <c r="CF1772" s="10"/>
      <c r="CG1772" s="11"/>
      <c r="CH1772" s="11"/>
      <c r="CI1772" s="11"/>
      <c r="CJ1772" s="11"/>
      <c r="CK1772" s="11"/>
      <c r="CL1772" s="11"/>
      <c r="CM1772" s="11"/>
      <c r="CN1772" s="11"/>
    </row>
    <row r="1773" spans="1:92" x14ac:dyDescent="0.25">
      <c r="A1773"/>
      <c r="B1773"/>
      <c r="C1773"/>
      <c r="D1773"/>
      <c r="E1773"/>
      <c r="F1773"/>
      <c r="G1773"/>
      <c r="I1773"/>
      <c r="J1773"/>
      <c r="K1773"/>
      <c r="L1773"/>
      <c r="M1773"/>
      <c r="N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I1773" s="10"/>
      <c r="AJ1773" s="11"/>
      <c r="AK1773" s="10"/>
      <c r="AL1773" s="11"/>
      <c r="AM1773" s="10"/>
      <c r="AN1773" s="10"/>
      <c r="AO1773" s="10"/>
      <c r="AP1773" s="10"/>
      <c r="AQ1773" s="10"/>
      <c r="AS1773" s="10"/>
      <c r="AT1773" s="11"/>
      <c r="AU1773" s="11"/>
      <c r="AV1773" s="11"/>
      <c r="AW1773" s="11"/>
      <c r="AX1773" s="11"/>
      <c r="AY1773" s="11"/>
      <c r="AZ1773" s="11"/>
      <c r="BA1773" s="11"/>
      <c r="BC1773" s="10"/>
      <c r="BD1773" s="11"/>
      <c r="BE1773" s="11"/>
      <c r="BF1773" s="11"/>
      <c r="BG1773" s="11"/>
      <c r="BH1773" s="11"/>
      <c r="BI1773" s="11"/>
      <c r="BJ1773" s="11"/>
      <c r="BK1773" s="11"/>
      <c r="BL1773" s="11"/>
      <c r="BM1773" s="10"/>
      <c r="BN1773" s="11"/>
      <c r="BO1773" s="10"/>
      <c r="BP1773" s="10"/>
      <c r="BQ1773" s="10"/>
      <c r="BR1773" s="10"/>
      <c r="BS1773" s="10"/>
      <c r="BT1773" s="6"/>
      <c r="BU1773" s="10"/>
      <c r="BV1773" s="11"/>
      <c r="BW1773" s="11"/>
      <c r="BX1773" s="11"/>
      <c r="BY1773" s="11"/>
      <c r="BZ1773" s="11"/>
      <c r="CA1773" s="11"/>
      <c r="CB1773" s="11"/>
      <c r="CC1773" s="11"/>
      <c r="CD1773" s="11"/>
      <c r="CE1773" s="6"/>
      <c r="CF1773" s="10"/>
      <c r="CG1773" s="11"/>
      <c r="CH1773" s="11"/>
      <c r="CI1773" s="11"/>
      <c r="CJ1773" s="11"/>
      <c r="CK1773" s="11"/>
      <c r="CL1773" s="11"/>
      <c r="CM1773" s="11"/>
      <c r="CN1773" s="11"/>
    </row>
    <row r="1774" spans="1:92" x14ac:dyDescent="0.25">
      <c r="A1774"/>
      <c r="B1774"/>
      <c r="C1774"/>
      <c r="D1774"/>
      <c r="E1774"/>
      <c r="F1774"/>
      <c r="G1774"/>
      <c r="I1774"/>
      <c r="J1774"/>
      <c r="K1774"/>
      <c r="L1774"/>
      <c r="M1774"/>
      <c r="N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I1774" s="10"/>
      <c r="AJ1774" s="11"/>
      <c r="AK1774" s="10"/>
      <c r="AL1774" s="11"/>
      <c r="AM1774" s="10"/>
      <c r="AN1774" s="10"/>
      <c r="AO1774" s="10"/>
      <c r="AP1774" s="10"/>
      <c r="AQ1774" s="10"/>
      <c r="AS1774" s="10"/>
      <c r="AT1774" s="11"/>
      <c r="AU1774" s="11"/>
      <c r="AV1774" s="11"/>
      <c r="AW1774" s="11"/>
      <c r="AX1774" s="11"/>
      <c r="AY1774" s="11"/>
      <c r="AZ1774" s="11"/>
      <c r="BA1774" s="11"/>
      <c r="BC1774" s="10"/>
      <c r="BD1774" s="11"/>
      <c r="BE1774" s="11"/>
      <c r="BF1774" s="11"/>
      <c r="BG1774" s="11"/>
      <c r="BH1774" s="11"/>
      <c r="BI1774" s="11"/>
      <c r="BJ1774" s="11"/>
      <c r="BK1774" s="11"/>
      <c r="BL1774" s="11"/>
      <c r="BM1774" s="10"/>
      <c r="BN1774" s="11"/>
      <c r="BO1774" s="10"/>
      <c r="BP1774" s="10"/>
      <c r="BQ1774" s="10"/>
      <c r="BR1774" s="10"/>
      <c r="BS1774" s="10"/>
      <c r="BT1774" s="6"/>
      <c r="BU1774" s="10"/>
      <c r="BV1774" s="11"/>
      <c r="BW1774" s="11"/>
      <c r="BX1774" s="11"/>
      <c r="BY1774" s="11"/>
      <c r="BZ1774" s="11"/>
      <c r="CA1774" s="11"/>
      <c r="CB1774" s="11"/>
      <c r="CC1774" s="11"/>
      <c r="CD1774" s="11"/>
      <c r="CE1774" s="6"/>
      <c r="CF1774" s="10"/>
      <c r="CG1774" s="11"/>
      <c r="CH1774" s="11"/>
      <c r="CI1774" s="11"/>
      <c r="CJ1774" s="11"/>
      <c r="CK1774" s="11"/>
      <c r="CL1774" s="11"/>
      <c r="CM1774" s="11"/>
      <c r="CN1774" s="11"/>
    </row>
    <row r="1775" spans="1:92" x14ac:dyDescent="0.25">
      <c r="A1775"/>
      <c r="B1775"/>
      <c r="C1775"/>
      <c r="D1775"/>
      <c r="E1775"/>
      <c r="F1775"/>
      <c r="G1775"/>
      <c r="I1775"/>
      <c r="J1775"/>
      <c r="K1775"/>
      <c r="L1775"/>
      <c r="M1775"/>
      <c r="N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I1775" s="10"/>
      <c r="AJ1775" s="11"/>
      <c r="AK1775" s="10"/>
      <c r="AL1775" s="11"/>
      <c r="AM1775" s="10"/>
      <c r="AN1775" s="10"/>
      <c r="AO1775" s="10"/>
      <c r="AP1775" s="10"/>
      <c r="AQ1775" s="10"/>
      <c r="AS1775" s="10"/>
      <c r="AT1775" s="11"/>
      <c r="AU1775" s="11"/>
      <c r="AV1775" s="11"/>
      <c r="AW1775" s="11"/>
      <c r="AX1775" s="11"/>
      <c r="AY1775" s="11"/>
      <c r="AZ1775" s="11"/>
      <c r="BA1775" s="11"/>
      <c r="BC1775" s="10"/>
      <c r="BD1775" s="11"/>
      <c r="BE1775" s="11"/>
      <c r="BF1775" s="11"/>
      <c r="BG1775" s="11"/>
      <c r="BH1775" s="11"/>
      <c r="BI1775" s="11"/>
      <c r="BJ1775" s="11"/>
      <c r="BK1775" s="11"/>
      <c r="BL1775" s="11"/>
      <c r="BM1775" s="10"/>
      <c r="BN1775" s="11"/>
      <c r="BO1775" s="10"/>
      <c r="BP1775" s="10"/>
      <c r="BQ1775" s="10"/>
      <c r="BR1775" s="10"/>
      <c r="BS1775" s="10"/>
      <c r="BT1775" s="6"/>
      <c r="BU1775" s="10"/>
      <c r="BV1775" s="11"/>
      <c r="BW1775" s="11"/>
      <c r="BX1775" s="11"/>
      <c r="BY1775" s="11"/>
      <c r="BZ1775" s="11"/>
      <c r="CA1775" s="11"/>
      <c r="CB1775" s="11"/>
      <c r="CC1775" s="11"/>
      <c r="CD1775" s="11"/>
      <c r="CE1775" s="6"/>
      <c r="CF1775" s="10"/>
      <c r="CG1775" s="11"/>
      <c r="CH1775" s="11"/>
      <c r="CI1775" s="11"/>
      <c r="CJ1775" s="11"/>
      <c r="CK1775" s="11"/>
      <c r="CL1775" s="11"/>
      <c r="CM1775" s="11"/>
      <c r="CN1775" s="11"/>
    </row>
    <row r="1776" spans="1:92" x14ac:dyDescent="0.25">
      <c r="A1776"/>
      <c r="B1776"/>
      <c r="C1776"/>
      <c r="D1776"/>
      <c r="E1776"/>
      <c r="F1776"/>
      <c r="G1776"/>
      <c r="I1776"/>
      <c r="J1776"/>
      <c r="K1776"/>
      <c r="L1776"/>
      <c r="M1776"/>
      <c r="N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I1776" s="10"/>
      <c r="AJ1776" s="11"/>
      <c r="AK1776" s="10"/>
      <c r="AL1776" s="11"/>
      <c r="AM1776" s="10"/>
      <c r="AN1776" s="10"/>
      <c r="AO1776" s="10"/>
      <c r="AP1776" s="10"/>
      <c r="AQ1776" s="10"/>
      <c r="AS1776" s="10"/>
      <c r="AT1776" s="11"/>
      <c r="AU1776" s="11"/>
      <c r="AV1776" s="11"/>
      <c r="AW1776" s="11"/>
      <c r="AX1776" s="11"/>
      <c r="AY1776" s="11"/>
      <c r="AZ1776" s="11"/>
      <c r="BA1776" s="11"/>
      <c r="BC1776" s="10"/>
      <c r="BD1776" s="11"/>
      <c r="BE1776" s="11"/>
      <c r="BF1776" s="11"/>
      <c r="BG1776" s="11"/>
      <c r="BH1776" s="11"/>
      <c r="BI1776" s="11"/>
      <c r="BJ1776" s="11"/>
      <c r="BK1776" s="11"/>
      <c r="BL1776" s="11"/>
      <c r="BM1776" s="10"/>
      <c r="BN1776" s="11"/>
      <c r="BO1776" s="10"/>
      <c r="BP1776" s="10"/>
      <c r="BQ1776" s="10"/>
      <c r="BR1776" s="10"/>
      <c r="BS1776" s="10"/>
      <c r="BT1776" s="6"/>
      <c r="BU1776" s="10"/>
      <c r="BV1776" s="11"/>
      <c r="BW1776" s="11"/>
      <c r="BX1776" s="11"/>
      <c r="BY1776" s="11"/>
      <c r="BZ1776" s="11"/>
      <c r="CA1776" s="11"/>
      <c r="CB1776" s="11"/>
      <c r="CC1776" s="11"/>
      <c r="CD1776" s="11"/>
      <c r="CE1776" s="6"/>
      <c r="CF1776" s="10"/>
      <c r="CG1776" s="11"/>
      <c r="CH1776" s="11"/>
      <c r="CI1776" s="11"/>
      <c r="CJ1776" s="11"/>
      <c r="CK1776" s="11"/>
      <c r="CL1776" s="11"/>
      <c r="CM1776" s="11"/>
      <c r="CN1776" s="11"/>
    </row>
    <row r="1777" spans="1:92" x14ac:dyDescent="0.25">
      <c r="A1777"/>
      <c r="B1777"/>
      <c r="C1777"/>
      <c r="D1777"/>
      <c r="E1777"/>
      <c r="F1777"/>
      <c r="G1777"/>
      <c r="I1777"/>
      <c r="J1777"/>
      <c r="K1777"/>
      <c r="L1777"/>
      <c r="M1777"/>
      <c r="N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I1777" s="10"/>
      <c r="AJ1777" s="11"/>
      <c r="AK1777" s="10"/>
      <c r="AL1777" s="11"/>
      <c r="AM1777" s="10"/>
      <c r="AN1777" s="10"/>
      <c r="AO1777" s="10"/>
      <c r="AP1777" s="10"/>
      <c r="AQ1777" s="10"/>
      <c r="AS1777" s="10"/>
      <c r="AT1777" s="11"/>
      <c r="AU1777" s="11"/>
      <c r="AV1777" s="11"/>
      <c r="AW1777" s="11"/>
      <c r="AX1777" s="11"/>
      <c r="AY1777" s="11"/>
      <c r="AZ1777" s="11"/>
      <c r="BA1777" s="11"/>
      <c r="BC1777" s="10"/>
      <c r="BD1777" s="11"/>
      <c r="BE1777" s="11"/>
      <c r="BF1777" s="11"/>
      <c r="BG1777" s="11"/>
      <c r="BH1777" s="11"/>
      <c r="BI1777" s="11"/>
      <c r="BJ1777" s="11"/>
      <c r="BK1777" s="11"/>
      <c r="BL1777" s="11"/>
      <c r="BM1777" s="10"/>
      <c r="BN1777" s="11"/>
      <c r="BO1777" s="10"/>
      <c r="BP1777" s="10"/>
      <c r="BQ1777" s="10"/>
      <c r="BR1777" s="10"/>
      <c r="BS1777" s="10"/>
      <c r="BT1777" s="6"/>
      <c r="BU1777" s="10"/>
      <c r="BV1777" s="11"/>
      <c r="BW1777" s="11"/>
      <c r="BX1777" s="11"/>
      <c r="BY1777" s="11"/>
      <c r="BZ1777" s="11"/>
      <c r="CA1777" s="11"/>
      <c r="CB1777" s="11"/>
      <c r="CC1777" s="11"/>
      <c r="CD1777" s="11"/>
      <c r="CE1777" s="6"/>
      <c r="CF1777" s="10"/>
      <c r="CG1777" s="11"/>
      <c r="CH1777" s="11"/>
      <c r="CI1777" s="11"/>
      <c r="CJ1777" s="11"/>
      <c r="CK1777" s="11"/>
      <c r="CL1777" s="11"/>
      <c r="CM1777" s="11"/>
      <c r="CN1777" s="11"/>
    </row>
    <row r="1778" spans="1:92" x14ac:dyDescent="0.25">
      <c r="A1778"/>
      <c r="B1778"/>
      <c r="C1778"/>
      <c r="D1778"/>
      <c r="E1778"/>
      <c r="F1778"/>
      <c r="G1778"/>
      <c r="I1778"/>
      <c r="J1778"/>
      <c r="K1778"/>
      <c r="L1778"/>
      <c r="M1778"/>
      <c r="N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I1778" s="10"/>
      <c r="AJ1778" s="11"/>
      <c r="AK1778" s="10"/>
      <c r="AL1778" s="11"/>
      <c r="AM1778" s="10"/>
      <c r="AN1778" s="10"/>
      <c r="AO1778" s="10"/>
      <c r="AP1778" s="10"/>
      <c r="AQ1778" s="10"/>
      <c r="AS1778" s="10"/>
      <c r="AT1778" s="11"/>
      <c r="AU1778" s="11"/>
      <c r="AV1778" s="11"/>
      <c r="AW1778" s="11"/>
      <c r="AX1778" s="11"/>
      <c r="AY1778" s="11"/>
      <c r="AZ1778" s="11"/>
      <c r="BA1778" s="11"/>
      <c r="BC1778" s="10"/>
      <c r="BD1778" s="11"/>
      <c r="BE1778" s="11"/>
      <c r="BF1778" s="11"/>
      <c r="BG1778" s="11"/>
      <c r="BH1778" s="11"/>
      <c r="BI1778" s="11"/>
      <c r="BJ1778" s="11"/>
      <c r="BK1778" s="11"/>
      <c r="BL1778" s="11"/>
      <c r="BM1778" s="10"/>
      <c r="BN1778" s="11"/>
      <c r="BO1778" s="10"/>
      <c r="BP1778" s="10"/>
      <c r="BQ1778" s="10"/>
      <c r="BR1778" s="10"/>
      <c r="BS1778" s="10"/>
      <c r="BT1778" s="6"/>
      <c r="BU1778" s="10"/>
      <c r="BV1778" s="11"/>
      <c r="BW1778" s="11"/>
      <c r="BX1778" s="11"/>
      <c r="BY1778" s="11"/>
      <c r="BZ1778" s="11"/>
      <c r="CA1778" s="11"/>
      <c r="CB1778" s="11"/>
      <c r="CC1778" s="11"/>
      <c r="CD1778" s="11"/>
      <c r="CE1778" s="6"/>
      <c r="CF1778" s="10"/>
      <c r="CG1778" s="11"/>
      <c r="CH1778" s="11"/>
      <c r="CI1778" s="11"/>
      <c r="CJ1778" s="11"/>
      <c r="CK1778" s="11"/>
      <c r="CL1778" s="11"/>
      <c r="CM1778" s="11"/>
      <c r="CN1778" s="11"/>
    </row>
    <row r="1779" spans="1:92" x14ac:dyDescent="0.25">
      <c r="A1779"/>
      <c r="B1779"/>
      <c r="C1779"/>
      <c r="D1779"/>
      <c r="E1779"/>
      <c r="F1779"/>
      <c r="G1779"/>
      <c r="I1779"/>
      <c r="J1779"/>
      <c r="K1779"/>
      <c r="L1779"/>
      <c r="M1779"/>
      <c r="N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I1779" s="10"/>
      <c r="AJ1779" s="11"/>
      <c r="AK1779" s="10"/>
      <c r="AL1779" s="11"/>
      <c r="AM1779" s="10"/>
      <c r="AN1779" s="10"/>
      <c r="AO1779" s="10"/>
      <c r="AP1779" s="10"/>
      <c r="AQ1779" s="10"/>
      <c r="AS1779" s="10"/>
      <c r="AT1779" s="11"/>
      <c r="AU1779" s="11"/>
      <c r="AV1779" s="11"/>
      <c r="AW1779" s="11"/>
      <c r="AX1779" s="11"/>
      <c r="AY1779" s="11"/>
      <c r="AZ1779" s="11"/>
      <c r="BA1779" s="11"/>
      <c r="BC1779" s="10"/>
      <c r="BD1779" s="11"/>
      <c r="BE1779" s="11"/>
      <c r="BF1779" s="11"/>
      <c r="BG1779" s="11"/>
      <c r="BH1779" s="11"/>
      <c r="BI1779" s="11"/>
      <c r="BJ1779" s="11"/>
      <c r="BK1779" s="11"/>
      <c r="BL1779" s="11"/>
      <c r="BM1779" s="10"/>
      <c r="BN1779" s="11"/>
      <c r="BO1779" s="10"/>
      <c r="BP1779" s="10"/>
      <c r="BQ1779" s="10"/>
      <c r="BR1779" s="10"/>
      <c r="BS1779" s="10"/>
      <c r="BT1779" s="6"/>
      <c r="BU1779" s="10"/>
      <c r="BV1779" s="11"/>
      <c r="BW1779" s="11"/>
      <c r="BX1779" s="11"/>
      <c r="BY1779" s="11"/>
      <c r="BZ1779" s="11"/>
      <c r="CA1779" s="11"/>
      <c r="CB1779" s="11"/>
      <c r="CC1779" s="11"/>
      <c r="CD1779" s="11"/>
      <c r="CE1779" s="6"/>
      <c r="CF1779" s="10"/>
      <c r="CG1779" s="11"/>
      <c r="CH1779" s="11"/>
      <c r="CI1779" s="11"/>
      <c r="CJ1779" s="11"/>
      <c r="CK1779" s="11"/>
      <c r="CL1779" s="11"/>
      <c r="CM1779" s="11"/>
      <c r="CN1779" s="11"/>
    </row>
    <row r="1780" spans="1:92" x14ac:dyDescent="0.25">
      <c r="A1780"/>
      <c r="B1780"/>
      <c r="C1780"/>
      <c r="D1780"/>
      <c r="E1780"/>
      <c r="F1780"/>
      <c r="G1780"/>
      <c r="I1780"/>
      <c r="J1780"/>
      <c r="K1780"/>
      <c r="L1780"/>
      <c r="M1780"/>
      <c r="N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I1780" s="10"/>
      <c r="AJ1780" s="11"/>
      <c r="AK1780" s="10"/>
      <c r="AL1780" s="11"/>
      <c r="AM1780" s="10"/>
      <c r="AN1780" s="10"/>
      <c r="AO1780" s="10"/>
      <c r="AP1780" s="10"/>
      <c r="AQ1780" s="10"/>
      <c r="AS1780" s="10"/>
      <c r="AT1780" s="11"/>
      <c r="AU1780" s="11"/>
      <c r="AV1780" s="11"/>
      <c r="AW1780" s="11"/>
      <c r="AX1780" s="11"/>
      <c r="AY1780" s="11"/>
      <c r="AZ1780" s="11"/>
      <c r="BA1780" s="11"/>
      <c r="BC1780" s="10"/>
      <c r="BD1780" s="11"/>
      <c r="BE1780" s="11"/>
      <c r="BF1780" s="11"/>
      <c r="BG1780" s="11"/>
      <c r="BH1780" s="11"/>
      <c r="BI1780" s="11"/>
      <c r="BJ1780" s="11"/>
      <c r="BK1780" s="11"/>
      <c r="BL1780" s="11"/>
      <c r="BM1780" s="10"/>
      <c r="BN1780" s="11"/>
      <c r="BO1780" s="10"/>
      <c r="BP1780" s="10"/>
      <c r="BQ1780" s="10"/>
      <c r="BR1780" s="10"/>
      <c r="BS1780" s="10"/>
      <c r="BT1780" s="6"/>
      <c r="BU1780" s="10"/>
      <c r="BV1780" s="11"/>
      <c r="BW1780" s="11"/>
      <c r="BX1780" s="11"/>
      <c r="BY1780" s="11"/>
      <c r="BZ1780" s="11"/>
      <c r="CA1780" s="11"/>
      <c r="CB1780" s="11"/>
      <c r="CC1780" s="11"/>
      <c r="CD1780" s="11"/>
      <c r="CE1780" s="6"/>
      <c r="CF1780" s="10"/>
      <c r="CG1780" s="11"/>
      <c r="CH1780" s="11"/>
      <c r="CI1780" s="11"/>
      <c r="CJ1780" s="11"/>
      <c r="CK1780" s="11"/>
      <c r="CL1780" s="11"/>
      <c r="CM1780" s="11"/>
      <c r="CN1780" s="11"/>
    </row>
    <row r="1781" spans="1:92" x14ac:dyDescent="0.25">
      <c r="A1781"/>
      <c r="B1781"/>
      <c r="C1781"/>
      <c r="D1781"/>
      <c r="E1781"/>
      <c r="F1781"/>
      <c r="G1781"/>
      <c r="I1781"/>
      <c r="J1781"/>
      <c r="K1781"/>
      <c r="L1781"/>
      <c r="M1781"/>
      <c r="N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I1781" s="10"/>
      <c r="AJ1781" s="11"/>
      <c r="AK1781" s="10"/>
      <c r="AL1781" s="11"/>
      <c r="AM1781" s="10"/>
      <c r="AN1781" s="10"/>
      <c r="AO1781" s="10"/>
      <c r="AP1781" s="10"/>
      <c r="AQ1781" s="10"/>
      <c r="AS1781" s="10"/>
      <c r="AT1781" s="11"/>
      <c r="AU1781" s="11"/>
      <c r="AV1781" s="11"/>
      <c r="AW1781" s="11"/>
      <c r="AX1781" s="11"/>
      <c r="AY1781" s="11"/>
      <c r="AZ1781" s="11"/>
      <c r="BA1781" s="11"/>
      <c r="BC1781" s="10"/>
      <c r="BD1781" s="11"/>
      <c r="BE1781" s="11"/>
      <c r="BF1781" s="11"/>
      <c r="BG1781" s="11"/>
      <c r="BH1781" s="11"/>
      <c r="BI1781" s="11"/>
      <c r="BJ1781" s="11"/>
      <c r="BK1781" s="11"/>
      <c r="BL1781" s="11"/>
      <c r="BM1781" s="10"/>
      <c r="BN1781" s="11"/>
      <c r="BO1781" s="10"/>
      <c r="BP1781" s="10"/>
      <c r="BQ1781" s="10"/>
      <c r="BR1781" s="10"/>
      <c r="BS1781" s="10"/>
      <c r="BT1781" s="6"/>
      <c r="BU1781" s="10"/>
      <c r="BV1781" s="11"/>
      <c r="BW1781" s="11"/>
      <c r="BX1781" s="11"/>
      <c r="BY1781" s="11"/>
      <c r="BZ1781" s="11"/>
      <c r="CA1781" s="11"/>
      <c r="CB1781" s="11"/>
      <c r="CC1781" s="11"/>
      <c r="CD1781" s="11"/>
      <c r="CE1781" s="6"/>
      <c r="CF1781" s="10"/>
      <c r="CG1781" s="11"/>
      <c r="CH1781" s="11"/>
      <c r="CI1781" s="11"/>
      <c r="CJ1781" s="11"/>
      <c r="CK1781" s="11"/>
      <c r="CL1781" s="11"/>
      <c r="CM1781" s="11"/>
      <c r="CN1781" s="11"/>
    </row>
    <row r="1782" spans="1:92" x14ac:dyDescent="0.25">
      <c r="A1782"/>
      <c r="B1782"/>
      <c r="C1782"/>
      <c r="D1782"/>
      <c r="E1782"/>
      <c r="F1782"/>
      <c r="G1782"/>
      <c r="I1782"/>
      <c r="J1782"/>
      <c r="K1782"/>
      <c r="L1782"/>
      <c r="M1782"/>
      <c r="N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I1782" s="10"/>
      <c r="AJ1782" s="11"/>
      <c r="AK1782" s="10"/>
      <c r="AL1782" s="11"/>
      <c r="AM1782" s="10"/>
      <c r="AN1782" s="10"/>
      <c r="AO1782" s="10"/>
      <c r="AP1782" s="10"/>
      <c r="AQ1782" s="10"/>
      <c r="AS1782" s="10"/>
      <c r="AT1782" s="11"/>
      <c r="AU1782" s="11"/>
      <c r="AV1782" s="11"/>
      <c r="AW1782" s="11"/>
      <c r="AX1782" s="11"/>
      <c r="AY1782" s="11"/>
      <c r="AZ1782" s="11"/>
      <c r="BA1782" s="11"/>
      <c r="BC1782" s="10"/>
      <c r="BD1782" s="11"/>
      <c r="BE1782" s="11"/>
      <c r="BF1782" s="11"/>
      <c r="BG1782" s="11"/>
      <c r="BH1782" s="11"/>
      <c r="BI1782" s="11"/>
      <c r="BJ1782" s="11"/>
      <c r="BK1782" s="11"/>
      <c r="BL1782" s="11"/>
      <c r="BM1782" s="10"/>
      <c r="BN1782" s="11"/>
      <c r="BO1782" s="10"/>
      <c r="BP1782" s="10"/>
      <c r="BQ1782" s="10"/>
      <c r="BR1782" s="10"/>
      <c r="BS1782" s="10"/>
      <c r="BT1782" s="6"/>
      <c r="BU1782" s="10"/>
      <c r="BV1782" s="11"/>
      <c r="BW1782" s="11"/>
      <c r="BX1782" s="11"/>
      <c r="BY1782" s="11"/>
      <c r="BZ1782" s="11"/>
      <c r="CA1782" s="11"/>
      <c r="CB1782" s="11"/>
      <c r="CC1782" s="11"/>
      <c r="CD1782" s="11"/>
      <c r="CE1782" s="6"/>
      <c r="CF1782" s="10"/>
      <c r="CG1782" s="11"/>
      <c r="CH1782" s="11"/>
      <c r="CI1782" s="11"/>
      <c r="CJ1782" s="11"/>
      <c r="CK1782" s="11"/>
      <c r="CL1782" s="11"/>
      <c r="CM1782" s="11"/>
      <c r="CN1782" s="11"/>
    </row>
    <row r="1783" spans="1:92" x14ac:dyDescent="0.25">
      <c r="A1783"/>
      <c r="B1783"/>
      <c r="C1783"/>
      <c r="D1783"/>
      <c r="E1783"/>
      <c r="F1783"/>
      <c r="G1783"/>
      <c r="I1783"/>
      <c r="J1783"/>
      <c r="K1783"/>
      <c r="L1783"/>
      <c r="M1783"/>
      <c r="N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I1783" s="10"/>
      <c r="AJ1783" s="11"/>
      <c r="AK1783" s="10"/>
      <c r="AL1783" s="11"/>
      <c r="AM1783" s="10"/>
      <c r="AN1783" s="10"/>
      <c r="AO1783" s="10"/>
      <c r="AP1783" s="10"/>
      <c r="AQ1783" s="10"/>
      <c r="AS1783" s="10"/>
      <c r="AT1783" s="11"/>
      <c r="AU1783" s="11"/>
      <c r="AV1783" s="11"/>
      <c r="AW1783" s="11"/>
      <c r="AX1783" s="11"/>
      <c r="AY1783" s="11"/>
      <c r="AZ1783" s="11"/>
      <c r="BA1783" s="11"/>
      <c r="BC1783" s="10"/>
      <c r="BD1783" s="11"/>
      <c r="BE1783" s="11"/>
      <c r="BF1783" s="11"/>
      <c r="BG1783" s="11"/>
      <c r="BH1783" s="11"/>
      <c r="BI1783" s="11"/>
      <c r="BJ1783" s="11"/>
      <c r="BK1783" s="11"/>
      <c r="BL1783" s="11"/>
      <c r="BM1783" s="10"/>
      <c r="BN1783" s="11"/>
      <c r="BO1783" s="10"/>
      <c r="BP1783" s="10"/>
      <c r="BQ1783" s="10"/>
      <c r="BR1783" s="10"/>
      <c r="BS1783" s="10"/>
      <c r="BT1783" s="6"/>
      <c r="BU1783" s="10"/>
      <c r="BV1783" s="11"/>
      <c r="BW1783" s="11"/>
      <c r="BX1783" s="11"/>
      <c r="BY1783" s="11"/>
      <c r="BZ1783" s="11"/>
      <c r="CA1783" s="11"/>
      <c r="CB1783" s="11"/>
      <c r="CC1783" s="11"/>
      <c r="CD1783" s="11"/>
      <c r="CE1783" s="6"/>
      <c r="CF1783" s="10"/>
      <c r="CG1783" s="11"/>
      <c r="CH1783" s="11"/>
      <c r="CI1783" s="11"/>
      <c r="CJ1783" s="11"/>
      <c r="CK1783" s="11"/>
      <c r="CL1783" s="11"/>
      <c r="CM1783" s="11"/>
      <c r="CN1783" s="11"/>
    </row>
    <row r="1784" spans="1:92" x14ac:dyDescent="0.25">
      <c r="A1784"/>
      <c r="B1784"/>
      <c r="C1784"/>
      <c r="D1784"/>
      <c r="E1784"/>
      <c r="F1784"/>
      <c r="G1784"/>
      <c r="I1784"/>
      <c r="J1784"/>
      <c r="K1784"/>
      <c r="L1784"/>
      <c r="M1784"/>
      <c r="N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I1784" s="10"/>
      <c r="AJ1784" s="11"/>
      <c r="AK1784" s="10"/>
      <c r="AL1784" s="11"/>
      <c r="AM1784" s="10"/>
      <c r="AN1784" s="10"/>
      <c r="AO1784" s="10"/>
      <c r="AP1784" s="10"/>
      <c r="AQ1784" s="10"/>
      <c r="AS1784" s="10"/>
      <c r="AT1784" s="11"/>
      <c r="AU1784" s="11"/>
      <c r="AV1784" s="11"/>
      <c r="AW1784" s="11"/>
      <c r="AX1784" s="11"/>
      <c r="AY1784" s="11"/>
      <c r="AZ1784" s="11"/>
      <c r="BA1784" s="11"/>
      <c r="BC1784" s="10"/>
      <c r="BD1784" s="11"/>
      <c r="BE1784" s="11"/>
      <c r="BF1784" s="11"/>
      <c r="BG1784" s="11"/>
      <c r="BH1784" s="11"/>
      <c r="BI1784" s="11"/>
      <c r="BJ1784" s="11"/>
      <c r="BK1784" s="11"/>
      <c r="BL1784" s="11"/>
      <c r="BM1784" s="10"/>
      <c r="BN1784" s="11"/>
      <c r="BO1784" s="10"/>
      <c r="BP1784" s="10"/>
      <c r="BQ1784" s="10"/>
      <c r="BR1784" s="10"/>
      <c r="BS1784" s="10"/>
      <c r="BT1784" s="6"/>
      <c r="BU1784" s="10"/>
      <c r="BV1784" s="11"/>
      <c r="BW1784" s="11"/>
      <c r="BX1784" s="11"/>
      <c r="BY1784" s="11"/>
      <c r="BZ1784" s="11"/>
      <c r="CA1784" s="11"/>
      <c r="CB1784" s="11"/>
      <c r="CC1784" s="11"/>
      <c r="CD1784" s="11"/>
      <c r="CE1784" s="6"/>
      <c r="CF1784" s="10"/>
      <c r="CG1784" s="11"/>
      <c r="CH1784" s="11"/>
      <c r="CI1784" s="11"/>
      <c r="CJ1784" s="11"/>
      <c r="CK1784" s="11"/>
      <c r="CL1784" s="11"/>
      <c r="CM1784" s="11"/>
      <c r="CN1784" s="11"/>
    </row>
    <row r="1785" spans="1:92" x14ac:dyDescent="0.25">
      <c r="A1785"/>
      <c r="B1785"/>
      <c r="C1785"/>
      <c r="D1785"/>
      <c r="E1785"/>
      <c r="F1785"/>
      <c r="G1785"/>
      <c r="I1785"/>
      <c r="J1785"/>
      <c r="K1785"/>
      <c r="L1785"/>
      <c r="M1785"/>
      <c r="N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I1785" s="10"/>
      <c r="AJ1785" s="11"/>
      <c r="AK1785" s="10"/>
      <c r="AL1785" s="11"/>
      <c r="AM1785" s="10"/>
      <c r="AN1785" s="10"/>
      <c r="AO1785" s="10"/>
      <c r="AP1785" s="10"/>
      <c r="AQ1785" s="10"/>
      <c r="AS1785" s="10"/>
      <c r="AT1785" s="11"/>
      <c r="AU1785" s="11"/>
      <c r="AV1785" s="11"/>
      <c r="AW1785" s="11"/>
      <c r="AX1785" s="11"/>
      <c r="AY1785" s="11"/>
      <c r="AZ1785" s="11"/>
      <c r="BA1785" s="11"/>
      <c r="BC1785" s="10"/>
      <c r="BD1785" s="11"/>
      <c r="BE1785" s="11"/>
      <c r="BF1785" s="11"/>
      <c r="BG1785" s="11"/>
      <c r="BH1785" s="11"/>
      <c r="BI1785" s="11"/>
      <c r="BJ1785" s="11"/>
      <c r="BK1785" s="11"/>
      <c r="BL1785" s="11"/>
      <c r="BM1785" s="10"/>
      <c r="BN1785" s="11"/>
      <c r="BO1785" s="10"/>
      <c r="BP1785" s="10"/>
      <c r="BQ1785" s="10"/>
      <c r="BR1785" s="10"/>
      <c r="BS1785" s="10"/>
      <c r="BT1785" s="6"/>
      <c r="BU1785" s="10"/>
      <c r="BV1785" s="11"/>
      <c r="BW1785" s="11"/>
      <c r="BX1785" s="11"/>
      <c r="BY1785" s="11"/>
      <c r="BZ1785" s="11"/>
      <c r="CA1785" s="11"/>
      <c r="CB1785" s="11"/>
      <c r="CC1785" s="11"/>
      <c r="CD1785" s="11"/>
      <c r="CE1785" s="6"/>
      <c r="CF1785" s="10"/>
      <c r="CG1785" s="11"/>
      <c r="CH1785" s="11"/>
      <c r="CI1785" s="11"/>
      <c r="CJ1785" s="11"/>
      <c r="CK1785" s="11"/>
      <c r="CL1785" s="11"/>
      <c r="CM1785" s="11"/>
      <c r="CN1785" s="11"/>
    </row>
    <row r="1786" spans="1:92" x14ac:dyDescent="0.25">
      <c r="A1786"/>
      <c r="B1786"/>
      <c r="C1786"/>
      <c r="D1786"/>
      <c r="E1786"/>
      <c r="F1786"/>
      <c r="G1786"/>
      <c r="I1786"/>
      <c r="J1786"/>
      <c r="K1786"/>
      <c r="L1786"/>
      <c r="M1786"/>
      <c r="N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I1786" s="10"/>
      <c r="AJ1786" s="11"/>
      <c r="AK1786" s="10"/>
      <c r="AL1786" s="11"/>
      <c r="AM1786" s="10"/>
      <c r="AN1786" s="10"/>
      <c r="AO1786" s="10"/>
      <c r="AP1786" s="10"/>
      <c r="AQ1786" s="10"/>
      <c r="AS1786" s="10"/>
      <c r="AT1786" s="11"/>
      <c r="AU1786" s="11"/>
      <c r="AV1786" s="11"/>
      <c r="AW1786" s="11"/>
      <c r="AX1786" s="11"/>
      <c r="AY1786" s="11"/>
      <c r="AZ1786" s="11"/>
      <c r="BA1786" s="11"/>
      <c r="BC1786" s="10"/>
      <c r="BD1786" s="11"/>
      <c r="BE1786" s="11"/>
      <c r="BF1786" s="11"/>
      <c r="BG1786" s="11"/>
      <c r="BH1786" s="11"/>
      <c r="BI1786" s="11"/>
      <c r="BJ1786" s="11"/>
      <c r="BK1786" s="11"/>
      <c r="BL1786" s="11"/>
      <c r="BM1786" s="10"/>
      <c r="BN1786" s="11"/>
      <c r="BO1786" s="10"/>
      <c r="BP1786" s="10"/>
      <c r="BQ1786" s="10"/>
      <c r="BR1786" s="10"/>
      <c r="BS1786" s="10"/>
      <c r="BT1786" s="6"/>
      <c r="BU1786" s="10"/>
      <c r="BV1786" s="11"/>
      <c r="BW1786" s="11"/>
      <c r="BX1786" s="11"/>
      <c r="BY1786" s="11"/>
      <c r="BZ1786" s="11"/>
      <c r="CA1786" s="11"/>
      <c r="CB1786" s="11"/>
      <c r="CC1786" s="11"/>
      <c r="CD1786" s="11"/>
      <c r="CE1786" s="6"/>
      <c r="CF1786" s="10"/>
      <c r="CG1786" s="11"/>
      <c r="CH1786" s="11"/>
      <c r="CI1786" s="11"/>
      <c r="CJ1786" s="11"/>
      <c r="CK1786" s="11"/>
      <c r="CL1786" s="11"/>
      <c r="CM1786" s="11"/>
      <c r="CN1786" s="11"/>
    </row>
    <row r="1787" spans="1:92" x14ac:dyDescent="0.25">
      <c r="A1787"/>
      <c r="B1787"/>
      <c r="C1787"/>
      <c r="D1787"/>
      <c r="E1787"/>
      <c r="F1787"/>
      <c r="G1787"/>
      <c r="I1787"/>
      <c r="J1787"/>
      <c r="K1787"/>
      <c r="L1787"/>
      <c r="M1787"/>
      <c r="N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I1787" s="10"/>
      <c r="AJ1787" s="11"/>
      <c r="AK1787" s="10"/>
      <c r="AL1787" s="11"/>
      <c r="AM1787" s="10"/>
      <c r="AN1787" s="10"/>
      <c r="AO1787" s="10"/>
      <c r="AP1787" s="10"/>
      <c r="AQ1787" s="10"/>
      <c r="AS1787" s="10"/>
      <c r="AT1787" s="11"/>
      <c r="AU1787" s="11"/>
      <c r="AV1787" s="11"/>
      <c r="AW1787" s="11"/>
      <c r="AX1787" s="11"/>
      <c r="AY1787" s="11"/>
      <c r="AZ1787" s="11"/>
      <c r="BA1787" s="11"/>
      <c r="BC1787" s="10"/>
      <c r="BD1787" s="11"/>
      <c r="BE1787" s="11"/>
      <c r="BF1787" s="11"/>
      <c r="BG1787" s="11"/>
      <c r="BH1787" s="11"/>
      <c r="BI1787" s="11"/>
      <c r="BJ1787" s="11"/>
      <c r="BK1787" s="11"/>
      <c r="BL1787" s="11"/>
      <c r="BM1787" s="10"/>
      <c r="BN1787" s="11"/>
      <c r="BO1787" s="10"/>
      <c r="BP1787" s="10"/>
      <c r="BQ1787" s="10"/>
      <c r="BR1787" s="10"/>
      <c r="BS1787" s="10"/>
      <c r="BT1787" s="6"/>
      <c r="BU1787" s="10"/>
      <c r="BV1787" s="11"/>
      <c r="BW1787" s="11"/>
      <c r="BX1787" s="11"/>
      <c r="BY1787" s="11"/>
      <c r="BZ1787" s="11"/>
      <c r="CA1787" s="11"/>
      <c r="CB1787" s="11"/>
      <c r="CC1787" s="11"/>
      <c r="CD1787" s="11"/>
      <c r="CE1787" s="6"/>
      <c r="CF1787" s="10"/>
      <c r="CG1787" s="11"/>
      <c r="CH1787" s="11"/>
      <c r="CI1787" s="11"/>
      <c r="CJ1787" s="11"/>
      <c r="CK1787" s="11"/>
      <c r="CL1787" s="11"/>
      <c r="CM1787" s="11"/>
      <c r="CN1787" s="11"/>
    </row>
    <row r="1788" spans="1:92" x14ac:dyDescent="0.25">
      <c r="A1788"/>
      <c r="B1788"/>
      <c r="C1788"/>
      <c r="D1788"/>
      <c r="E1788"/>
      <c r="F1788"/>
      <c r="G1788"/>
      <c r="I1788"/>
      <c r="J1788"/>
      <c r="K1788"/>
      <c r="L1788"/>
      <c r="M1788"/>
      <c r="N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I1788" s="10"/>
      <c r="AJ1788" s="11"/>
      <c r="AK1788" s="10"/>
      <c r="AL1788" s="11"/>
      <c r="AM1788" s="10"/>
      <c r="AN1788" s="10"/>
      <c r="AO1788" s="10"/>
      <c r="AP1788" s="10"/>
      <c r="AQ1788" s="10"/>
      <c r="AS1788" s="10"/>
      <c r="AT1788" s="11"/>
      <c r="AU1788" s="11"/>
      <c r="AV1788" s="11"/>
      <c r="AW1788" s="11"/>
      <c r="AX1788" s="11"/>
      <c r="AY1788" s="11"/>
      <c r="AZ1788" s="11"/>
      <c r="BA1788" s="11"/>
      <c r="BC1788" s="10"/>
      <c r="BD1788" s="11"/>
      <c r="BE1788" s="11"/>
      <c r="BF1788" s="11"/>
      <c r="BG1788" s="11"/>
      <c r="BH1788" s="11"/>
      <c r="BI1788" s="11"/>
      <c r="BJ1788" s="11"/>
      <c r="BK1788" s="11"/>
      <c r="BL1788" s="11"/>
      <c r="BM1788" s="10"/>
      <c r="BN1788" s="11"/>
      <c r="BO1788" s="10"/>
      <c r="BP1788" s="10"/>
      <c r="BQ1788" s="10"/>
      <c r="BR1788" s="10"/>
      <c r="BS1788" s="10"/>
      <c r="BT1788" s="6"/>
      <c r="BU1788" s="10"/>
      <c r="BV1788" s="11"/>
      <c r="BW1788" s="11"/>
      <c r="BX1788" s="11"/>
      <c r="BY1788" s="11"/>
      <c r="BZ1788" s="11"/>
      <c r="CA1788" s="11"/>
      <c r="CB1788" s="11"/>
      <c r="CC1788" s="11"/>
      <c r="CD1788" s="11"/>
      <c r="CE1788" s="6"/>
      <c r="CF1788" s="10"/>
      <c r="CG1788" s="11"/>
      <c r="CH1788" s="11"/>
      <c r="CI1788" s="11"/>
      <c r="CJ1788" s="11"/>
      <c r="CK1788" s="11"/>
      <c r="CL1788" s="11"/>
      <c r="CM1788" s="11"/>
      <c r="CN1788" s="11"/>
    </row>
    <row r="1789" spans="1:92" x14ac:dyDescent="0.25">
      <c r="A1789"/>
      <c r="B1789"/>
      <c r="C1789"/>
      <c r="D1789"/>
      <c r="E1789"/>
      <c r="F1789"/>
      <c r="G1789"/>
      <c r="I1789"/>
      <c r="J1789"/>
      <c r="K1789"/>
      <c r="L1789"/>
      <c r="M1789"/>
      <c r="N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I1789" s="10"/>
      <c r="AJ1789" s="11"/>
      <c r="AK1789" s="10"/>
      <c r="AL1789" s="11"/>
      <c r="AM1789" s="10"/>
      <c r="AN1789" s="10"/>
      <c r="AO1789" s="10"/>
      <c r="AP1789" s="10"/>
      <c r="AQ1789" s="10"/>
      <c r="AS1789" s="10"/>
      <c r="AT1789" s="11"/>
      <c r="AU1789" s="11"/>
      <c r="AV1789" s="11"/>
      <c r="AW1789" s="11"/>
      <c r="AX1789" s="11"/>
      <c r="AY1789" s="11"/>
      <c r="AZ1789" s="11"/>
      <c r="BA1789" s="11"/>
      <c r="BC1789" s="10"/>
      <c r="BD1789" s="11"/>
      <c r="BE1789" s="11"/>
      <c r="BF1789" s="11"/>
      <c r="BG1789" s="11"/>
      <c r="BH1789" s="11"/>
      <c r="BI1789" s="11"/>
      <c r="BJ1789" s="11"/>
      <c r="BK1789" s="11"/>
      <c r="BL1789" s="11"/>
      <c r="BM1789" s="10"/>
      <c r="BN1789" s="11"/>
      <c r="BO1789" s="10"/>
      <c r="BP1789" s="10"/>
      <c r="BQ1789" s="10"/>
      <c r="BR1789" s="10"/>
      <c r="BS1789" s="10"/>
      <c r="BT1789" s="6"/>
      <c r="BU1789" s="10"/>
      <c r="BV1789" s="11"/>
      <c r="BW1789" s="11"/>
      <c r="BX1789" s="11"/>
      <c r="BY1789" s="11"/>
      <c r="BZ1789" s="11"/>
      <c r="CA1789" s="11"/>
      <c r="CB1789" s="11"/>
      <c r="CC1789" s="11"/>
      <c r="CD1789" s="11"/>
      <c r="CE1789" s="6"/>
      <c r="CF1789" s="10"/>
      <c r="CG1789" s="11"/>
      <c r="CH1789" s="11"/>
      <c r="CI1789" s="11"/>
      <c r="CJ1789" s="11"/>
      <c r="CK1789" s="11"/>
      <c r="CL1789" s="11"/>
      <c r="CM1789" s="11"/>
      <c r="CN1789" s="11"/>
    </row>
    <row r="1790" spans="1:92" x14ac:dyDescent="0.25">
      <c r="A1790"/>
      <c r="B1790"/>
      <c r="C1790"/>
      <c r="D1790"/>
      <c r="E1790"/>
      <c r="F1790"/>
      <c r="G1790"/>
      <c r="I1790"/>
      <c r="J1790"/>
      <c r="K1790"/>
      <c r="L1790"/>
      <c r="M1790"/>
      <c r="N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I1790" s="10"/>
      <c r="AJ1790" s="11"/>
      <c r="AK1790" s="10"/>
      <c r="AL1790" s="11"/>
      <c r="AM1790" s="10"/>
      <c r="AN1790" s="10"/>
      <c r="AO1790" s="10"/>
      <c r="AP1790" s="10"/>
      <c r="AQ1790" s="10"/>
      <c r="AS1790" s="10"/>
      <c r="AT1790" s="11"/>
      <c r="AU1790" s="11"/>
      <c r="AV1790" s="11"/>
      <c r="AW1790" s="11"/>
      <c r="AX1790" s="11"/>
      <c r="AY1790" s="11"/>
      <c r="AZ1790" s="11"/>
      <c r="BA1790" s="11"/>
      <c r="BC1790" s="10"/>
      <c r="BD1790" s="11"/>
      <c r="BE1790" s="11"/>
      <c r="BF1790" s="11"/>
      <c r="BG1790" s="11"/>
      <c r="BH1790" s="11"/>
      <c r="BI1790" s="11"/>
      <c r="BJ1790" s="11"/>
      <c r="BK1790" s="11"/>
      <c r="BL1790" s="11"/>
      <c r="BM1790" s="10"/>
      <c r="BN1790" s="11"/>
      <c r="BO1790" s="10"/>
      <c r="BP1790" s="10"/>
      <c r="BQ1790" s="10"/>
      <c r="BR1790" s="10"/>
      <c r="BS1790" s="10"/>
      <c r="BT1790" s="6"/>
      <c r="BU1790" s="10"/>
      <c r="BV1790" s="11"/>
      <c r="BW1790" s="11"/>
      <c r="BX1790" s="11"/>
      <c r="BY1790" s="11"/>
      <c r="BZ1790" s="11"/>
      <c r="CA1790" s="11"/>
      <c r="CB1790" s="11"/>
      <c r="CC1790" s="11"/>
      <c r="CD1790" s="11"/>
      <c r="CE1790" s="6"/>
      <c r="CF1790" s="10"/>
      <c r="CG1790" s="11"/>
      <c r="CH1790" s="11"/>
      <c r="CI1790" s="11"/>
      <c r="CJ1790" s="11"/>
      <c r="CK1790" s="11"/>
      <c r="CL1790" s="11"/>
      <c r="CM1790" s="11"/>
      <c r="CN1790" s="11"/>
    </row>
    <row r="1791" spans="1:92" x14ac:dyDescent="0.25">
      <c r="A1791"/>
      <c r="B1791"/>
      <c r="C1791"/>
      <c r="D1791"/>
      <c r="E1791"/>
      <c r="F1791"/>
      <c r="G1791"/>
      <c r="I1791"/>
      <c r="J1791"/>
      <c r="K1791"/>
      <c r="L1791"/>
      <c r="M1791"/>
      <c r="N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I1791" s="10"/>
      <c r="AJ1791" s="11"/>
      <c r="AK1791" s="10"/>
      <c r="AL1791" s="11"/>
      <c r="AM1791" s="10"/>
      <c r="AN1791" s="10"/>
      <c r="AO1791" s="10"/>
      <c r="AP1791" s="10"/>
      <c r="AQ1791" s="10"/>
      <c r="AS1791" s="10"/>
      <c r="AT1791" s="11"/>
      <c r="AU1791" s="11"/>
      <c r="AV1791" s="11"/>
      <c r="AW1791" s="11"/>
      <c r="AX1791" s="11"/>
      <c r="AY1791" s="11"/>
      <c r="AZ1791" s="11"/>
      <c r="BA1791" s="11"/>
      <c r="BC1791" s="10"/>
      <c r="BD1791" s="11"/>
      <c r="BE1791" s="11"/>
      <c r="BF1791" s="11"/>
      <c r="BG1791" s="11"/>
      <c r="BH1791" s="11"/>
      <c r="BI1791" s="11"/>
      <c r="BJ1791" s="11"/>
      <c r="BK1791" s="11"/>
      <c r="BL1791" s="11"/>
      <c r="BM1791" s="10"/>
      <c r="BN1791" s="11"/>
      <c r="BO1791" s="10"/>
      <c r="BP1791" s="10"/>
      <c r="BQ1791" s="10"/>
      <c r="BR1791" s="10"/>
      <c r="BS1791" s="10"/>
      <c r="BT1791" s="6"/>
      <c r="BU1791" s="10"/>
      <c r="BV1791" s="11"/>
      <c r="BW1791" s="11"/>
      <c r="BX1791" s="11"/>
      <c r="BY1791" s="11"/>
      <c r="BZ1791" s="11"/>
      <c r="CA1791" s="11"/>
      <c r="CB1791" s="11"/>
      <c r="CC1791" s="11"/>
      <c r="CD1791" s="11"/>
      <c r="CE1791" s="6"/>
      <c r="CF1791" s="10"/>
      <c r="CG1791" s="11"/>
      <c r="CH1791" s="11"/>
      <c r="CI1791" s="11"/>
      <c r="CJ1791" s="11"/>
      <c r="CK1791" s="11"/>
      <c r="CL1791" s="11"/>
      <c r="CM1791" s="11"/>
      <c r="CN1791" s="11"/>
    </row>
    <row r="1792" spans="1:92" x14ac:dyDescent="0.25">
      <c r="A1792"/>
      <c r="B1792"/>
      <c r="C1792"/>
      <c r="D1792"/>
      <c r="E1792"/>
      <c r="F1792"/>
      <c r="G1792"/>
      <c r="I1792"/>
      <c r="J1792"/>
      <c r="K1792"/>
      <c r="L1792"/>
      <c r="M1792"/>
      <c r="N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I1792" s="10"/>
      <c r="AJ1792" s="11"/>
      <c r="AK1792" s="10"/>
      <c r="AL1792" s="11"/>
      <c r="AM1792" s="10"/>
      <c r="AN1792" s="10"/>
      <c r="AO1792" s="10"/>
      <c r="AP1792" s="10"/>
      <c r="AQ1792" s="10"/>
      <c r="AS1792" s="10"/>
      <c r="AT1792" s="11"/>
      <c r="AU1792" s="11"/>
      <c r="AV1792" s="11"/>
      <c r="AW1792" s="11"/>
      <c r="AX1792" s="11"/>
      <c r="AY1792" s="11"/>
      <c r="AZ1792" s="11"/>
      <c r="BA1792" s="11"/>
      <c r="BC1792" s="10"/>
      <c r="BD1792" s="11"/>
      <c r="BE1792" s="11"/>
      <c r="BF1792" s="11"/>
      <c r="BG1792" s="11"/>
      <c r="BH1792" s="11"/>
      <c r="BI1792" s="11"/>
      <c r="BJ1792" s="11"/>
      <c r="BK1792" s="11"/>
      <c r="BL1792" s="11"/>
      <c r="BM1792" s="10"/>
      <c r="BN1792" s="11"/>
      <c r="BO1792" s="10"/>
      <c r="BP1792" s="10"/>
      <c r="BQ1792" s="10"/>
      <c r="BR1792" s="10"/>
      <c r="BS1792" s="10"/>
      <c r="BT1792" s="6"/>
      <c r="BU1792" s="10"/>
      <c r="BV1792" s="11"/>
      <c r="BW1792" s="11"/>
      <c r="BX1792" s="11"/>
      <c r="BY1792" s="11"/>
      <c r="BZ1792" s="11"/>
      <c r="CA1792" s="11"/>
      <c r="CB1792" s="11"/>
      <c r="CC1792" s="11"/>
      <c r="CD1792" s="11"/>
      <c r="CE1792" s="6"/>
      <c r="CF1792" s="10"/>
      <c r="CG1792" s="11"/>
      <c r="CH1792" s="11"/>
      <c r="CI1792" s="11"/>
      <c r="CJ1792" s="11"/>
      <c r="CK1792" s="11"/>
      <c r="CL1792" s="11"/>
      <c r="CM1792" s="11"/>
      <c r="CN1792" s="11"/>
    </row>
    <row r="1793" spans="1:92" x14ac:dyDescent="0.25">
      <c r="A1793"/>
      <c r="B1793"/>
      <c r="C1793"/>
      <c r="D1793"/>
      <c r="E1793"/>
      <c r="F1793"/>
      <c r="G1793"/>
      <c r="I1793"/>
      <c r="J1793"/>
      <c r="K1793"/>
      <c r="L1793"/>
      <c r="M1793"/>
      <c r="N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I1793" s="10"/>
      <c r="AJ1793" s="11"/>
      <c r="AK1793" s="10"/>
      <c r="AL1793" s="11"/>
      <c r="AM1793" s="10"/>
      <c r="AN1793" s="10"/>
      <c r="AO1793" s="10"/>
      <c r="AP1793" s="10"/>
      <c r="AQ1793" s="10"/>
      <c r="AS1793" s="10"/>
      <c r="AT1793" s="11"/>
      <c r="AU1793" s="11"/>
      <c r="AV1793" s="11"/>
      <c r="AW1793" s="11"/>
      <c r="AX1793" s="11"/>
      <c r="AY1793" s="11"/>
      <c r="AZ1793" s="11"/>
      <c r="BA1793" s="11"/>
      <c r="BC1793" s="10"/>
      <c r="BD1793" s="11"/>
      <c r="BE1793" s="11"/>
      <c r="BF1793" s="11"/>
      <c r="BG1793" s="11"/>
      <c r="BH1793" s="11"/>
      <c r="BI1793" s="11"/>
      <c r="BJ1793" s="11"/>
      <c r="BK1793" s="11"/>
      <c r="BL1793" s="11"/>
      <c r="BM1793" s="10"/>
      <c r="BN1793" s="11"/>
      <c r="BO1793" s="10"/>
      <c r="BP1793" s="10"/>
      <c r="BQ1793" s="10"/>
      <c r="BR1793" s="10"/>
      <c r="BS1793" s="10"/>
      <c r="BT1793" s="6"/>
      <c r="BU1793" s="10"/>
      <c r="BV1793" s="11"/>
      <c r="BW1793" s="11"/>
      <c r="BX1793" s="11"/>
      <c r="BY1793" s="11"/>
      <c r="BZ1793" s="11"/>
      <c r="CA1793" s="11"/>
      <c r="CB1793" s="11"/>
      <c r="CC1793" s="11"/>
      <c r="CD1793" s="11"/>
      <c r="CE1793" s="6"/>
      <c r="CF1793" s="10"/>
      <c r="CG1793" s="11"/>
      <c r="CH1793" s="11"/>
      <c r="CI1793" s="11"/>
      <c r="CJ1793" s="11"/>
      <c r="CK1793" s="11"/>
      <c r="CL1793" s="11"/>
      <c r="CM1793" s="11"/>
      <c r="CN1793" s="11"/>
    </row>
    <row r="1794" spans="1:92" x14ac:dyDescent="0.25">
      <c r="A1794"/>
      <c r="B1794"/>
      <c r="C1794"/>
      <c r="D1794"/>
      <c r="E1794"/>
      <c r="F1794"/>
      <c r="G1794"/>
      <c r="I1794"/>
      <c r="J1794"/>
      <c r="K1794"/>
      <c r="L1794"/>
      <c r="M1794"/>
      <c r="N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I1794" s="10"/>
      <c r="AJ1794" s="11"/>
      <c r="AK1794" s="10"/>
      <c r="AL1794" s="11"/>
      <c r="AM1794" s="10"/>
      <c r="AN1794" s="10"/>
      <c r="AO1794" s="10"/>
      <c r="AP1794" s="10"/>
      <c r="AQ1794" s="10"/>
      <c r="AS1794" s="10"/>
      <c r="AT1794" s="11"/>
      <c r="AU1794" s="11"/>
      <c r="AV1794" s="11"/>
      <c r="AW1794" s="11"/>
      <c r="AX1794" s="11"/>
      <c r="AY1794" s="11"/>
      <c r="AZ1794" s="11"/>
      <c r="BA1794" s="11"/>
      <c r="BC1794" s="10"/>
      <c r="BD1794" s="11"/>
      <c r="BE1794" s="11"/>
      <c r="BF1794" s="11"/>
      <c r="BG1794" s="11"/>
      <c r="BH1794" s="11"/>
      <c r="BI1794" s="11"/>
      <c r="BJ1794" s="11"/>
      <c r="BK1794" s="11"/>
      <c r="BL1794" s="11"/>
      <c r="BM1794" s="10"/>
      <c r="BN1794" s="11"/>
      <c r="BO1794" s="10"/>
      <c r="BP1794" s="10"/>
      <c r="BQ1794" s="10"/>
      <c r="BR1794" s="10"/>
      <c r="BS1794" s="10"/>
      <c r="BT1794" s="6"/>
      <c r="BU1794" s="10"/>
      <c r="BV1794" s="11"/>
      <c r="BW1794" s="11"/>
      <c r="BX1794" s="11"/>
      <c r="BY1794" s="11"/>
      <c r="BZ1794" s="11"/>
      <c r="CA1794" s="11"/>
      <c r="CB1794" s="11"/>
      <c r="CC1794" s="11"/>
      <c r="CD1794" s="11"/>
      <c r="CE1794" s="6"/>
      <c r="CF1794" s="10"/>
      <c r="CG1794" s="11"/>
      <c r="CH1794" s="11"/>
      <c r="CI1794" s="11"/>
      <c r="CJ1794" s="11"/>
      <c r="CK1794" s="11"/>
      <c r="CL1794" s="11"/>
      <c r="CM1794" s="11"/>
      <c r="CN1794" s="11"/>
    </row>
    <row r="1795" spans="1:92" x14ac:dyDescent="0.25">
      <c r="A1795"/>
      <c r="B1795"/>
      <c r="C1795"/>
      <c r="D1795"/>
      <c r="E1795"/>
      <c r="F1795"/>
      <c r="G1795"/>
      <c r="I1795"/>
      <c r="J1795"/>
      <c r="K1795"/>
      <c r="L1795"/>
      <c r="M1795"/>
      <c r="N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I1795" s="10"/>
      <c r="AJ1795" s="11"/>
      <c r="AK1795" s="10"/>
      <c r="AL1795" s="11"/>
      <c r="AM1795" s="10"/>
      <c r="AN1795" s="10"/>
      <c r="AO1795" s="10"/>
      <c r="AP1795" s="10"/>
      <c r="AQ1795" s="10"/>
      <c r="AS1795" s="10"/>
      <c r="AT1795" s="11"/>
      <c r="AU1795" s="11"/>
      <c r="AV1795" s="11"/>
      <c r="AW1795" s="11"/>
      <c r="AX1795" s="11"/>
      <c r="AY1795" s="11"/>
      <c r="AZ1795" s="11"/>
      <c r="BA1795" s="11"/>
      <c r="BC1795" s="10"/>
      <c r="BD1795" s="11"/>
      <c r="BE1795" s="11"/>
      <c r="BF1795" s="11"/>
      <c r="BG1795" s="11"/>
      <c r="BH1795" s="11"/>
      <c r="BI1795" s="11"/>
      <c r="BJ1795" s="11"/>
      <c r="BK1795" s="11"/>
      <c r="BL1795" s="11"/>
      <c r="BM1795" s="10"/>
      <c r="BN1795" s="11"/>
      <c r="BO1795" s="10"/>
      <c r="BP1795" s="10"/>
      <c r="BQ1795" s="10"/>
      <c r="BR1795" s="10"/>
      <c r="BS1795" s="10"/>
      <c r="BT1795" s="6"/>
      <c r="BU1795" s="10"/>
      <c r="BV1795" s="11"/>
      <c r="BW1795" s="11"/>
      <c r="BX1795" s="11"/>
      <c r="BY1795" s="11"/>
      <c r="BZ1795" s="11"/>
      <c r="CA1795" s="11"/>
      <c r="CB1795" s="11"/>
      <c r="CC1795" s="11"/>
      <c r="CD1795" s="11"/>
      <c r="CE1795" s="6"/>
      <c r="CF1795" s="10"/>
      <c r="CG1795" s="11"/>
      <c r="CH1795" s="11"/>
      <c r="CI1795" s="11"/>
      <c r="CJ1795" s="11"/>
      <c r="CK1795" s="11"/>
      <c r="CL1795" s="11"/>
      <c r="CM1795" s="11"/>
      <c r="CN1795" s="11"/>
    </row>
    <row r="1796" spans="1:92" x14ac:dyDescent="0.25">
      <c r="A1796"/>
      <c r="B1796"/>
      <c r="C1796"/>
      <c r="D1796"/>
      <c r="E1796"/>
      <c r="F1796"/>
      <c r="G1796"/>
      <c r="I1796"/>
      <c r="J1796"/>
      <c r="K1796"/>
      <c r="L1796"/>
      <c r="M1796"/>
      <c r="N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I1796" s="10"/>
      <c r="AJ1796" s="11"/>
      <c r="AK1796" s="10"/>
      <c r="AL1796" s="11"/>
      <c r="AM1796" s="10"/>
      <c r="AN1796" s="10"/>
      <c r="AO1796" s="10"/>
      <c r="AP1796" s="10"/>
      <c r="AQ1796" s="10"/>
      <c r="AS1796" s="10"/>
      <c r="AT1796" s="11"/>
      <c r="AU1796" s="11"/>
      <c r="AV1796" s="11"/>
      <c r="AW1796" s="11"/>
      <c r="AX1796" s="11"/>
      <c r="AY1796" s="11"/>
      <c r="AZ1796" s="11"/>
      <c r="BA1796" s="11"/>
      <c r="BC1796" s="10"/>
      <c r="BD1796" s="11"/>
      <c r="BE1796" s="11"/>
      <c r="BF1796" s="11"/>
      <c r="BG1796" s="11"/>
      <c r="BH1796" s="11"/>
      <c r="BI1796" s="11"/>
      <c r="BJ1796" s="11"/>
      <c r="BK1796" s="11"/>
      <c r="BL1796" s="11"/>
      <c r="BM1796" s="10"/>
      <c r="BN1796" s="11"/>
      <c r="BO1796" s="10"/>
      <c r="BP1796" s="10"/>
      <c r="BQ1796" s="10"/>
      <c r="BR1796" s="10"/>
      <c r="BS1796" s="10"/>
      <c r="BT1796" s="6"/>
      <c r="BU1796" s="10"/>
      <c r="BV1796" s="11"/>
      <c r="BW1796" s="11"/>
      <c r="BX1796" s="11"/>
      <c r="BY1796" s="11"/>
      <c r="BZ1796" s="11"/>
      <c r="CA1796" s="11"/>
      <c r="CB1796" s="11"/>
      <c r="CC1796" s="11"/>
      <c r="CD1796" s="11"/>
      <c r="CE1796" s="6"/>
      <c r="CF1796" s="10"/>
      <c r="CG1796" s="11"/>
      <c r="CH1796" s="11"/>
      <c r="CI1796" s="11"/>
      <c r="CJ1796" s="11"/>
      <c r="CK1796" s="11"/>
      <c r="CL1796" s="11"/>
      <c r="CM1796" s="11"/>
      <c r="CN1796" s="11"/>
    </row>
    <row r="1797" spans="1:92" x14ac:dyDescent="0.25">
      <c r="A1797"/>
      <c r="B1797"/>
      <c r="C1797"/>
      <c r="D1797"/>
      <c r="E1797"/>
      <c r="F1797"/>
      <c r="G1797"/>
      <c r="I1797"/>
      <c r="J1797"/>
      <c r="K1797"/>
      <c r="L1797"/>
      <c r="M1797"/>
      <c r="N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I1797" s="10"/>
      <c r="AJ1797" s="11"/>
      <c r="AK1797" s="10"/>
      <c r="AL1797" s="11"/>
      <c r="AM1797" s="10"/>
      <c r="AN1797" s="10"/>
      <c r="AO1797" s="10"/>
      <c r="AP1797" s="10"/>
      <c r="AQ1797" s="10"/>
      <c r="AS1797" s="10"/>
      <c r="AT1797" s="11"/>
      <c r="AU1797" s="11"/>
      <c r="AV1797" s="11"/>
      <c r="AW1797" s="11"/>
      <c r="AX1797" s="11"/>
      <c r="AY1797" s="11"/>
      <c r="AZ1797" s="11"/>
      <c r="BA1797" s="11"/>
      <c r="BC1797" s="10"/>
      <c r="BD1797" s="11"/>
      <c r="BE1797" s="11"/>
      <c r="BF1797" s="11"/>
      <c r="BG1797" s="11"/>
      <c r="BH1797" s="11"/>
      <c r="BI1797" s="11"/>
      <c r="BJ1797" s="11"/>
      <c r="BK1797" s="11"/>
      <c r="BL1797" s="11"/>
      <c r="BM1797" s="10"/>
      <c r="BN1797" s="11"/>
      <c r="BO1797" s="10"/>
      <c r="BP1797" s="10"/>
      <c r="BQ1797" s="10"/>
      <c r="BR1797" s="10"/>
      <c r="BS1797" s="10"/>
      <c r="BT1797" s="6"/>
      <c r="BU1797" s="10"/>
      <c r="BV1797" s="11"/>
      <c r="BW1797" s="11"/>
      <c r="BX1797" s="11"/>
      <c r="BY1797" s="11"/>
      <c r="BZ1797" s="11"/>
      <c r="CA1797" s="11"/>
      <c r="CB1797" s="11"/>
      <c r="CC1797" s="11"/>
      <c r="CD1797" s="11"/>
      <c r="CE1797" s="6"/>
      <c r="CF1797" s="10"/>
      <c r="CG1797" s="11"/>
      <c r="CH1797" s="11"/>
      <c r="CI1797" s="11"/>
      <c r="CJ1797" s="11"/>
      <c r="CK1797" s="11"/>
      <c r="CL1797" s="11"/>
      <c r="CM1797" s="11"/>
      <c r="CN1797" s="11"/>
    </row>
    <row r="1798" spans="1:92" x14ac:dyDescent="0.25">
      <c r="A1798"/>
      <c r="B1798"/>
      <c r="C1798"/>
      <c r="D1798"/>
      <c r="E1798"/>
      <c r="F1798"/>
      <c r="G1798"/>
      <c r="I1798"/>
      <c r="J1798"/>
      <c r="K1798"/>
      <c r="L1798"/>
      <c r="M1798"/>
      <c r="N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I1798" s="10"/>
      <c r="AJ1798" s="11"/>
      <c r="AK1798" s="10"/>
      <c r="AL1798" s="11"/>
      <c r="AM1798" s="10"/>
      <c r="AN1798" s="10"/>
      <c r="AO1798" s="10"/>
      <c r="AP1798" s="10"/>
      <c r="AQ1798" s="10"/>
      <c r="AS1798" s="10"/>
      <c r="AT1798" s="11"/>
      <c r="AU1798" s="11"/>
      <c r="AV1798" s="11"/>
      <c r="AW1798" s="11"/>
      <c r="AX1798" s="11"/>
      <c r="AY1798" s="11"/>
      <c r="AZ1798" s="11"/>
      <c r="BA1798" s="11"/>
      <c r="BC1798" s="10"/>
      <c r="BD1798" s="11"/>
      <c r="BE1798" s="11"/>
      <c r="BF1798" s="11"/>
      <c r="BG1798" s="11"/>
      <c r="BH1798" s="11"/>
      <c r="BI1798" s="11"/>
      <c r="BJ1798" s="11"/>
      <c r="BK1798" s="11"/>
      <c r="BL1798" s="11"/>
      <c r="BM1798" s="10"/>
      <c r="BN1798" s="11"/>
      <c r="BO1798" s="10"/>
      <c r="BP1798" s="10"/>
      <c r="BQ1798" s="10"/>
      <c r="BR1798" s="10"/>
      <c r="BS1798" s="10"/>
      <c r="BT1798" s="6"/>
      <c r="BU1798" s="10"/>
      <c r="BV1798" s="11"/>
      <c r="BW1798" s="11"/>
      <c r="BX1798" s="11"/>
      <c r="BY1798" s="11"/>
      <c r="BZ1798" s="11"/>
      <c r="CA1798" s="11"/>
      <c r="CB1798" s="11"/>
      <c r="CC1798" s="11"/>
      <c r="CD1798" s="11"/>
      <c r="CE1798" s="6"/>
      <c r="CF1798" s="10"/>
      <c r="CG1798" s="11"/>
      <c r="CH1798" s="11"/>
      <c r="CI1798" s="11"/>
      <c r="CJ1798" s="11"/>
      <c r="CK1798" s="11"/>
      <c r="CL1798" s="11"/>
      <c r="CM1798" s="11"/>
      <c r="CN1798" s="11"/>
    </row>
    <row r="1799" spans="1:92" x14ac:dyDescent="0.25">
      <c r="A1799"/>
      <c r="B1799"/>
      <c r="C1799"/>
      <c r="D1799"/>
      <c r="E1799"/>
      <c r="F1799"/>
      <c r="G1799"/>
      <c r="I1799"/>
      <c r="J1799"/>
      <c r="K1799"/>
      <c r="L1799"/>
      <c r="M1799"/>
      <c r="N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I1799" s="10"/>
      <c r="AJ1799" s="11"/>
      <c r="AK1799" s="10"/>
      <c r="AL1799" s="11"/>
      <c r="AM1799" s="10"/>
      <c r="AN1799" s="10"/>
      <c r="AO1799" s="10"/>
      <c r="AP1799" s="10"/>
      <c r="AQ1799" s="10"/>
      <c r="AS1799" s="10"/>
      <c r="AT1799" s="11"/>
      <c r="AU1799" s="11"/>
      <c r="AV1799" s="11"/>
      <c r="AW1799" s="11"/>
      <c r="AX1799" s="11"/>
      <c r="AY1799" s="11"/>
      <c r="AZ1799" s="11"/>
      <c r="BA1799" s="11"/>
      <c r="BC1799" s="10"/>
      <c r="BD1799" s="11"/>
      <c r="BE1799" s="11"/>
      <c r="BF1799" s="11"/>
      <c r="BG1799" s="11"/>
      <c r="BH1799" s="11"/>
      <c r="BI1799" s="11"/>
      <c r="BJ1799" s="11"/>
      <c r="BK1799" s="11"/>
      <c r="BL1799" s="11"/>
      <c r="BM1799" s="10"/>
      <c r="BN1799" s="11"/>
      <c r="BO1799" s="10"/>
      <c r="BP1799" s="10"/>
      <c r="BQ1799" s="10"/>
      <c r="BR1799" s="10"/>
      <c r="BS1799" s="10"/>
      <c r="BT1799" s="6"/>
      <c r="BU1799" s="10"/>
      <c r="BV1799" s="11"/>
      <c r="BW1799" s="11"/>
      <c r="BX1799" s="11"/>
      <c r="BY1799" s="11"/>
      <c r="BZ1799" s="11"/>
      <c r="CA1799" s="11"/>
      <c r="CB1799" s="11"/>
      <c r="CC1799" s="11"/>
      <c r="CD1799" s="11"/>
      <c r="CE1799" s="6"/>
      <c r="CF1799" s="10"/>
      <c r="CG1799" s="11"/>
      <c r="CH1799" s="11"/>
      <c r="CI1799" s="11"/>
      <c r="CJ1799" s="11"/>
      <c r="CK1799" s="11"/>
      <c r="CL1799" s="11"/>
      <c r="CM1799" s="11"/>
      <c r="CN1799" s="11"/>
    </row>
    <row r="1800" spans="1:92" x14ac:dyDescent="0.25">
      <c r="A1800"/>
      <c r="B1800"/>
      <c r="C1800"/>
      <c r="D1800"/>
      <c r="E1800"/>
      <c r="F1800"/>
      <c r="G1800"/>
      <c r="I1800"/>
      <c r="J1800"/>
      <c r="K1800"/>
      <c r="L1800"/>
      <c r="M1800"/>
      <c r="N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I1800" s="10"/>
      <c r="AJ1800" s="11"/>
      <c r="AK1800" s="10"/>
      <c r="AL1800" s="11"/>
      <c r="AM1800" s="10"/>
      <c r="AN1800" s="10"/>
      <c r="AO1800" s="10"/>
      <c r="AP1800" s="10"/>
      <c r="AQ1800" s="10"/>
      <c r="AS1800" s="10"/>
      <c r="AT1800" s="11"/>
      <c r="AU1800" s="11"/>
      <c r="AV1800" s="11"/>
      <c r="AW1800" s="11"/>
      <c r="AX1800" s="11"/>
      <c r="AY1800" s="11"/>
      <c r="AZ1800" s="11"/>
      <c r="BA1800" s="11"/>
      <c r="BC1800" s="10"/>
      <c r="BD1800" s="11"/>
      <c r="BE1800" s="11"/>
      <c r="BF1800" s="11"/>
      <c r="BG1800" s="11"/>
      <c r="BH1800" s="11"/>
      <c r="BI1800" s="11"/>
      <c r="BJ1800" s="11"/>
      <c r="BK1800" s="11"/>
      <c r="BL1800" s="11"/>
      <c r="BM1800" s="10"/>
      <c r="BN1800" s="11"/>
      <c r="BO1800" s="10"/>
      <c r="BP1800" s="10"/>
      <c r="BQ1800" s="10"/>
      <c r="BR1800" s="10"/>
      <c r="BS1800" s="10"/>
      <c r="BT1800" s="6"/>
      <c r="BU1800" s="10"/>
      <c r="BV1800" s="11"/>
      <c r="BW1800" s="11"/>
      <c r="BX1800" s="11"/>
      <c r="BY1800" s="11"/>
      <c r="BZ1800" s="11"/>
      <c r="CA1800" s="11"/>
      <c r="CB1800" s="11"/>
      <c r="CC1800" s="11"/>
      <c r="CD1800" s="11"/>
      <c r="CE1800" s="6"/>
      <c r="CF1800" s="10"/>
      <c r="CG1800" s="11"/>
      <c r="CH1800" s="11"/>
      <c r="CI1800" s="11"/>
      <c r="CJ1800" s="11"/>
      <c r="CK1800" s="11"/>
      <c r="CL1800" s="11"/>
      <c r="CM1800" s="11"/>
      <c r="CN1800" s="11"/>
    </row>
    <row r="1801" spans="1:92" x14ac:dyDescent="0.25">
      <c r="A1801"/>
      <c r="B1801"/>
      <c r="C1801"/>
      <c r="D1801"/>
      <c r="E1801"/>
      <c r="F1801"/>
      <c r="G1801"/>
      <c r="I1801"/>
      <c r="J1801"/>
      <c r="K1801"/>
      <c r="L1801"/>
      <c r="M1801"/>
      <c r="N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I1801" s="10"/>
      <c r="AJ1801" s="11"/>
      <c r="AK1801" s="10"/>
      <c r="AL1801" s="11"/>
      <c r="AM1801" s="10"/>
      <c r="AN1801" s="10"/>
      <c r="AO1801" s="10"/>
      <c r="AP1801" s="10"/>
      <c r="AQ1801" s="10"/>
      <c r="AS1801" s="10"/>
      <c r="AT1801" s="11"/>
      <c r="AU1801" s="11"/>
      <c r="AV1801" s="11"/>
      <c r="AW1801" s="11"/>
      <c r="AX1801" s="11"/>
      <c r="AY1801" s="11"/>
      <c r="AZ1801" s="11"/>
      <c r="BA1801" s="11"/>
      <c r="BC1801" s="10"/>
      <c r="BD1801" s="11"/>
      <c r="BE1801" s="11"/>
      <c r="BF1801" s="11"/>
      <c r="BG1801" s="11"/>
      <c r="BH1801" s="11"/>
      <c r="BI1801" s="11"/>
      <c r="BJ1801" s="11"/>
      <c r="BK1801" s="11"/>
      <c r="BL1801" s="11"/>
      <c r="BM1801" s="10"/>
      <c r="BN1801" s="11"/>
      <c r="BO1801" s="10"/>
      <c r="BP1801" s="10"/>
      <c r="BQ1801" s="10"/>
      <c r="BR1801" s="10"/>
      <c r="BS1801" s="10"/>
      <c r="BT1801" s="6"/>
      <c r="BU1801" s="10"/>
      <c r="BV1801" s="11"/>
      <c r="BW1801" s="11"/>
      <c r="BX1801" s="11"/>
      <c r="BY1801" s="11"/>
      <c r="BZ1801" s="11"/>
      <c r="CA1801" s="11"/>
      <c r="CB1801" s="11"/>
      <c r="CC1801" s="11"/>
      <c r="CD1801" s="11"/>
      <c r="CE1801" s="6"/>
      <c r="CF1801" s="10"/>
      <c r="CG1801" s="11"/>
      <c r="CH1801" s="11"/>
      <c r="CI1801" s="11"/>
      <c r="CJ1801" s="11"/>
      <c r="CK1801" s="11"/>
      <c r="CL1801" s="11"/>
      <c r="CM1801" s="11"/>
      <c r="CN1801" s="11"/>
    </row>
    <row r="1802" spans="1:92" x14ac:dyDescent="0.25">
      <c r="A1802"/>
      <c r="B1802"/>
      <c r="C1802"/>
      <c r="D1802"/>
      <c r="E1802"/>
      <c r="F1802"/>
      <c r="G1802"/>
      <c r="I1802"/>
      <c r="J1802"/>
      <c r="K1802"/>
      <c r="L1802"/>
      <c r="M1802"/>
      <c r="N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I1802" s="10"/>
      <c r="AJ1802" s="11"/>
      <c r="AK1802" s="10"/>
      <c r="AL1802" s="11"/>
      <c r="AM1802" s="10"/>
      <c r="AN1802" s="10"/>
      <c r="AO1802" s="10"/>
      <c r="AP1802" s="10"/>
      <c r="AQ1802" s="10"/>
      <c r="AS1802" s="10"/>
      <c r="AT1802" s="11"/>
      <c r="AU1802" s="11"/>
      <c r="AV1802" s="11"/>
      <c r="AW1802" s="11"/>
      <c r="AX1802" s="11"/>
      <c r="AY1802" s="11"/>
      <c r="AZ1802" s="11"/>
      <c r="BA1802" s="11"/>
      <c r="BC1802" s="10"/>
      <c r="BD1802" s="11"/>
      <c r="BE1802" s="11"/>
      <c r="BF1802" s="11"/>
      <c r="BG1802" s="11"/>
      <c r="BH1802" s="11"/>
      <c r="BI1802" s="11"/>
      <c r="BJ1802" s="11"/>
      <c r="BK1802" s="11"/>
      <c r="BL1802" s="11"/>
      <c r="BM1802" s="10"/>
      <c r="BN1802" s="11"/>
      <c r="BO1802" s="10"/>
      <c r="BP1802" s="10"/>
      <c r="BQ1802" s="10"/>
      <c r="BR1802" s="10"/>
      <c r="BS1802" s="10"/>
      <c r="BT1802" s="6"/>
      <c r="BU1802" s="10"/>
      <c r="BV1802" s="11"/>
      <c r="BW1802" s="11"/>
      <c r="BX1802" s="11"/>
      <c r="BY1802" s="11"/>
      <c r="BZ1802" s="11"/>
      <c r="CA1802" s="11"/>
      <c r="CB1802" s="11"/>
      <c r="CC1802" s="11"/>
      <c r="CD1802" s="11"/>
      <c r="CE1802" s="6"/>
      <c r="CF1802" s="10"/>
      <c r="CG1802" s="11"/>
      <c r="CH1802" s="11"/>
      <c r="CI1802" s="11"/>
      <c r="CJ1802" s="11"/>
      <c r="CK1802" s="11"/>
      <c r="CL1802" s="11"/>
      <c r="CM1802" s="11"/>
      <c r="CN1802" s="11"/>
    </row>
    <row r="1803" spans="1:92" x14ac:dyDescent="0.25">
      <c r="A1803"/>
      <c r="B1803"/>
      <c r="C1803"/>
      <c r="D1803"/>
      <c r="E1803"/>
      <c r="F1803"/>
      <c r="G1803"/>
      <c r="I1803"/>
      <c r="J1803"/>
      <c r="K1803"/>
      <c r="L1803"/>
      <c r="M1803"/>
      <c r="N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I1803" s="10"/>
      <c r="AJ1803" s="11"/>
      <c r="AK1803" s="10"/>
      <c r="AL1803" s="11"/>
      <c r="AM1803" s="10"/>
      <c r="AN1803" s="10"/>
      <c r="AO1803" s="10"/>
      <c r="AP1803" s="10"/>
      <c r="AQ1803" s="10"/>
      <c r="AS1803" s="10"/>
      <c r="AT1803" s="11"/>
      <c r="AU1803" s="11"/>
      <c r="AV1803" s="11"/>
      <c r="AW1803" s="11"/>
      <c r="AX1803" s="11"/>
      <c r="AY1803" s="11"/>
      <c r="AZ1803" s="11"/>
      <c r="BA1803" s="11"/>
      <c r="BC1803" s="10"/>
      <c r="BD1803" s="11"/>
      <c r="BE1803" s="11"/>
      <c r="BF1803" s="11"/>
      <c r="BG1803" s="11"/>
      <c r="BH1803" s="11"/>
      <c r="BI1803" s="11"/>
      <c r="BJ1803" s="11"/>
      <c r="BK1803" s="11"/>
      <c r="BL1803" s="11"/>
      <c r="BM1803" s="10"/>
      <c r="BN1803" s="11"/>
      <c r="BO1803" s="10"/>
      <c r="BP1803" s="10"/>
      <c r="BQ1803" s="10"/>
      <c r="BR1803" s="10"/>
      <c r="BS1803" s="10"/>
      <c r="BT1803" s="6"/>
      <c r="BU1803" s="10"/>
      <c r="BV1803" s="11"/>
      <c r="BW1803" s="11"/>
      <c r="BX1803" s="11"/>
      <c r="BY1803" s="11"/>
      <c r="BZ1803" s="11"/>
      <c r="CA1803" s="11"/>
      <c r="CB1803" s="11"/>
      <c r="CC1803" s="11"/>
      <c r="CD1803" s="11"/>
      <c r="CE1803" s="6"/>
      <c r="CF1803" s="10"/>
      <c r="CG1803" s="11"/>
      <c r="CH1803" s="11"/>
      <c r="CI1803" s="11"/>
      <c r="CJ1803" s="11"/>
      <c r="CK1803" s="11"/>
      <c r="CL1803" s="11"/>
      <c r="CM1803" s="11"/>
      <c r="CN1803" s="11"/>
    </row>
    <row r="1804" spans="1:92" x14ac:dyDescent="0.25">
      <c r="A1804"/>
      <c r="B1804"/>
      <c r="C1804"/>
      <c r="D1804"/>
      <c r="E1804"/>
      <c r="F1804"/>
      <c r="G1804"/>
      <c r="I1804"/>
      <c r="J1804"/>
      <c r="K1804"/>
      <c r="L1804"/>
      <c r="M1804"/>
      <c r="N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I1804" s="10"/>
      <c r="AJ1804" s="11"/>
      <c r="AK1804" s="10"/>
      <c r="AL1804" s="11"/>
      <c r="AM1804" s="10"/>
      <c r="AN1804" s="10"/>
      <c r="AO1804" s="10"/>
      <c r="AP1804" s="10"/>
      <c r="AQ1804" s="10"/>
      <c r="AS1804" s="10"/>
      <c r="AT1804" s="11"/>
      <c r="AU1804" s="11"/>
      <c r="AV1804" s="11"/>
      <c r="AW1804" s="11"/>
      <c r="AX1804" s="11"/>
      <c r="AY1804" s="11"/>
      <c r="AZ1804" s="11"/>
      <c r="BA1804" s="11"/>
      <c r="BC1804" s="10"/>
      <c r="BD1804" s="11"/>
      <c r="BE1804" s="11"/>
      <c r="BF1804" s="11"/>
      <c r="BG1804" s="11"/>
      <c r="BH1804" s="11"/>
      <c r="BI1804" s="11"/>
      <c r="BJ1804" s="11"/>
      <c r="BK1804" s="11"/>
      <c r="BL1804" s="11"/>
      <c r="BM1804" s="10"/>
      <c r="BN1804" s="11"/>
      <c r="BO1804" s="10"/>
      <c r="BP1804" s="10"/>
      <c r="BQ1804" s="10"/>
      <c r="BR1804" s="10"/>
      <c r="BS1804" s="10"/>
      <c r="BT1804" s="6"/>
      <c r="BU1804" s="10"/>
      <c r="BV1804" s="11"/>
      <c r="BW1804" s="11"/>
      <c r="BX1804" s="11"/>
      <c r="BY1804" s="11"/>
      <c r="BZ1804" s="11"/>
      <c r="CA1804" s="11"/>
      <c r="CB1804" s="11"/>
      <c r="CC1804" s="11"/>
      <c r="CD1804" s="11"/>
      <c r="CE1804" s="6"/>
      <c r="CF1804" s="10"/>
      <c r="CG1804" s="11"/>
      <c r="CH1804" s="11"/>
      <c r="CI1804" s="11"/>
      <c r="CJ1804" s="11"/>
      <c r="CK1804" s="11"/>
      <c r="CL1804" s="11"/>
      <c r="CM1804" s="11"/>
      <c r="CN1804" s="11"/>
    </row>
    <row r="1805" spans="1:92" x14ac:dyDescent="0.25">
      <c r="A1805"/>
      <c r="B1805"/>
      <c r="C1805"/>
      <c r="D1805"/>
      <c r="E1805"/>
      <c r="F1805"/>
      <c r="G1805"/>
      <c r="I1805"/>
      <c r="J1805"/>
      <c r="K1805"/>
      <c r="L1805"/>
      <c r="M1805"/>
      <c r="N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I1805" s="10"/>
      <c r="AJ1805" s="11"/>
      <c r="AK1805" s="10"/>
      <c r="AL1805" s="11"/>
      <c r="AM1805" s="10"/>
      <c r="AN1805" s="10"/>
      <c r="AO1805" s="10"/>
      <c r="AP1805" s="10"/>
      <c r="AQ1805" s="10"/>
      <c r="AS1805" s="10"/>
      <c r="AT1805" s="11"/>
      <c r="AU1805" s="11"/>
      <c r="AV1805" s="11"/>
      <c r="AW1805" s="11"/>
      <c r="AX1805" s="11"/>
      <c r="AY1805" s="11"/>
      <c r="AZ1805" s="11"/>
      <c r="BA1805" s="11"/>
      <c r="BC1805" s="10"/>
      <c r="BD1805" s="11"/>
      <c r="BE1805" s="11"/>
      <c r="BF1805" s="11"/>
      <c r="BG1805" s="11"/>
      <c r="BH1805" s="11"/>
      <c r="BI1805" s="11"/>
      <c r="BJ1805" s="11"/>
      <c r="BK1805" s="11"/>
      <c r="BL1805" s="11"/>
      <c r="BM1805" s="10"/>
      <c r="BN1805" s="11"/>
      <c r="BO1805" s="10"/>
      <c r="BP1805" s="10"/>
      <c r="BQ1805" s="10"/>
      <c r="BR1805" s="10"/>
      <c r="BS1805" s="10"/>
      <c r="BT1805" s="6"/>
      <c r="BU1805" s="10"/>
      <c r="BV1805" s="11"/>
      <c r="BW1805" s="11"/>
      <c r="BX1805" s="11"/>
      <c r="BY1805" s="11"/>
      <c r="BZ1805" s="11"/>
      <c r="CA1805" s="11"/>
      <c r="CB1805" s="11"/>
      <c r="CC1805" s="11"/>
      <c r="CD1805" s="11"/>
      <c r="CE1805" s="6"/>
      <c r="CF1805" s="10"/>
      <c r="CG1805" s="11"/>
      <c r="CH1805" s="11"/>
      <c r="CI1805" s="11"/>
      <c r="CJ1805" s="11"/>
      <c r="CK1805" s="11"/>
      <c r="CL1805" s="11"/>
      <c r="CM1805" s="11"/>
      <c r="CN1805" s="11"/>
    </row>
    <row r="1806" spans="1:92" x14ac:dyDescent="0.25">
      <c r="A1806"/>
      <c r="B1806"/>
      <c r="C1806"/>
      <c r="D1806"/>
      <c r="E1806"/>
      <c r="F1806"/>
      <c r="G1806"/>
      <c r="I1806"/>
      <c r="J1806"/>
      <c r="K1806"/>
      <c r="L1806"/>
      <c r="M1806"/>
      <c r="N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I1806" s="10"/>
      <c r="AJ1806" s="11"/>
      <c r="AK1806" s="10"/>
      <c r="AL1806" s="11"/>
      <c r="AM1806" s="10"/>
      <c r="AN1806" s="10"/>
      <c r="AO1806" s="10"/>
      <c r="AP1806" s="10"/>
      <c r="AQ1806" s="10"/>
      <c r="AS1806" s="10"/>
      <c r="AT1806" s="11"/>
      <c r="AU1806" s="11"/>
      <c r="AV1806" s="11"/>
      <c r="AW1806" s="11"/>
      <c r="AX1806" s="11"/>
      <c r="AY1806" s="11"/>
      <c r="AZ1806" s="11"/>
      <c r="BA1806" s="11"/>
      <c r="BC1806" s="10"/>
      <c r="BD1806" s="11"/>
      <c r="BE1806" s="11"/>
      <c r="BF1806" s="11"/>
      <c r="BG1806" s="11"/>
      <c r="BH1806" s="11"/>
      <c r="BI1806" s="11"/>
      <c r="BJ1806" s="11"/>
      <c r="BK1806" s="11"/>
      <c r="BL1806" s="11"/>
      <c r="BM1806" s="10"/>
      <c r="BN1806" s="11"/>
      <c r="BO1806" s="10"/>
      <c r="BP1806" s="10"/>
      <c r="BQ1806" s="10"/>
      <c r="BR1806" s="10"/>
      <c r="BS1806" s="10"/>
      <c r="BT1806" s="6"/>
      <c r="BU1806" s="10"/>
      <c r="BV1806" s="11"/>
      <c r="BW1806" s="11"/>
      <c r="BX1806" s="11"/>
      <c r="BY1806" s="11"/>
      <c r="BZ1806" s="11"/>
      <c r="CA1806" s="11"/>
      <c r="CB1806" s="11"/>
      <c r="CC1806" s="11"/>
      <c r="CD1806" s="11"/>
      <c r="CE1806" s="6"/>
      <c r="CF1806" s="10"/>
      <c r="CG1806" s="11"/>
      <c r="CH1806" s="11"/>
      <c r="CI1806" s="11"/>
      <c r="CJ1806" s="11"/>
      <c r="CK1806" s="11"/>
      <c r="CL1806" s="11"/>
      <c r="CM1806" s="11"/>
      <c r="CN1806" s="11"/>
    </row>
    <row r="1807" spans="1:92" x14ac:dyDescent="0.25">
      <c r="A1807"/>
      <c r="B1807"/>
      <c r="C1807"/>
      <c r="D1807"/>
      <c r="E1807"/>
      <c r="F1807"/>
      <c r="G1807"/>
      <c r="I1807"/>
      <c r="J1807"/>
      <c r="K1807"/>
      <c r="L1807"/>
      <c r="M1807"/>
      <c r="N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I1807" s="10"/>
      <c r="AJ1807" s="11"/>
      <c r="AK1807" s="10"/>
      <c r="AL1807" s="11"/>
      <c r="AM1807" s="10"/>
      <c r="AN1807" s="10"/>
      <c r="AO1807" s="10"/>
      <c r="AP1807" s="10"/>
      <c r="AQ1807" s="10"/>
      <c r="AS1807" s="10"/>
      <c r="AT1807" s="11"/>
      <c r="AU1807" s="11"/>
      <c r="AV1807" s="11"/>
      <c r="AW1807" s="11"/>
      <c r="AX1807" s="11"/>
      <c r="AY1807" s="11"/>
      <c r="AZ1807" s="11"/>
      <c r="BA1807" s="11"/>
      <c r="BC1807" s="10"/>
      <c r="BD1807" s="11"/>
      <c r="BE1807" s="11"/>
      <c r="BF1807" s="11"/>
      <c r="BG1807" s="11"/>
      <c r="BH1807" s="11"/>
      <c r="BI1807" s="11"/>
      <c r="BJ1807" s="11"/>
      <c r="BK1807" s="11"/>
      <c r="BL1807" s="11"/>
      <c r="BM1807" s="10"/>
      <c r="BN1807" s="11"/>
      <c r="BO1807" s="10"/>
      <c r="BP1807" s="10"/>
      <c r="BQ1807" s="10"/>
      <c r="BR1807" s="10"/>
      <c r="BS1807" s="10"/>
      <c r="BT1807" s="6"/>
      <c r="BU1807" s="10"/>
      <c r="BV1807" s="11"/>
      <c r="BW1807" s="11"/>
      <c r="BX1807" s="11"/>
      <c r="BY1807" s="11"/>
      <c r="BZ1807" s="11"/>
      <c r="CA1807" s="11"/>
      <c r="CB1807" s="11"/>
      <c r="CC1807" s="11"/>
      <c r="CD1807" s="11"/>
      <c r="CE1807" s="6"/>
      <c r="CF1807" s="10"/>
      <c r="CG1807" s="11"/>
      <c r="CH1807" s="11"/>
      <c r="CI1807" s="11"/>
      <c r="CJ1807" s="11"/>
      <c r="CK1807" s="11"/>
      <c r="CL1807" s="11"/>
      <c r="CM1807" s="11"/>
      <c r="CN1807" s="11"/>
    </row>
    <row r="1808" spans="1:92" x14ac:dyDescent="0.25">
      <c r="A1808"/>
      <c r="B1808"/>
      <c r="C1808"/>
      <c r="D1808"/>
      <c r="E1808"/>
      <c r="F1808"/>
      <c r="G1808"/>
      <c r="I1808"/>
      <c r="J1808"/>
      <c r="K1808"/>
      <c r="L1808"/>
      <c r="M1808"/>
      <c r="N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I1808" s="10"/>
      <c r="AJ1808" s="11"/>
      <c r="AK1808" s="10"/>
      <c r="AL1808" s="11"/>
      <c r="AM1808" s="10"/>
      <c r="AN1808" s="10"/>
      <c r="AO1808" s="10"/>
      <c r="AP1808" s="10"/>
      <c r="AQ1808" s="10"/>
      <c r="AS1808" s="10"/>
      <c r="AT1808" s="11"/>
      <c r="AU1808" s="11"/>
      <c r="AV1808" s="11"/>
      <c r="AW1808" s="11"/>
      <c r="AX1808" s="11"/>
      <c r="AY1808" s="11"/>
      <c r="AZ1808" s="11"/>
      <c r="BA1808" s="11"/>
      <c r="BC1808" s="10"/>
      <c r="BD1808" s="11"/>
      <c r="BE1808" s="11"/>
      <c r="BF1808" s="11"/>
      <c r="BG1808" s="11"/>
      <c r="BH1808" s="11"/>
      <c r="BI1808" s="11"/>
      <c r="BJ1808" s="11"/>
      <c r="BK1808" s="11"/>
      <c r="BL1808" s="11"/>
      <c r="BM1808" s="10"/>
      <c r="BN1808" s="11"/>
      <c r="BO1808" s="10"/>
      <c r="BP1808" s="10"/>
      <c r="BQ1808" s="10"/>
      <c r="BR1808" s="10"/>
      <c r="BS1808" s="10"/>
      <c r="BT1808" s="6"/>
      <c r="BU1808" s="10"/>
      <c r="BV1808" s="11"/>
      <c r="BW1808" s="11"/>
      <c r="BX1808" s="11"/>
      <c r="BY1808" s="11"/>
      <c r="BZ1808" s="11"/>
      <c r="CA1808" s="11"/>
      <c r="CB1808" s="11"/>
      <c r="CC1808" s="11"/>
      <c r="CD1808" s="11"/>
      <c r="CE1808" s="6"/>
      <c r="CF1808" s="10"/>
      <c r="CG1808" s="11"/>
      <c r="CH1808" s="11"/>
      <c r="CI1808" s="11"/>
      <c r="CJ1808" s="11"/>
      <c r="CK1808" s="11"/>
      <c r="CL1808" s="11"/>
      <c r="CM1808" s="11"/>
      <c r="CN1808" s="11"/>
    </row>
    <row r="1809" spans="1:92" x14ac:dyDescent="0.25">
      <c r="A1809"/>
      <c r="B1809"/>
      <c r="C1809"/>
      <c r="D1809"/>
      <c r="E1809"/>
      <c r="F1809"/>
      <c r="G1809"/>
      <c r="I1809"/>
      <c r="J1809"/>
      <c r="K1809"/>
      <c r="L1809"/>
      <c r="M1809"/>
      <c r="N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I1809" s="10"/>
      <c r="AJ1809" s="11"/>
      <c r="AK1809" s="10"/>
      <c r="AL1809" s="11"/>
      <c r="AM1809" s="10"/>
      <c r="AN1809" s="10"/>
      <c r="AO1809" s="10"/>
      <c r="AP1809" s="10"/>
      <c r="AQ1809" s="10"/>
      <c r="AS1809" s="10"/>
      <c r="AT1809" s="11"/>
      <c r="AU1809" s="11"/>
      <c r="AV1809" s="11"/>
      <c r="AW1809" s="11"/>
      <c r="AX1809" s="11"/>
      <c r="AY1809" s="11"/>
      <c r="AZ1809" s="11"/>
      <c r="BA1809" s="11"/>
      <c r="BC1809" s="10"/>
      <c r="BD1809" s="11"/>
      <c r="BE1809" s="11"/>
      <c r="BF1809" s="11"/>
      <c r="BG1809" s="11"/>
      <c r="BH1809" s="11"/>
      <c r="BI1809" s="11"/>
      <c r="BJ1809" s="11"/>
      <c r="BK1809" s="11"/>
      <c r="BL1809" s="11"/>
      <c r="BM1809" s="10"/>
      <c r="BN1809" s="11"/>
      <c r="BO1809" s="10"/>
      <c r="BP1809" s="10"/>
      <c r="BQ1809" s="10"/>
      <c r="BR1809" s="10"/>
      <c r="BS1809" s="10"/>
      <c r="BT1809" s="6"/>
      <c r="BU1809" s="10"/>
      <c r="BV1809" s="11"/>
      <c r="BW1809" s="11"/>
      <c r="BX1809" s="11"/>
      <c r="BY1809" s="11"/>
      <c r="BZ1809" s="11"/>
      <c r="CA1809" s="11"/>
      <c r="CB1809" s="11"/>
      <c r="CC1809" s="11"/>
      <c r="CD1809" s="11"/>
      <c r="CE1809" s="6"/>
      <c r="CF1809" s="10"/>
      <c r="CG1809" s="11"/>
      <c r="CH1809" s="11"/>
      <c r="CI1809" s="11"/>
      <c r="CJ1809" s="11"/>
      <c r="CK1809" s="11"/>
      <c r="CL1809" s="11"/>
      <c r="CM1809" s="11"/>
      <c r="CN1809" s="11"/>
    </row>
    <row r="1810" spans="1:92" x14ac:dyDescent="0.25">
      <c r="A1810"/>
      <c r="B1810"/>
      <c r="C1810"/>
      <c r="D1810"/>
      <c r="E1810"/>
      <c r="F1810"/>
      <c r="G1810"/>
      <c r="I1810"/>
      <c r="J1810"/>
      <c r="K1810"/>
      <c r="L1810"/>
      <c r="M1810"/>
      <c r="N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I1810" s="10"/>
      <c r="AJ1810" s="11"/>
      <c r="AK1810" s="10"/>
      <c r="AL1810" s="11"/>
      <c r="AM1810" s="10"/>
      <c r="AN1810" s="10"/>
      <c r="AO1810" s="10"/>
      <c r="AP1810" s="10"/>
      <c r="AQ1810" s="10"/>
      <c r="AS1810" s="10"/>
      <c r="AT1810" s="11"/>
      <c r="AU1810" s="11"/>
      <c r="AV1810" s="11"/>
      <c r="AW1810" s="11"/>
      <c r="AX1810" s="11"/>
      <c r="AY1810" s="11"/>
      <c r="AZ1810" s="11"/>
      <c r="BA1810" s="11"/>
      <c r="BC1810" s="10"/>
      <c r="BD1810" s="11"/>
      <c r="BE1810" s="11"/>
      <c r="BF1810" s="11"/>
      <c r="BG1810" s="11"/>
      <c r="BH1810" s="11"/>
      <c r="BI1810" s="11"/>
      <c r="BJ1810" s="11"/>
      <c r="BK1810" s="11"/>
      <c r="BL1810" s="11"/>
      <c r="BM1810" s="10"/>
      <c r="BN1810" s="11"/>
      <c r="BO1810" s="10"/>
      <c r="BP1810" s="10"/>
      <c r="BQ1810" s="10"/>
      <c r="BR1810" s="10"/>
      <c r="BS1810" s="10"/>
      <c r="BT1810" s="6"/>
      <c r="BU1810" s="10"/>
      <c r="BV1810" s="11"/>
      <c r="BW1810" s="11"/>
      <c r="BX1810" s="11"/>
      <c r="BY1810" s="11"/>
      <c r="BZ1810" s="11"/>
      <c r="CA1810" s="11"/>
      <c r="CB1810" s="11"/>
      <c r="CC1810" s="11"/>
      <c r="CD1810" s="11"/>
      <c r="CE1810" s="6"/>
      <c r="CF1810" s="10"/>
      <c r="CG1810" s="11"/>
      <c r="CH1810" s="11"/>
      <c r="CI1810" s="11"/>
      <c r="CJ1810" s="11"/>
      <c r="CK1810" s="11"/>
      <c r="CL1810" s="11"/>
      <c r="CM1810" s="11"/>
      <c r="CN1810" s="11"/>
    </row>
    <row r="1811" spans="1:92" x14ac:dyDescent="0.25">
      <c r="A1811"/>
      <c r="B1811"/>
      <c r="C1811"/>
      <c r="D1811"/>
      <c r="E1811"/>
      <c r="F1811"/>
      <c r="G1811"/>
      <c r="I1811"/>
      <c r="J1811"/>
      <c r="K1811"/>
      <c r="L1811"/>
      <c r="M1811"/>
      <c r="N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I1811" s="10"/>
      <c r="AJ1811" s="11"/>
      <c r="AK1811" s="10"/>
      <c r="AL1811" s="11"/>
      <c r="AM1811" s="10"/>
      <c r="AN1811" s="10"/>
      <c r="AO1811" s="10"/>
      <c r="AP1811" s="10"/>
      <c r="AQ1811" s="10"/>
      <c r="AS1811" s="10"/>
      <c r="AT1811" s="11"/>
      <c r="AU1811" s="11"/>
      <c r="AV1811" s="11"/>
      <c r="AW1811" s="11"/>
      <c r="AX1811" s="11"/>
      <c r="AY1811" s="11"/>
      <c r="AZ1811" s="11"/>
      <c r="BA1811" s="11"/>
      <c r="BC1811" s="10"/>
      <c r="BD1811" s="11"/>
      <c r="BE1811" s="11"/>
      <c r="BF1811" s="11"/>
      <c r="BG1811" s="11"/>
      <c r="BH1811" s="11"/>
      <c r="BI1811" s="11"/>
      <c r="BJ1811" s="11"/>
      <c r="BK1811" s="11"/>
      <c r="BL1811" s="11"/>
      <c r="BM1811" s="10"/>
      <c r="BN1811" s="11"/>
      <c r="BO1811" s="10"/>
      <c r="BP1811" s="10"/>
      <c r="BQ1811" s="10"/>
      <c r="BR1811" s="10"/>
      <c r="BS1811" s="10"/>
      <c r="BT1811" s="6"/>
      <c r="BU1811" s="10"/>
      <c r="BV1811" s="11"/>
      <c r="BW1811" s="11"/>
      <c r="BX1811" s="11"/>
      <c r="BY1811" s="11"/>
      <c r="BZ1811" s="11"/>
      <c r="CA1811" s="11"/>
      <c r="CB1811" s="11"/>
      <c r="CC1811" s="11"/>
      <c r="CD1811" s="11"/>
      <c r="CE1811" s="6"/>
      <c r="CF1811" s="10"/>
      <c r="CG1811" s="11"/>
      <c r="CH1811" s="11"/>
      <c r="CI1811" s="11"/>
      <c r="CJ1811" s="11"/>
      <c r="CK1811" s="11"/>
      <c r="CL1811" s="11"/>
      <c r="CM1811" s="11"/>
      <c r="CN1811" s="11"/>
    </row>
    <row r="1812" spans="1:92" x14ac:dyDescent="0.25">
      <c r="A1812"/>
      <c r="B1812"/>
      <c r="C1812"/>
      <c r="D1812"/>
      <c r="E1812"/>
      <c r="F1812"/>
      <c r="G1812"/>
      <c r="I1812"/>
      <c r="J1812"/>
      <c r="K1812"/>
      <c r="L1812"/>
      <c r="M1812"/>
      <c r="N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I1812" s="10"/>
      <c r="AJ1812" s="11"/>
      <c r="AK1812" s="10"/>
      <c r="AL1812" s="11"/>
      <c r="AM1812" s="10"/>
      <c r="AN1812" s="10"/>
      <c r="AO1812" s="10"/>
      <c r="AP1812" s="10"/>
      <c r="AQ1812" s="10"/>
      <c r="AS1812" s="10"/>
      <c r="AT1812" s="11"/>
      <c r="AU1812" s="11"/>
      <c r="AV1812" s="11"/>
      <c r="AW1812" s="11"/>
      <c r="AX1812" s="11"/>
      <c r="AY1812" s="11"/>
      <c r="AZ1812" s="11"/>
      <c r="BA1812" s="11"/>
      <c r="BC1812" s="10"/>
      <c r="BD1812" s="11"/>
      <c r="BE1812" s="11"/>
      <c r="BF1812" s="11"/>
      <c r="BG1812" s="11"/>
      <c r="BH1812" s="11"/>
      <c r="BI1812" s="11"/>
      <c r="BJ1812" s="11"/>
      <c r="BK1812" s="11"/>
      <c r="BL1812" s="11"/>
      <c r="BM1812" s="10"/>
      <c r="BN1812" s="11"/>
      <c r="BO1812" s="10"/>
      <c r="BP1812" s="10"/>
      <c r="BQ1812" s="10"/>
      <c r="BR1812" s="10"/>
      <c r="BS1812" s="10"/>
      <c r="BT1812" s="6"/>
      <c r="BU1812" s="10"/>
      <c r="BV1812" s="11"/>
      <c r="BW1812" s="11"/>
      <c r="BX1812" s="11"/>
      <c r="BY1812" s="11"/>
      <c r="BZ1812" s="11"/>
      <c r="CA1812" s="11"/>
      <c r="CB1812" s="11"/>
      <c r="CC1812" s="11"/>
      <c r="CD1812" s="11"/>
      <c r="CE1812" s="6"/>
      <c r="CF1812" s="10"/>
      <c r="CG1812" s="11"/>
      <c r="CH1812" s="11"/>
      <c r="CI1812" s="11"/>
      <c r="CJ1812" s="11"/>
      <c r="CK1812" s="11"/>
      <c r="CL1812" s="11"/>
      <c r="CM1812" s="11"/>
      <c r="CN1812" s="11"/>
    </row>
    <row r="1813" spans="1:92" x14ac:dyDescent="0.25">
      <c r="A1813"/>
      <c r="B1813"/>
      <c r="C1813"/>
      <c r="D1813"/>
      <c r="E1813"/>
      <c r="F1813"/>
      <c r="G1813"/>
      <c r="I1813"/>
      <c r="J1813"/>
      <c r="K1813"/>
      <c r="L1813"/>
      <c r="M1813"/>
      <c r="N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I1813" s="10"/>
      <c r="AJ1813" s="11"/>
      <c r="AK1813" s="10"/>
      <c r="AL1813" s="11"/>
      <c r="AM1813" s="10"/>
      <c r="AN1813" s="10"/>
      <c r="AO1813" s="10"/>
      <c r="AP1813" s="10"/>
      <c r="AQ1813" s="10"/>
      <c r="AS1813" s="10"/>
      <c r="AT1813" s="11"/>
      <c r="AU1813" s="11"/>
      <c r="AV1813" s="11"/>
      <c r="AW1813" s="11"/>
      <c r="AX1813" s="11"/>
      <c r="AY1813" s="11"/>
      <c r="AZ1813" s="11"/>
      <c r="BA1813" s="11"/>
      <c r="BC1813" s="10"/>
      <c r="BD1813" s="11"/>
      <c r="BE1813" s="11"/>
      <c r="BF1813" s="11"/>
      <c r="BG1813" s="11"/>
      <c r="BH1813" s="11"/>
      <c r="BI1813" s="11"/>
      <c r="BJ1813" s="11"/>
      <c r="BK1813" s="11"/>
      <c r="BL1813" s="11"/>
      <c r="BM1813" s="10"/>
      <c r="BN1813" s="11"/>
      <c r="BO1813" s="10"/>
      <c r="BP1813" s="10"/>
      <c r="BQ1813" s="10"/>
      <c r="BR1813" s="10"/>
      <c r="BS1813" s="10"/>
      <c r="BT1813" s="6"/>
      <c r="BU1813" s="10"/>
      <c r="BV1813" s="11"/>
      <c r="BW1813" s="11"/>
      <c r="BX1813" s="11"/>
      <c r="BY1813" s="11"/>
      <c r="BZ1813" s="11"/>
      <c r="CA1813" s="11"/>
      <c r="CB1813" s="11"/>
      <c r="CC1813" s="11"/>
      <c r="CD1813" s="11"/>
      <c r="CE1813" s="6"/>
      <c r="CF1813" s="10"/>
      <c r="CG1813" s="11"/>
      <c r="CH1813" s="11"/>
      <c r="CI1813" s="11"/>
      <c r="CJ1813" s="11"/>
      <c r="CK1813" s="11"/>
      <c r="CL1813" s="11"/>
      <c r="CM1813" s="11"/>
      <c r="CN1813" s="11"/>
    </row>
    <row r="1814" spans="1:92" x14ac:dyDescent="0.25">
      <c r="A1814"/>
      <c r="B1814"/>
      <c r="C1814"/>
      <c r="D1814"/>
      <c r="E1814"/>
      <c r="F1814"/>
      <c r="G1814"/>
      <c r="I1814"/>
      <c r="J1814"/>
      <c r="K1814"/>
      <c r="L1814"/>
      <c r="M1814"/>
      <c r="N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I1814" s="10"/>
      <c r="AJ1814" s="11"/>
      <c r="AK1814" s="10"/>
      <c r="AL1814" s="11"/>
      <c r="AM1814" s="10"/>
      <c r="AN1814" s="10"/>
      <c r="AO1814" s="10"/>
      <c r="AP1814" s="10"/>
      <c r="AQ1814" s="10"/>
      <c r="AS1814" s="10"/>
      <c r="AT1814" s="11"/>
      <c r="AU1814" s="11"/>
      <c r="AV1814" s="11"/>
      <c r="AW1814" s="11"/>
      <c r="AX1814" s="11"/>
      <c r="AY1814" s="11"/>
      <c r="AZ1814" s="11"/>
      <c r="BA1814" s="11"/>
      <c r="BC1814" s="10"/>
      <c r="BD1814" s="11"/>
      <c r="BE1814" s="11"/>
      <c r="BF1814" s="11"/>
      <c r="BG1814" s="11"/>
      <c r="BH1814" s="11"/>
      <c r="BI1814" s="11"/>
      <c r="BJ1814" s="11"/>
      <c r="BK1814" s="11"/>
      <c r="BL1814" s="11"/>
      <c r="BM1814" s="10"/>
      <c r="BN1814" s="11"/>
      <c r="BO1814" s="10"/>
      <c r="BP1814" s="10"/>
      <c r="BQ1814" s="10"/>
      <c r="BR1814" s="10"/>
      <c r="BS1814" s="10"/>
      <c r="BT1814" s="6"/>
      <c r="BU1814" s="10"/>
      <c r="BV1814" s="11"/>
      <c r="BW1814" s="11"/>
      <c r="BX1814" s="11"/>
      <c r="BY1814" s="11"/>
      <c r="BZ1814" s="11"/>
      <c r="CA1814" s="11"/>
      <c r="CB1814" s="11"/>
      <c r="CC1814" s="11"/>
      <c r="CD1814" s="11"/>
      <c r="CE1814" s="6"/>
      <c r="CF1814" s="10"/>
      <c r="CG1814" s="11"/>
      <c r="CH1814" s="11"/>
      <c r="CI1814" s="11"/>
      <c r="CJ1814" s="11"/>
      <c r="CK1814" s="11"/>
      <c r="CL1814" s="11"/>
      <c r="CM1814" s="11"/>
      <c r="CN1814" s="11"/>
    </row>
    <row r="1815" spans="1:92" x14ac:dyDescent="0.25">
      <c r="A1815"/>
      <c r="B1815"/>
      <c r="C1815"/>
      <c r="D1815"/>
      <c r="E1815"/>
      <c r="F1815"/>
      <c r="G1815"/>
      <c r="I1815"/>
      <c r="J1815"/>
      <c r="K1815"/>
      <c r="L1815"/>
      <c r="M1815"/>
      <c r="N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I1815" s="10"/>
      <c r="AJ1815" s="11"/>
      <c r="AK1815" s="10"/>
      <c r="AL1815" s="11"/>
      <c r="AM1815" s="10"/>
      <c r="AN1815" s="10"/>
      <c r="AO1815" s="10"/>
      <c r="AP1815" s="10"/>
      <c r="AQ1815" s="10"/>
      <c r="AS1815" s="10"/>
      <c r="AT1815" s="11"/>
      <c r="AU1815" s="11"/>
      <c r="AV1815" s="11"/>
      <c r="AW1815" s="11"/>
      <c r="AX1815" s="11"/>
      <c r="AY1815" s="11"/>
      <c r="AZ1815" s="11"/>
      <c r="BA1815" s="11"/>
      <c r="BC1815" s="10"/>
      <c r="BD1815" s="11"/>
      <c r="BE1815" s="11"/>
      <c r="BF1815" s="11"/>
      <c r="BG1815" s="11"/>
      <c r="BH1815" s="11"/>
      <c r="BI1815" s="11"/>
      <c r="BJ1815" s="11"/>
      <c r="BK1815" s="11"/>
      <c r="BL1815" s="11"/>
      <c r="BM1815" s="10"/>
      <c r="BN1815" s="11"/>
      <c r="BO1815" s="10"/>
      <c r="BP1815" s="10"/>
      <c r="BQ1815" s="10"/>
      <c r="BR1815" s="10"/>
      <c r="BS1815" s="10"/>
      <c r="BT1815" s="6"/>
      <c r="BU1815" s="10"/>
      <c r="BV1815" s="11"/>
      <c r="BW1815" s="11"/>
      <c r="BX1815" s="11"/>
      <c r="BY1815" s="11"/>
      <c r="BZ1815" s="11"/>
      <c r="CA1815" s="11"/>
      <c r="CB1815" s="11"/>
      <c r="CC1815" s="11"/>
      <c r="CD1815" s="11"/>
      <c r="CE1815" s="6"/>
      <c r="CF1815" s="10"/>
      <c r="CG1815" s="11"/>
      <c r="CH1815" s="11"/>
      <c r="CI1815" s="11"/>
      <c r="CJ1815" s="11"/>
      <c r="CK1815" s="11"/>
      <c r="CL1815" s="11"/>
      <c r="CM1815" s="11"/>
      <c r="CN1815" s="11"/>
    </row>
    <row r="1816" spans="1:92" x14ac:dyDescent="0.25">
      <c r="A1816"/>
      <c r="B1816"/>
      <c r="C1816"/>
      <c r="D1816"/>
      <c r="E1816"/>
      <c r="F1816"/>
      <c r="G1816"/>
      <c r="I1816"/>
      <c r="J1816"/>
      <c r="K1816"/>
      <c r="L1816"/>
      <c r="M1816"/>
      <c r="N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I1816" s="10"/>
      <c r="AJ1816" s="11"/>
      <c r="AK1816" s="10"/>
      <c r="AL1816" s="11"/>
      <c r="AM1816" s="10"/>
      <c r="AN1816" s="10"/>
      <c r="AO1816" s="10"/>
      <c r="AP1816" s="10"/>
      <c r="AQ1816" s="10"/>
      <c r="AS1816" s="10"/>
      <c r="AT1816" s="11"/>
      <c r="AU1816" s="11"/>
      <c r="AV1816" s="11"/>
      <c r="AW1816" s="11"/>
      <c r="AX1816" s="11"/>
      <c r="AY1816" s="11"/>
      <c r="AZ1816" s="11"/>
      <c r="BA1816" s="11"/>
      <c r="BC1816" s="10"/>
      <c r="BD1816" s="11"/>
      <c r="BE1816" s="11"/>
      <c r="BF1816" s="11"/>
      <c r="BG1816" s="11"/>
      <c r="BH1816" s="11"/>
      <c r="BI1816" s="11"/>
      <c r="BJ1816" s="11"/>
      <c r="BK1816" s="11"/>
      <c r="BL1816" s="11"/>
      <c r="BM1816" s="10"/>
      <c r="BN1816" s="11"/>
      <c r="BO1816" s="10"/>
      <c r="BP1816" s="10"/>
      <c r="BQ1816" s="10"/>
      <c r="BR1816" s="10"/>
      <c r="BS1816" s="10"/>
      <c r="BT1816" s="6"/>
      <c r="BU1816" s="10"/>
      <c r="BV1816" s="11"/>
      <c r="BW1816" s="11"/>
      <c r="BX1816" s="11"/>
      <c r="BY1816" s="11"/>
      <c r="BZ1816" s="11"/>
      <c r="CA1816" s="11"/>
      <c r="CB1816" s="11"/>
      <c r="CC1816" s="11"/>
      <c r="CD1816" s="11"/>
      <c r="CE1816" s="6"/>
      <c r="CF1816" s="10"/>
      <c r="CG1816" s="11"/>
      <c r="CH1816" s="11"/>
      <c r="CI1816" s="11"/>
      <c r="CJ1816" s="11"/>
      <c r="CK1816" s="11"/>
      <c r="CL1816" s="11"/>
      <c r="CM1816" s="11"/>
      <c r="CN1816" s="11"/>
    </row>
    <row r="1817" spans="1:92" x14ac:dyDescent="0.25">
      <c r="A1817"/>
      <c r="B1817"/>
      <c r="C1817"/>
      <c r="D1817"/>
      <c r="E1817"/>
      <c r="F1817"/>
      <c r="G1817"/>
      <c r="I1817"/>
      <c r="J1817"/>
      <c r="K1817"/>
      <c r="L1817"/>
      <c r="M1817"/>
      <c r="N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I1817" s="10"/>
      <c r="AJ1817" s="11"/>
      <c r="AK1817" s="10"/>
      <c r="AL1817" s="11"/>
      <c r="AM1817" s="10"/>
      <c r="AN1817" s="10"/>
      <c r="AO1817" s="10"/>
      <c r="AP1817" s="10"/>
      <c r="AQ1817" s="10"/>
      <c r="AS1817" s="10"/>
      <c r="AT1817" s="11"/>
      <c r="AU1817" s="11"/>
      <c r="AV1817" s="11"/>
      <c r="AW1817" s="11"/>
      <c r="AX1817" s="11"/>
      <c r="AY1817" s="11"/>
      <c r="AZ1817" s="11"/>
      <c r="BA1817" s="11"/>
      <c r="BC1817" s="10"/>
      <c r="BD1817" s="11"/>
      <c r="BE1817" s="11"/>
      <c r="BF1817" s="11"/>
      <c r="BG1817" s="11"/>
      <c r="BH1817" s="11"/>
      <c r="BI1817" s="11"/>
      <c r="BJ1817" s="11"/>
      <c r="BK1817" s="11"/>
      <c r="BL1817" s="11"/>
      <c r="BM1817" s="10"/>
      <c r="BN1817" s="11"/>
      <c r="BO1817" s="10"/>
      <c r="BP1817" s="10"/>
      <c r="BQ1817" s="10"/>
      <c r="BR1817" s="10"/>
      <c r="BS1817" s="10"/>
      <c r="BT1817" s="6"/>
      <c r="BU1817" s="10"/>
      <c r="BV1817" s="11"/>
      <c r="BW1817" s="11"/>
      <c r="BX1817" s="11"/>
      <c r="BY1817" s="11"/>
      <c r="BZ1817" s="11"/>
      <c r="CA1817" s="11"/>
      <c r="CB1817" s="11"/>
      <c r="CC1817" s="11"/>
      <c r="CD1817" s="11"/>
      <c r="CE1817" s="6"/>
      <c r="CF1817" s="10"/>
      <c r="CG1817" s="11"/>
      <c r="CH1817" s="11"/>
      <c r="CI1817" s="11"/>
      <c r="CJ1817" s="11"/>
      <c r="CK1817" s="11"/>
      <c r="CL1817" s="11"/>
      <c r="CM1817" s="11"/>
      <c r="CN1817" s="11"/>
    </row>
    <row r="1818" spans="1:92" x14ac:dyDescent="0.25">
      <c r="A1818"/>
      <c r="B1818"/>
      <c r="C1818"/>
      <c r="D1818"/>
      <c r="E1818"/>
      <c r="F1818"/>
      <c r="G1818"/>
      <c r="I1818"/>
      <c r="J1818"/>
      <c r="K1818"/>
      <c r="L1818"/>
      <c r="M1818"/>
      <c r="N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I1818" s="10"/>
      <c r="AJ1818" s="11"/>
      <c r="AK1818" s="10"/>
      <c r="AL1818" s="11"/>
      <c r="AM1818" s="10"/>
      <c r="AN1818" s="10"/>
      <c r="AO1818" s="10"/>
      <c r="AP1818" s="10"/>
      <c r="AQ1818" s="10"/>
      <c r="AS1818" s="10"/>
      <c r="AT1818" s="11"/>
      <c r="AU1818" s="11"/>
      <c r="AV1818" s="11"/>
      <c r="AW1818" s="11"/>
      <c r="AX1818" s="11"/>
      <c r="AY1818" s="11"/>
      <c r="AZ1818" s="11"/>
      <c r="BA1818" s="11"/>
      <c r="BC1818" s="10"/>
      <c r="BD1818" s="11"/>
      <c r="BE1818" s="11"/>
      <c r="BF1818" s="11"/>
      <c r="BG1818" s="11"/>
      <c r="BH1818" s="11"/>
      <c r="BI1818" s="11"/>
      <c r="BJ1818" s="11"/>
      <c r="BK1818" s="11"/>
      <c r="BL1818" s="11"/>
      <c r="BM1818" s="10"/>
      <c r="BN1818" s="11"/>
      <c r="BO1818" s="10"/>
      <c r="BP1818" s="10"/>
      <c r="BQ1818" s="10"/>
      <c r="BR1818" s="10"/>
      <c r="BS1818" s="10"/>
      <c r="BT1818" s="6"/>
      <c r="BU1818" s="10"/>
      <c r="BV1818" s="11"/>
      <c r="BW1818" s="11"/>
      <c r="BX1818" s="11"/>
      <c r="BY1818" s="11"/>
      <c r="BZ1818" s="11"/>
      <c r="CA1818" s="11"/>
      <c r="CB1818" s="11"/>
      <c r="CC1818" s="11"/>
      <c r="CD1818" s="11"/>
      <c r="CE1818" s="6"/>
      <c r="CF1818" s="10"/>
      <c r="CG1818" s="11"/>
      <c r="CH1818" s="11"/>
      <c r="CI1818" s="11"/>
      <c r="CJ1818" s="11"/>
      <c r="CK1818" s="11"/>
      <c r="CL1818" s="11"/>
      <c r="CM1818" s="11"/>
      <c r="CN1818" s="11"/>
    </row>
    <row r="1819" spans="1:92" x14ac:dyDescent="0.25">
      <c r="A1819"/>
      <c r="B1819"/>
      <c r="C1819"/>
      <c r="D1819"/>
      <c r="E1819"/>
      <c r="F1819"/>
      <c r="G1819"/>
      <c r="I1819"/>
      <c r="J1819"/>
      <c r="K1819"/>
      <c r="L1819"/>
      <c r="M1819"/>
      <c r="N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I1819" s="10"/>
      <c r="AJ1819" s="11"/>
      <c r="AK1819" s="10"/>
      <c r="AL1819" s="11"/>
      <c r="AM1819" s="10"/>
      <c r="AN1819" s="10"/>
      <c r="AO1819" s="10"/>
      <c r="AP1819" s="10"/>
      <c r="AQ1819" s="10"/>
      <c r="AS1819" s="10"/>
      <c r="AT1819" s="11"/>
      <c r="AU1819" s="11"/>
      <c r="AV1819" s="11"/>
      <c r="AW1819" s="11"/>
      <c r="AX1819" s="11"/>
      <c r="AY1819" s="11"/>
      <c r="AZ1819" s="11"/>
      <c r="BA1819" s="11"/>
      <c r="BC1819" s="10"/>
      <c r="BD1819" s="11"/>
      <c r="BE1819" s="11"/>
      <c r="BF1819" s="11"/>
      <c r="BG1819" s="11"/>
      <c r="BH1819" s="11"/>
      <c r="BI1819" s="11"/>
      <c r="BJ1819" s="11"/>
      <c r="BK1819" s="11"/>
      <c r="BL1819" s="11"/>
      <c r="BM1819" s="10"/>
      <c r="BN1819" s="11"/>
      <c r="BO1819" s="10"/>
      <c r="BP1819" s="10"/>
      <c r="BQ1819" s="10"/>
      <c r="BR1819" s="10"/>
      <c r="BS1819" s="10"/>
      <c r="BT1819" s="6"/>
      <c r="BU1819" s="10"/>
      <c r="BV1819" s="11"/>
      <c r="BW1819" s="11"/>
      <c r="BX1819" s="11"/>
      <c r="BY1819" s="11"/>
      <c r="BZ1819" s="11"/>
      <c r="CA1819" s="11"/>
      <c r="CB1819" s="11"/>
      <c r="CC1819" s="11"/>
      <c r="CD1819" s="11"/>
      <c r="CE1819" s="6"/>
      <c r="CF1819" s="10"/>
      <c r="CG1819" s="11"/>
      <c r="CH1819" s="11"/>
      <c r="CI1819" s="11"/>
      <c r="CJ1819" s="11"/>
      <c r="CK1819" s="11"/>
      <c r="CL1819" s="11"/>
      <c r="CM1819" s="11"/>
      <c r="CN1819" s="11"/>
    </row>
    <row r="1820" spans="1:92" x14ac:dyDescent="0.25">
      <c r="A1820"/>
      <c r="B1820"/>
      <c r="C1820"/>
      <c r="D1820"/>
      <c r="E1820"/>
      <c r="F1820"/>
      <c r="G1820"/>
      <c r="I1820"/>
      <c r="J1820"/>
      <c r="K1820"/>
      <c r="L1820"/>
      <c r="M1820"/>
      <c r="N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I1820" s="10"/>
      <c r="AJ1820" s="11"/>
      <c r="AK1820" s="10"/>
      <c r="AL1820" s="11"/>
      <c r="AM1820" s="10"/>
      <c r="AN1820" s="10"/>
      <c r="AO1820" s="10"/>
      <c r="AP1820" s="10"/>
      <c r="AQ1820" s="10"/>
      <c r="AS1820" s="10"/>
      <c r="AT1820" s="11"/>
      <c r="AU1820" s="11"/>
      <c r="AV1820" s="11"/>
      <c r="AW1820" s="11"/>
      <c r="AX1820" s="11"/>
      <c r="AY1820" s="11"/>
      <c r="AZ1820" s="11"/>
      <c r="BA1820" s="11"/>
      <c r="BC1820" s="10"/>
      <c r="BD1820" s="11"/>
      <c r="BE1820" s="11"/>
      <c r="BF1820" s="11"/>
      <c r="BG1820" s="11"/>
      <c r="BH1820" s="11"/>
      <c r="BI1820" s="11"/>
      <c r="BJ1820" s="11"/>
      <c r="BK1820" s="11"/>
      <c r="BL1820" s="11"/>
      <c r="BM1820" s="10"/>
      <c r="BN1820" s="11"/>
      <c r="BO1820" s="10"/>
      <c r="BP1820" s="10"/>
      <c r="BQ1820" s="10"/>
      <c r="BR1820" s="10"/>
      <c r="BS1820" s="10"/>
      <c r="BT1820" s="6"/>
      <c r="BU1820" s="10"/>
      <c r="BV1820" s="11"/>
      <c r="BW1820" s="11"/>
      <c r="BX1820" s="11"/>
      <c r="BY1820" s="11"/>
      <c r="BZ1820" s="11"/>
      <c r="CA1820" s="11"/>
      <c r="CB1820" s="11"/>
      <c r="CC1820" s="11"/>
      <c r="CD1820" s="11"/>
      <c r="CE1820" s="6"/>
      <c r="CF1820" s="10"/>
      <c r="CG1820" s="11"/>
      <c r="CH1820" s="11"/>
      <c r="CI1820" s="11"/>
      <c r="CJ1820" s="11"/>
      <c r="CK1820" s="11"/>
      <c r="CL1820" s="11"/>
      <c r="CM1820" s="11"/>
      <c r="CN1820" s="11"/>
    </row>
    <row r="1821" spans="1:92" x14ac:dyDescent="0.25">
      <c r="A1821"/>
      <c r="B1821"/>
      <c r="C1821"/>
      <c r="D1821"/>
      <c r="E1821"/>
      <c r="F1821"/>
      <c r="G1821"/>
      <c r="I1821"/>
      <c r="J1821"/>
      <c r="K1821"/>
      <c r="L1821"/>
      <c r="M1821"/>
      <c r="N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I1821" s="10"/>
      <c r="AJ1821" s="11"/>
      <c r="AK1821" s="10"/>
      <c r="AL1821" s="11"/>
      <c r="AM1821" s="10"/>
      <c r="AN1821" s="10"/>
      <c r="AO1821" s="10"/>
      <c r="AP1821" s="10"/>
      <c r="AQ1821" s="10"/>
      <c r="AS1821" s="10"/>
      <c r="AT1821" s="11"/>
      <c r="AU1821" s="11"/>
      <c r="AV1821" s="11"/>
      <c r="AW1821" s="11"/>
      <c r="AX1821" s="11"/>
      <c r="AY1821" s="11"/>
      <c r="AZ1821" s="11"/>
      <c r="BA1821" s="11"/>
      <c r="BC1821" s="10"/>
      <c r="BD1821" s="11"/>
      <c r="BE1821" s="11"/>
      <c r="BF1821" s="11"/>
      <c r="BG1821" s="11"/>
      <c r="BH1821" s="11"/>
      <c r="BI1821" s="11"/>
      <c r="BJ1821" s="11"/>
      <c r="BK1821" s="11"/>
      <c r="BL1821" s="11"/>
      <c r="BM1821" s="10"/>
      <c r="BN1821" s="11"/>
      <c r="BO1821" s="10"/>
      <c r="BP1821" s="10"/>
      <c r="BQ1821" s="10"/>
      <c r="BR1821" s="10"/>
      <c r="BS1821" s="10"/>
      <c r="BT1821" s="6"/>
      <c r="BU1821" s="10"/>
      <c r="BV1821" s="11"/>
      <c r="BW1821" s="11"/>
      <c r="BX1821" s="11"/>
      <c r="BY1821" s="11"/>
      <c r="BZ1821" s="11"/>
      <c r="CA1821" s="11"/>
      <c r="CB1821" s="11"/>
      <c r="CC1821" s="11"/>
      <c r="CD1821" s="11"/>
      <c r="CE1821" s="6"/>
      <c r="CF1821" s="10"/>
      <c r="CG1821" s="11"/>
      <c r="CH1821" s="11"/>
      <c r="CI1821" s="11"/>
      <c r="CJ1821" s="11"/>
      <c r="CK1821" s="11"/>
      <c r="CL1821" s="11"/>
      <c r="CM1821" s="11"/>
      <c r="CN1821" s="11"/>
    </row>
    <row r="1822" spans="1:92" x14ac:dyDescent="0.25">
      <c r="A1822"/>
      <c r="B1822"/>
      <c r="C1822"/>
      <c r="D1822"/>
      <c r="E1822"/>
      <c r="F1822"/>
      <c r="G1822"/>
      <c r="I1822"/>
      <c r="J1822"/>
      <c r="K1822"/>
      <c r="L1822"/>
      <c r="M1822"/>
      <c r="N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I1822" s="10"/>
      <c r="AJ1822" s="11"/>
      <c r="AK1822" s="10"/>
      <c r="AL1822" s="11"/>
      <c r="AM1822" s="10"/>
      <c r="AN1822" s="10"/>
      <c r="AO1822" s="10"/>
      <c r="AP1822" s="10"/>
      <c r="AQ1822" s="10"/>
      <c r="AS1822" s="10"/>
      <c r="AT1822" s="11"/>
      <c r="AU1822" s="11"/>
      <c r="AV1822" s="11"/>
      <c r="AW1822" s="11"/>
      <c r="AX1822" s="11"/>
      <c r="AY1822" s="11"/>
      <c r="AZ1822" s="11"/>
      <c r="BA1822" s="11"/>
      <c r="BC1822" s="10"/>
      <c r="BD1822" s="11"/>
      <c r="BE1822" s="11"/>
      <c r="BF1822" s="11"/>
      <c r="BG1822" s="11"/>
      <c r="BH1822" s="11"/>
      <c r="BI1822" s="11"/>
      <c r="BJ1822" s="11"/>
      <c r="BK1822" s="11"/>
      <c r="BL1822" s="11"/>
      <c r="BM1822" s="10"/>
      <c r="BN1822" s="11"/>
      <c r="BO1822" s="10"/>
      <c r="BP1822" s="10"/>
      <c r="BQ1822" s="10"/>
      <c r="BR1822" s="10"/>
      <c r="BS1822" s="10"/>
      <c r="BT1822" s="6"/>
      <c r="BU1822" s="10"/>
      <c r="BV1822" s="11"/>
      <c r="BW1822" s="11"/>
      <c r="BX1822" s="11"/>
      <c r="BY1822" s="11"/>
      <c r="BZ1822" s="11"/>
      <c r="CA1822" s="11"/>
      <c r="CB1822" s="11"/>
      <c r="CC1822" s="11"/>
      <c r="CD1822" s="11"/>
      <c r="CE1822" s="6"/>
      <c r="CF1822" s="10"/>
      <c r="CG1822" s="11"/>
      <c r="CH1822" s="11"/>
      <c r="CI1822" s="11"/>
      <c r="CJ1822" s="11"/>
      <c r="CK1822" s="11"/>
      <c r="CL1822" s="11"/>
      <c r="CM1822" s="11"/>
      <c r="CN1822" s="11"/>
    </row>
    <row r="1823" spans="1:92" x14ac:dyDescent="0.25">
      <c r="A1823"/>
      <c r="B1823"/>
      <c r="C1823"/>
      <c r="D1823"/>
      <c r="E1823"/>
      <c r="F1823"/>
      <c r="G1823"/>
      <c r="I1823"/>
      <c r="J1823"/>
      <c r="K1823"/>
      <c r="L1823"/>
      <c r="M1823"/>
      <c r="N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I1823" s="10"/>
      <c r="AJ1823" s="11"/>
      <c r="AK1823" s="10"/>
      <c r="AL1823" s="11"/>
      <c r="AM1823" s="10"/>
      <c r="AN1823" s="10"/>
      <c r="AO1823" s="10"/>
      <c r="AP1823" s="10"/>
      <c r="AQ1823" s="10"/>
      <c r="AS1823" s="10"/>
      <c r="AT1823" s="11"/>
      <c r="AU1823" s="11"/>
      <c r="AV1823" s="11"/>
      <c r="AW1823" s="11"/>
      <c r="AX1823" s="11"/>
      <c r="AY1823" s="11"/>
      <c r="AZ1823" s="11"/>
      <c r="BA1823" s="11"/>
      <c r="BC1823" s="10"/>
      <c r="BD1823" s="11"/>
      <c r="BE1823" s="11"/>
      <c r="BF1823" s="11"/>
      <c r="BG1823" s="11"/>
      <c r="BH1823" s="11"/>
      <c r="BI1823" s="11"/>
      <c r="BJ1823" s="11"/>
      <c r="BK1823" s="11"/>
      <c r="BL1823" s="11"/>
      <c r="BM1823" s="10"/>
      <c r="BN1823" s="11"/>
      <c r="BO1823" s="10"/>
      <c r="BP1823" s="10"/>
      <c r="BQ1823" s="10"/>
      <c r="BR1823" s="10"/>
      <c r="BS1823" s="10"/>
      <c r="BT1823" s="6"/>
      <c r="BU1823" s="10"/>
      <c r="BV1823" s="11"/>
      <c r="BW1823" s="11"/>
      <c r="BX1823" s="11"/>
      <c r="BY1823" s="11"/>
      <c r="BZ1823" s="11"/>
      <c r="CA1823" s="11"/>
      <c r="CB1823" s="11"/>
      <c r="CC1823" s="11"/>
      <c r="CD1823" s="11"/>
      <c r="CE1823" s="6"/>
      <c r="CF1823" s="10"/>
      <c r="CG1823" s="11"/>
      <c r="CH1823" s="11"/>
      <c r="CI1823" s="11"/>
      <c r="CJ1823" s="11"/>
      <c r="CK1823" s="11"/>
      <c r="CL1823" s="11"/>
      <c r="CM1823" s="11"/>
      <c r="CN1823" s="11"/>
    </row>
    <row r="1824" spans="1:92" x14ac:dyDescent="0.25">
      <c r="A1824"/>
      <c r="B1824"/>
      <c r="C1824"/>
      <c r="D1824"/>
      <c r="E1824"/>
      <c r="F1824"/>
      <c r="G1824"/>
      <c r="I1824"/>
      <c r="J1824"/>
      <c r="K1824"/>
      <c r="L1824"/>
      <c r="M1824"/>
      <c r="N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I1824" s="10"/>
      <c r="AJ1824" s="11"/>
      <c r="AK1824" s="10"/>
      <c r="AL1824" s="11"/>
      <c r="AM1824" s="10"/>
      <c r="AN1824" s="10"/>
      <c r="AO1824" s="10"/>
      <c r="AP1824" s="10"/>
      <c r="AQ1824" s="10"/>
      <c r="AS1824" s="10"/>
      <c r="AT1824" s="11"/>
      <c r="AU1824" s="11"/>
      <c r="AV1824" s="11"/>
      <c r="AW1824" s="11"/>
      <c r="AX1824" s="11"/>
      <c r="AY1824" s="11"/>
      <c r="AZ1824" s="11"/>
      <c r="BA1824" s="11"/>
      <c r="BC1824" s="10"/>
      <c r="BD1824" s="11"/>
      <c r="BE1824" s="11"/>
      <c r="BF1824" s="11"/>
      <c r="BG1824" s="11"/>
      <c r="BH1824" s="11"/>
      <c r="BI1824" s="11"/>
      <c r="BJ1824" s="11"/>
      <c r="BK1824" s="11"/>
      <c r="BL1824" s="11"/>
      <c r="BM1824" s="10"/>
      <c r="BN1824" s="11"/>
      <c r="BO1824" s="10"/>
      <c r="BP1824" s="10"/>
      <c r="BQ1824" s="10"/>
      <c r="BR1824" s="10"/>
      <c r="BS1824" s="10"/>
      <c r="BT1824" s="6"/>
      <c r="BU1824" s="10"/>
      <c r="BV1824" s="11"/>
      <c r="BW1824" s="11"/>
      <c r="BX1824" s="11"/>
      <c r="BY1824" s="11"/>
      <c r="BZ1824" s="11"/>
      <c r="CA1824" s="11"/>
      <c r="CB1824" s="11"/>
      <c r="CC1824" s="11"/>
      <c r="CD1824" s="11"/>
      <c r="CE1824" s="6"/>
      <c r="CF1824" s="10"/>
      <c r="CG1824" s="11"/>
      <c r="CH1824" s="11"/>
      <c r="CI1824" s="11"/>
      <c r="CJ1824" s="11"/>
      <c r="CK1824" s="11"/>
      <c r="CL1824" s="11"/>
      <c r="CM1824" s="11"/>
      <c r="CN1824" s="11"/>
    </row>
    <row r="1825" spans="1:92" x14ac:dyDescent="0.25">
      <c r="A1825"/>
      <c r="B1825"/>
      <c r="C1825"/>
      <c r="D1825"/>
      <c r="E1825"/>
      <c r="F1825"/>
      <c r="G1825"/>
      <c r="I1825"/>
      <c r="J1825"/>
      <c r="K1825"/>
      <c r="L1825"/>
      <c r="M1825"/>
      <c r="N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I1825" s="10"/>
      <c r="AJ1825" s="11"/>
      <c r="AK1825" s="10"/>
      <c r="AL1825" s="11"/>
      <c r="AM1825" s="10"/>
      <c r="AN1825" s="10"/>
      <c r="AO1825" s="10"/>
      <c r="AP1825" s="10"/>
      <c r="AQ1825" s="10"/>
      <c r="AS1825" s="10"/>
      <c r="AT1825" s="11"/>
      <c r="AU1825" s="11"/>
      <c r="AV1825" s="11"/>
      <c r="AW1825" s="11"/>
      <c r="AX1825" s="11"/>
      <c r="AY1825" s="11"/>
      <c r="AZ1825" s="11"/>
      <c r="BA1825" s="11"/>
      <c r="BC1825" s="10"/>
      <c r="BD1825" s="11"/>
      <c r="BE1825" s="11"/>
      <c r="BF1825" s="11"/>
      <c r="BG1825" s="11"/>
      <c r="BH1825" s="11"/>
      <c r="BI1825" s="11"/>
      <c r="BJ1825" s="11"/>
      <c r="BK1825" s="11"/>
      <c r="BL1825" s="11"/>
      <c r="BM1825" s="10"/>
      <c r="BN1825" s="11"/>
      <c r="BO1825" s="10"/>
      <c r="BP1825" s="10"/>
      <c r="BQ1825" s="10"/>
      <c r="BR1825" s="10"/>
      <c r="BS1825" s="10"/>
      <c r="BT1825" s="6"/>
      <c r="BU1825" s="10"/>
      <c r="BV1825" s="11"/>
      <c r="BW1825" s="11"/>
      <c r="BX1825" s="11"/>
      <c r="BY1825" s="11"/>
      <c r="BZ1825" s="11"/>
      <c r="CA1825" s="11"/>
      <c r="CB1825" s="11"/>
      <c r="CC1825" s="11"/>
      <c r="CD1825" s="11"/>
      <c r="CE1825" s="6"/>
      <c r="CF1825" s="10"/>
      <c r="CG1825" s="11"/>
      <c r="CH1825" s="11"/>
      <c r="CI1825" s="11"/>
      <c r="CJ1825" s="11"/>
      <c r="CK1825" s="11"/>
      <c r="CL1825" s="11"/>
      <c r="CM1825" s="11"/>
      <c r="CN1825" s="11"/>
    </row>
    <row r="1826" spans="1:92" x14ac:dyDescent="0.25">
      <c r="A1826"/>
      <c r="B1826"/>
      <c r="C1826"/>
      <c r="D1826"/>
      <c r="E1826"/>
      <c r="F1826"/>
      <c r="G1826"/>
      <c r="I1826"/>
      <c r="J1826"/>
      <c r="K1826"/>
      <c r="L1826"/>
      <c r="M1826"/>
      <c r="N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I1826" s="10"/>
      <c r="AJ1826" s="11"/>
      <c r="AK1826" s="10"/>
      <c r="AL1826" s="11"/>
      <c r="AM1826" s="10"/>
      <c r="AN1826" s="10"/>
      <c r="AO1826" s="10"/>
      <c r="AP1826" s="10"/>
      <c r="AQ1826" s="10"/>
      <c r="AS1826" s="10"/>
      <c r="AT1826" s="11"/>
      <c r="AU1826" s="11"/>
      <c r="AV1826" s="11"/>
      <c r="AW1826" s="11"/>
      <c r="AX1826" s="11"/>
      <c r="AY1826" s="11"/>
      <c r="AZ1826" s="11"/>
      <c r="BA1826" s="11"/>
      <c r="BC1826" s="10"/>
      <c r="BD1826" s="11"/>
      <c r="BE1826" s="11"/>
      <c r="BF1826" s="11"/>
      <c r="BG1826" s="11"/>
      <c r="BH1826" s="11"/>
      <c r="BI1826" s="11"/>
      <c r="BJ1826" s="11"/>
      <c r="BK1826" s="11"/>
      <c r="BL1826" s="11"/>
      <c r="BM1826" s="10"/>
      <c r="BN1826" s="11"/>
      <c r="BO1826" s="10"/>
      <c r="BP1826" s="10"/>
      <c r="BQ1826" s="10"/>
      <c r="BR1826" s="10"/>
      <c r="BS1826" s="10"/>
      <c r="BT1826" s="6"/>
      <c r="BU1826" s="10"/>
      <c r="BV1826" s="11"/>
      <c r="BW1826" s="11"/>
      <c r="BX1826" s="11"/>
      <c r="BY1826" s="11"/>
      <c r="BZ1826" s="11"/>
      <c r="CA1826" s="11"/>
      <c r="CB1826" s="11"/>
      <c r="CC1826" s="11"/>
      <c r="CD1826" s="11"/>
      <c r="CE1826" s="6"/>
      <c r="CF1826" s="10"/>
      <c r="CG1826" s="11"/>
      <c r="CH1826" s="11"/>
      <c r="CI1826" s="11"/>
      <c r="CJ1826" s="11"/>
      <c r="CK1826" s="11"/>
      <c r="CL1826" s="11"/>
      <c r="CM1826" s="11"/>
      <c r="CN1826" s="11"/>
    </row>
    <row r="1827" spans="1:92" x14ac:dyDescent="0.25">
      <c r="A1827"/>
      <c r="B1827"/>
      <c r="C1827"/>
      <c r="D1827"/>
      <c r="E1827"/>
      <c r="F1827"/>
      <c r="G1827"/>
      <c r="I1827"/>
      <c r="J1827"/>
      <c r="K1827"/>
      <c r="L1827"/>
      <c r="M1827"/>
      <c r="N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I1827" s="10"/>
      <c r="AJ1827" s="11"/>
      <c r="AK1827" s="10"/>
      <c r="AL1827" s="11"/>
      <c r="AM1827" s="10"/>
      <c r="AN1827" s="10"/>
      <c r="AO1827" s="10"/>
      <c r="AP1827" s="10"/>
      <c r="AQ1827" s="10"/>
      <c r="AS1827" s="10"/>
      <c r="AT1827" s="11"/>
      <c r="AU1827" s="11"/>
      <c r="AV1827" s="11"/>
      <c r="AW1827" s="11"/>
      <c r="AX1827" s="11"/>
      <c r="AY1827" s="11"/>
      <c r="AZ1827" s="11"/>
      <c r="BA1827" s="11"/>
      <c r="BC1827" s="10"/>
      <c r="BD1827" s="11"/>
      <c r="BE1827" s="11"/>
      <c r="BF1827" s="11"/>
      <c r="BG1827" s="11"/>
      <c r="BH1827" s="11"/>
      <c r="BI1827" s="11"/>
      <c r="BJ1827" s="11"/>
      <c r="BK1827" s="11"/>
      <c r="BL1827" s="11"/>
      <c r="BM1827" s="10"/>
      <c r="BN1827" s="11"/>
      <c r="BO1827" s="10"/>
      <c r="BP1827" s="10"/>
      <c r="BQ1827" s="10"/>
      <c r="BR1827" s="10"/>
      <c r="BS1827" s="10"/>
      <c r="BT1827" s="6"/>
      <c r="BU1827" s="10"/>
      <c r="BV1827" s="11"/>
      <c r="BW1827" s="11"/>
      <c r="BX1827" s="11"/>
      <c r="BY1827" s="11"/>
      <c r="BZ1827" s="11"/>
      <c r="CA1827" s="11"/>
      <c r="CB1827" s="11"/>
      <c r="CC1827" s="11"/>
      <c r="CD1827" s="11"/>
      <c r="CE1827" s="6"/>
      <c r="CF1827" s="10"/>
      <c r="CG1827" s="11"/>
      <c r="CH1827" s="11"/>
      <c r="CI1827" s="11"/>
      <c r="CJ1827" s="11"/>
      <c r="CK1827" s="11"/>
      <c r="CL1827" s="11"/>
      <c r="CM1827" s="11"/>
      <c r="CN1827" s="11"/>
    </row>
    <row r="1828" spans="1:92" x14ac:dyDescent="0.25">
      <c r="A1828"/>
      <c r="B1828"/>
      <c r="C1828"/>
      <c r="D1828"/>
      <c r="E1828"/>
      <c r="F1828"/>
      <c r="G1828"/>
      <c r="I1828"/>
      <c r="J1828"/>
      <c r="K1828"/>
      <c r="L1828"/>
      <c r="M1828"/>
      <c r="N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I1828" s="10"/>
      <c r="AJ1828" s="11"/>
      <c r="AK1828" s="10"/>
      <c r="AL1828" s="11"/>
      <c r="AM1828" s="10"/>
      <c r="AN1828" s="10"/>
      <c r="AO1828" s="10"/>
      <c r="AP1828" s="10"/>
      <c r="AQ1828" s="10"/>
      <c r="AS1828" s="10"/>
      <c r="AT1828" s="11"/>
      <c r="AU1828" s="11"/>
      <c r="AV1828" s="11"/>
      <c r="AW1828" s="11"/>
      <c r="AX1828" s="11"/>
      <c r="AY1828" s="11"/>
      <c r="AZ1828" s="11"/>
      <c r="BA1828" s="11"/>
      <c r="BC1828" s="10"/>
      <c r="BD1828" s="11"/>
      <c r="BE1828" s="11"/>
      <c r="BF1828" s="11"/>
      <c r="BG1828" s="11"/>
      <c r="BH1828" s="11"/>
      <c r="BI1828" s="11"/>
      <c r="BJ1828" s="11"/>
      <c r="BK1828" s="11"/>
      <c r="BL1828" s="11"/>
      <c r="BM1828" s="10"/>
      <c r="BN1828" s="11"/>
      <c r="BO1828" s="10"/>
      <c r="BP1828" s="10"/>
      <c r="BQ1828" s="10"/>
      <c r="BR1828" s="10"/>
      <c r="BS1828" s="10"/>
      <c r="BT1828" s="6"/>
      <c r="BU1828" s="10"/>
      <c r="BV1828" s="11"/>
      <c r="BW1828" s="11"/>
      <c r="BX1828" s="11"/>
      <c r="BY1828" s="11"/>
      <c r="BZ1828" s="11"/>
      <c r="CA1828" s="11"/>
      <c r="CB1828" s="11"/>
      <c r="CC1828" s="11"/>
      <c r="CD1828" s="11"/>
      <c r="CE1828" s="6"/>
      <c r="CF1828" s="10"/>
      <c r="CG1828" s="11"/>
      <c r="CH1828" s="11"/>
      <c r="CI1828" s="11"/>
      <c r="CJ1828" s="11"/>
      <c r="CK1828" s="11"/>
      <c r="CL1828" s="11"/>
      <c r="CM1828" s="11"/>
      <c r="CN1828" s="11"/>
    </row>
    <row r="1829" spans="1:92" x14ac:dyDescent="0.25">
      <c r="A1829"/>
      <c r="B1829"/>
      <c r="C1829"/>
      <c r="D1829"/>
      <c r="E1829"/>
      <c r="F1829"/>
      <c r="G1829"/>
      <c r="I1829"/>
      <c r="J1829"/>
      <c r="K1829"/>
      <c r="L1829"/>
      <c r="M1829"/>
      <c r="N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I1829" s="10"/>
      <c r="AJ1829" s="11"/>
      <c r="AK1829" s="10"/>
      <c r="AL1829" s="11"/>
      <c r="AM1829" s="10"/>
      <c r="AN1829" s="10"/>
      <c r="AO1829" s="10"/>
      <c r="AP1829" s="10"/>
      <c r="AQ1829" s="10"/>
      <c r="AS1829" s="10"/>
      <c r="AT1829" s="11"/>
      <c r="AU1829" s="11"/>
      <c r="AV1829" s="11"/>
      <c r="AW1829" s="11"/>
      <c r="AX1829" s="11"/>
      <c r="AY1829" s="11"/>
      <c r="AZ1829" s="11"/>
      <c r="BA1829" s="11"/>
      <c r="BC1829" s="10"/>
      <c r="BD1829" s="11"/>
      <c r="BE1829" s="11"/>
      <c r="BF1829" s="11"/>
      <c r="BG1829" s="11"/>
      <c r="BH1829" s="11"/>
      <c r="BI1829" s="11"/>
      <c r="BJ1829" s="11"/>
      <c r="BK1829" s="11"/>
      <c r="BL1829" s="11"/>
      <c r="BM1829" s="10"/>
      <c r="BN1829" s="11"/>
      <c r="BO1829" s="10"/>
      <c r="BP1829" s="10"/>
      <c r="BQ1829" s="10"/>
      <c r="BR1829" s="10"/>
      <c r="BS1829" s="10"/>
      <c r="BT1829" s="6"/>
      <c r="BU1829" s="10"/>
      <c r="BV1829" s="11"/>
      <c r="BW1829" s="11"/>
      <c r="BX1829" s="11"/>
      <c r="BY1829" s="11"/>
      <c r="BZ1829" s="11"/>
      <c r="CA1829" s="11"/>
      <c r="CB1829" s="11"/>
      <c r="CC1829" s="11"/>
      <c r="CD1829" s="11"/>
      <c r="CE1829" s="6"/>
      <c r="CF1829" s="10"/>
      <c r="CG1829" s="11"/>
      <c r="CH1829" s="11"/>
      <c r="CI1829" s="11"/>
      <c r="CJ1829" s="11"/>
      <c r="CK1829" s="11"/>
      <c r="CL1829" s="11"/>
      <c r="CM1829" s="11"/>
      <c r="CN1829" s="11"/>
    </row>
    <row r="1830" spans="1:92" x14ac:dyDescent="0.25">
      <c r="A1830"/>
      <c r="B1830"/>
      <c r="C1830"/>
      <c r="D1830"/>
      <c r="E1830"/>
      <c r="F1830"/>
      <c r="G1830"/>
      <c r="I1830"/>
      <c r="J1830"/>
      <c r="K1830"/>
      <c r="L1830"/>
      <c r="M1830"/>
      <c r="N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I1830" s="10"/>
      <c r="AJ1830" s="11"/>
      <c r="AK1830" s="10"/>
      <c r="AL1830" s="11"/>
      <c r="AM1830" s="10"/>
      <c r="AN1830" s="10"/>
      <c r="AO1830" s="10"/>
      <c r="AP1830" s="10"/>
      <c r="AQ1830" s="10"/>
      <c r="AS1830" s="10"/>
      <c r="AT1830" s="11"/>
      <c r="AU1830" s="11"/>
      <c r="AV1830" s="11"/>
      <c r="AW1830" s="11"/>
      <c r="AX1830" s="11"/>
      <c r="AY1830" s="11"/>
      <c r="AZ1830" s="11"/>
      <c r="BA1830" s="11"/>
      <c r="BC1830" s="10"/>
      <c r="BD1830" s="11"/>
      <c r="BE1830" s="11"/>
      <c r="BF1830" s="11"/>
      <c r="BG1830" s="11"/>
      <c r="BH1830" s="11"/>
      <c r="BI1830" s="11"/>
      <c r="BJ1830" s="11"/>
      <c r="BK1830" s="11"/>
      <c r="BL1830" s="11"/>
      <c r="BM1830" s="10"/>
      <c r="BN1830" s="11"/>
      <c r="BO1830" s="10"/>
      <c r="BP1830" s="10"/>
      <c r="BQ1830" s="10"/>
      <c r="BR1830" s="10"/>
      <c r="BS1830" s="10"/>
      <c r="BT1830" s="6"/>
      <c r="BU1830" s="10"/>
      <c r="BV1830" s="11"/>
      <c r="BW1830" s="11"/>
      <c r="BX1830" s="11"/>
      <c r="BY1830" s="11"/>
      <c r="BZ1830" s="11"/>
      <c r="CA1830" s="11"/>
      <c r="CB1830" s="11"/>
      <c r="CC1830" s="11"/>
      <c r="CD1830" s="11"/>
      <c r="CE1830" s="6"/>
      <c r="CF1830" s="10"/>
      <c r="CG1830" s="11"/>
      <c r="CH1830" s="11"/>
      <c r="CI1830" s="11"/>
      <c r="CJ1830" s="11"/>
      <c r="CK1830" s="11"/>
      <c r="CL1830" s="11"/>
      <c r="CM1830" s="11"/>
      <c r="CN1830" s="11"/>
    </row>
    <row r="1831" spans="1:92" x14ac:dyDescent="0.25">
      <c r="A1831"/>
      <c r="B1831"/>
      <c r="C1831"/>
      <c r="D1831"/>
      <c r="E1831"/>
      <c r="F1831"/>
      <c r="G1831"/>
      <c r="I1831"/>
      <c r="J1831"/>
      <c r="K1831"/>
      <c r="L1831"/>
      <c r="M1831"/>
      <c r="N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I1831" s="10"/>
      <c r="AJ1831" s="11"/>
      <c r="AK1831" s="10"/>
      <c r="AL1831" s="11"/>
      <c r="AM1831" s="10"/>
      <c r="AN1831" s="10"/>
      <c r="AO1831" s="10"/>
      <c r="AP1831" s="10"/>
      <c r="AQ1831" s="10"/>
      <c r="AS1831" s="10"/>
      <c r="AT1831" s="11"/>
      <c r="AU1831" s="11"/>
      <c r="AV1831" s="11"/>
      <c r="AW1831" s="11"/>
      <c r="AX1831" s="11"/>
      <c r="AY1831" s="11"/>
      <c r="AZ1831" s="11"/>
      <c r="BA1831" s="11"/>
      <c r="BC1831" s="10"/>
      <c r="BD1831" s="11"/>
      <c r="BE1831" s="11"/>
      <c r="BF1831" s="11"/>
      <c r="BG1831" s="11"/>
      <c r="BH1831" s="11"/>
      <c r="BI1831" s="11"/>
      <c r="BJ1831" s="11"/>
      <c r="BK1831" s="11"/>
      <c r="BL1831" s="11"/>
      <c r="BM1831" s="10"/>
      <c r="BN1831" s="11"/>
      <c r="BO1831" s="10"/>
      <c r="BP1831" s="10"/>
      <c r="BQ1831" s="10"/>
      <c r="BR1831" s="10"/>
      <c r="BS1831" s="10"/>
      <c r="BT1831" s="6"/>
      <c r="BU1831" s="10"/>
      <c r="BV1831" s="11"/>
      <c r="BW1831" s="11"/>
      <c r="BX1831" s="11"/>
      <c r="BY1831" s="11"/>
      <c r="BZ1831" s="11"/>
      <c r="CA1831" s="11"/>
      <c r="CB1831" s="11"/>
      <c r="CC1831" s="11"/>
      <c r="CD1831" s="11"/>
      <c r="CE1831" s="6"/>
      <c r="CF1831" s="10"/>
      <c r="CG1831" s="11"/>
      <c r="CH1831" s="11"/>
      <c r="CI1831" s="11"/>
      <c r="CJ1831" s="11"/>
      <c r="CK1831" s="11"/>
      <c r="CL1831" s="11"/>
      <c r="CM1831" s="11"/>
      <c r="CN1831" s="11"/>
    </row>
    <row r="1832" spans="1:92" x14ac:dyDescent="0.25">
      <c r="A1832"/>
      <c r="B1832"/>
      <c r="C1832"/>
      <c r="D1832"/>
      <c r="E1832"/>
      <c r="F1832"/>
      <c r="G1832"/>
      <c r="I1832"/>
      <c r="J1832"/>
      <c r="K1832"/>
      <c r="L1832"/>
      <c r="M1832"/>
      <c r="N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I1832" s="10"/>
      <c r="AJ1832" s="11"/>
      <c r="AK1832" s="10"/>
      <c r="AL1832" s="11"/>
      <c r="AM1832" s="10"/>
      <c r="AN1832" s="10"/>
      <c r="AO1832" s="10"/>
      <c r="AP1832" s="10"/>
      <c r="AQ1832" s="10"/>
      <c r="AS1832" s="10"/>
      <c r="AT1832" s="11"/>
      <c r="AU1832" s="11"/>
      <c r="AV1832" s="11"/>
      <c r="AW1832" s="11"/>
      <c r="AX1832" s="11"/>
      <c r="AY1832" s="11"/>
      <c r="AZ1832" s="11"/>
      <c r="BA1832" s="11"/>
      <c r="BC1832" s="10"/>
      <c r="BD1832" s="11"/>
      <c r="BE1832" s="11"/>
      <c r="BF1832" s="11"/>
      <c r="BG1832" s="11"/>
      <c r="BH1832" s="11"/>
      <c r="BI1832" s="11"/>
      <c r="BJ1832" s="11"/>
      <c r="BK1832" s="11"/>
      <c r="BL1832" s="11"/>
      <c r="BM1832" s="10"/>
      <c r="BN1832" s="11"/>
      <c r="BO1832" s="10"/>
      <c r="BP1832" s="10"/>
      <c r="BQ1832" s="10"/>
      <c r="BR1832" s="10"/>
      <c r="BS1832" s="10"/>
      <c r="BT1832" s="6"/>
      <c r="BU1832" s="10"/>
      <c r="BV1832" s="11"/>
      <c r="BW1832" s="11"/>
      <c r="BX1832" s="11"/>
      <c r="BY1832" s="11"/>
      <c r="BZ1832" s="11"/>
      <c r="CA1832" s="11"/>
      <c r="CB1832" s="11"/>
      <c r="CC1832" s="11"/>
      <c r="CD1832" s="11"/>
      <c r="CE1832" s="6"/>
      <c r="CF1832" s="10"/>
      <c r="CG1832" s="11"/>
      <c r="CH1832" s="11"/>
      <c r="CI1832" s="11"/>
      <c r="CJ1832" s="11"/>
      <c r="CK1832" s="11"/>
      <c r="CL1832" s="11"/>
      <c r="CM1832" s="11"/>
      <c r="CN1832" s="11"/>
    </row>
    <row r="1833" spans="1:92" x14ac:dyDescent="0.25">
      <c r="A1833"/>
      <c r="B1833"/>
      <c r="C1833"/>
      <c r="D1833"/>
      <c r="E1833"/>
      <c r="F1833"/>
      <c r="G1833"/>
      <c r="I1833"/>
      <c r="J1833"/>
      <c r="K1833"/>
      <c r="L1833"/>
      <c r="M1833"/>
      <c r="N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I1833" s="10"/>
      <c r="AJ1833" s="11"/>
      <c r="AK1833" s="10"/>
      <c r="AL1833" s="11"/>
      <c r="AM1833" s="10"/>
      <c r="AN1833" s="10"/>
      <c r="AO1833" s="10"/>
      <c r="AP1833" s="10"/>
      <c r="AQ1833" s="10"/>
      <c r="AS1833" s="10"/>
      <c r="AT1833" s="11"/>
      <c r="AU1833" s="11"/>
      <c r="AV1833" s="11"/>
      <c r="AW1833" s="11"/>
      <c r="AX1833" s="11"/>
      <c r="AY1833" s="11"/>
      <c r="AZ1833" s="11"/>
      <c r="BA1833" s="11"/>
      <c r="BC1833" s="10"/>
      <c r="BD1833" s="11"/>
      <c r="BE1833" s="11"/>
      <c r="BF1833" s="11"/>
      <c r="BG1833" s="11"/>
      <c r="BH1833" s="11"/>
      <c r="BI1833" s="11"/>
      <c r="BJ1833" s="11"/>
      <c r="BK1833" s="11"/>
      <c r="BL1833" s="11"/>
      <c r="BM1833" s="10"/>
      <c r="BN1833" s="11"/>
      <c r="BO1833" s="10"/>
      <c r="BP1833" s="10"/>
      <c r="BQ1833" s="10"/>
      <c r="BR1833" s="10"/>
      <c r="BS1833" s="10"/>
      <c r="BT1833" s="6"/>
      <c r="BU1833" s="10"/>
      <c r="BV1833" s="11"/>
      <c r="BW1833" s="11"/>
      <c r="BX1833" s="11"/>
      <c r="BY1833" s="11"/>
      <c r="BZ1833" s="11"/>
      <c r="CA1833" s="11"/>
      <c r="CB1833" s="11"/>
      <c r="CC1833" s="11"/>
      <c r="CD1833" s="11"/>
      <c r="CE1833" s="6"/>
      <c r="CF1833" s="10"/>
      <c r="CG1833" s="11"/>
      <c r="CH1833" s="11"/>
      <c r="CI1833" s="11"/>
      <c r="CJ1833" s="11"/>
      <c r="CK1833" s="11"/>
      <c r="CL1833" s="11"/>
      <c r="CM1833" s="11"/>
      <c r="CN1833" s="11"/>
    </row>
    <row r="1834" spans="1:92" x14ac:dyDescent="0.25">
      <c r="A1834"/>
      <c r="B1834"/>
      <c r="C1834"/>
      <c r="D1834"/>
      <c r="E1834"/>
      <c r="F1834"/>
      <c r="G1834"/>
      <c r="I1834"/>
      <c r="J1834"/>
      <c r="K1834"/>
      <c r="L1834"/>
      <c r="M1834"/>
      <c r="N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I1834" s="10"/>
      <c r="AJ1834" s="11"/>
      <c r="AK1834" s="10"/>
      <c r="AL1834" s="11"/>
      <c r="AM1834" s="10"/>
      <c r="AN1834" s="10"/>
      <c r="AO1834" s="10"/>
      <c r="AP1834" s="10"/>
      <c r="AQ1834" s="10"/>
      <c r="AS1834" s="10"/>
      <c r="AT1834" s="11"/>
      <c r="AU1834" s="11"/>
      <c r="AV1834" s="11"/>
      <c r="AW1834" s="11"/>
      <c r="AX1834" s="11"/>
      <c r="AY1834" s="11"/>
      <c r="AZ1834" s="11"/>
      <c r="BA1834" s="11"/>
      <c r="BC1834" s="10"/>
      <c r="BD1834" s="11"/>
      <c r="BE1834" s="11"/>
      <c r="BF1834" s="11"/>
      <c r="BG1834" s="11"/>
      <c r="BH1834" s="11"/>
      <c r="BI1834" s="11"/>
      <c r="BJ1834" s="11"/>
      <c r="BK1834" s="11"/>
      <c r="BL1834" s="11"/>
      <c r="BM1834" s="10"/>
      <c r="BN1834" s="11"/>
      <c r="BO1834" s="10"/>
      <c r="BP1834" s="10"/>
      <c r="BQ1834" s="10"/>
      <c r="BR1834" s="10"/>
      <c r="BS1834" s="10"/>
      <c r="BT1834" s="6"/>
      <c r="BU1834" s="10"/>
      <c r="BV1834" s="11"/>
      <c r="BW1834" s="11"/>
      <c r="BX1834" s="11"/>
      <c r="BY1834" s="11"/>
      <c r="BZ1834" s="11"/>
      <c r="CA1834" s="11"/>
      <c r="CB1834" s="11"/>
      <c r="CC1834" s="11"/>
      <c r="CD1834" s="11"/>
      <c r="CE1834" s="6"/>
      <c r="CF1834" s="10"/>
      <c r="CG1834" s="11"/>
      <c r="CH1834" s="11"/>
      <c r="CI1834" s="11"/>
      <c r="CJ1834" s="11"/>
      <c r="CK1834" s="11"/>
      <c r="CL1834" s="11"/>
      <c r="CM1834" s="11"/>
      <c r="CN1834" s="11"/>
    </row>
    <row r="1835" spans="1:92" x14ac:dyDescent="0.25">
      <c r="A1835"/>
      <c r="B1835"/>
      <c r="C1835"/>
      <c r="D1835"/>
      <c r="E1835"/>
      <c r="F1835"/>
      <c r="G1835"/>
      <c r="I1835"/>
      <c r="J1835"/>
      <c r="K1835"/>
      <c r="L1835"/>
      <c r="M1835"/>
      <c r="N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I1835" s="10"/>
      <c r="AJ1835" s="11"/>
      <c r="AK1835" s="10"/>
      <c r="AL1835" s="11"/>
      <c r="AM1835" s="10"/>
      <c r="AN1835" s="10"/>
      <c r="AO1835" s="10"/>
      <c r="AP1835" s="10"/>
      <c r="AQ1835" s="10"/>
      <c r="AS1835" s="10"/>
      <c r="AT1835" s="11"/>
      <c r="AU1835" s="11"/>
      <c r="AV1835" s="11"/>
      <c r="AW1835" s="11"/>
      <c r="AX1835" s="11"/>
      <c r="AY1835" s="11"/>
      <c r="AZ1835" s="11"/>
      <c r="BA1835" s="11"/>
      <c r="BC1835" s="10"/>
      <c r="BD1835" s="11"/>
      <c r="BE1835" s="11"/>
      <c r="BF1835" s="11"/>
      <c r="BG1835" s="11"/>
      <c r="BH1835" s="11"/>
      <c r="BI1835" s="11"/>
      <c r="BJ1835" s="11"/>
      <c r="BK1835" s="11"/>
      <c r="BL1835" s="11"/>
      <c r="BM1835" s="10"/>
      <c r="BN1835" s="11"/>
      <c r="BO1835" s="10"/>
      <c r="BP1835" s="10"/>
      <c r="BQ1835" s="10"/>
      <c r="BR1835" s="10"/>
      <c r="BS1835" s="10"/>
      <c r="BT1835" s="6"/>
      <c r="BU1835" s="10"/>
      <c r="BV1835" s="11"/>
      <c r="BW1835" s="11"/>
      <c r="BX1835" s="11"/>
      <c r="BY1835" s="11"/>
      <c r="BZ1835" s="11"/>
      <c r="CA1835" s="11"/>
      <c r="CB1835" s="11"/>
      <c r="CC1835" s="11"/>
      <c r="CD1835" s="11"/>
      <c r="CE1835" s="6"/>
      <c r="CF1835" s="10"/>
      <c r="CG1835" s="11"/>
      <c r="CH1835" s="11"/>
      <c r="CI1835" s="11"/>
      <c r="CJ1835" s="11"/>
      <c r="CK1835" s="11"/>
      <c r="CL1835" s="11"/>
      <c r="CM1835" s="11"/>
      <c r="CN1835" s="11"/>
    </row>
    <row r="1836" spans="1:92" x14ac:dyDescent="0.25">
      <c r="A1836"/>
      <c r="B1836"/>
      <c r="C1836"/>
      <c r="D1836"/>
      <c r="E1836"/>
      <c r="F1836"/>
      <c r="G1836"/>
      <c r="I1836"/>
      <c r="J1836"/>
      <c r="K1836"/>
      <c r="L1836"/>
      <c r="M1836"/>
      <c r="N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I1836" s="10"/>
      <c r="AJ1836" s="11"/>
      <c r="AK1836" s="10"/>
      <c r="AL1836" s="11"/>
      <c r="AM1836" s="10"/>
      <c r="AN1836" s="10"/>
      <c r="AO1836" s="10"/>
      <c r="AP1836" s="10"/>
      <c r="AQ1836" s="10"/>
      <c r="AS1836" s="10"/>
      <c r="AT1836" s="11"/>
      <c r="AU1836" s="11"/>
      <c r="AV1836" s="11"/>
      <c r="AW1836" s="11"/>
      <c r="AX1836" s="11"/>
      <c r="AY1836" s="11"/>
      <c r="AZ1836" s="11"/>
      <c r="BA1836" s="11"/>
      <c r="BC1836" s="10"/>
      <c r="BD1836" s="11"/>
      <c r="BE1836" s="11"/>
      <c r="BF1836" s="11"/>
      <c r="BG1836" s="11"/>
      <c r="BH1836" s="11"/>
      <c r="BI1836" s="11"/>
      <c r="BJ1836" s="11"/>
      <c r="BK1836" s="11"/>
      <c r="BL1836" s="11"/>
      <c r="BM1836" s="10"/>
      <c r="BN1836" s="11"/>
      <c r="BO1836" s="10"/>
      <c r="BP1836" s="10"/>
      <c r="BQ1836" s="10"/>
      <c r="BR1836" s="10"/>
      <c r="BS1836" s="10"/>
      <c r="BT1836" s="6"/>
      <c r="BU1836" s="10"/>
      <c r="BV1836" s="11"/>
      <c r="BW1836" s="11"/>
      <c r="BX1836" s="11"/>
      <c r="BY1836" s="11"/>
      <c r="BZ1836" s="11"/>
      <c r="CA1836" s="11"/>
      <c r="CB1836" s="11"/>
      <c r="CC1836" s="11"/>
      <c r="CD1836" s="11"/>
      <c r="CE1836" s="6"/>
      <c r="CF1836" s="10"/>
      <c r="CG1836" s="11"/>
      <c r="CH1836" s="11"/>
      <c r="CI1836" s="11"/>
      <c r="CJ1836" s="11"/>
      <c r="CK1836" s="11"/>
      <c r="CL1836" s="11"/>
      <c r="CM1836" s="11"/>
      <c r="CN1836" s="11"/>
    </row>
    <row r="1837" spans="1:92" x14ac:dyDescent="0.25">
      <c r="A1837"/>
      <c r="B1837"/>
      <c r="C1837"/>
      <c r="D1837"/>
      <c r="E1837"/>
      <c r="F1837"/>
      <c r="G1837"/>
      <c r="I1837"/>
      <c r="J1837"/>
      <c r="K1837"/>
      <c r="L1837"/>
      <c r="M1837"/>
      <c r="N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I1837" s="10"/>
      <c r="AJ1837" s="11"/>
      <c r="AK1837" s="10"/>
      <c r="AL1837" s="11"/>
      <c r="AM1837" s="10"/>
      <c r="AN1837" s="10"/>
      <c r="AO1837" s="10"/>
      <c r="AP1837" s="10"/>
      <c r="AQ1837" s="10"/>
      <c r="AS1837" s="10"/>
      <c r="AT1837" s="11"/>
      <c r="AU1837" s="11"/>
      <c r="AV1837" s="11"/>
      <c r="AW1837" s="11"/>
      <c r="AX1837" s="11"/>
      <c r="AY1837" s="11"/>
      <c r="AZ1837" s="11"/>
      <c r="BA1837" s="11"/>
      <c r="BC1837" s="10"/>
      <c r="BD1837" s="11"/>
      <c r="BE1837" s="11"/>
      <c r="BF1837" s="11"/>
      <c r="BG1837" s="11"/>
      <c r="BH1837" s="11"/>
      <c r="BI1837" s="11"/>
      <c r="BJ1837" s="11"/>
      <c r="BK1837" s="11"/>
      <c r="BL1837" s="11"/>
      <c r="BM1837" s="10"/>
      <c r="BN1837" s="11"/>
      <c r="BO1837" s="10"/>
      <c r="BP1837" s="10"/>
      <c r="BQ1837" s="10"/>
      <c r="BR1837" s="10"/>
      <c r="BS1837" s="10"/>
      <c r="BT1837" s="6"/>
      <c r="BU1837" s="10"/>
      <c r="BV1837" s="11"/>
      <c r="BW1837" s="11"/>
      <c r="BX1837" s="11"/>
      <c r="BY1837" s="11"/>
      <c r="BZ1837" s="11"/>
      <c r="CA1837" s="11"/>
      <c r="CB1837" s="11"/>
      <c r="CC1837" s="11"/>
      <c r="CD1837" s="11"/>
      <c r="CE1837" s="6"/>
      <c r="CF1837" s="10"/>
      <c r="CG1837" s="11"/>
      <c r="CH1837" s="11"/>
      <c r="CI1837" s="11"/>
      <c r="CJ1837" s="11"/>
      <c r="CK1837" s="11"/>
      <c r="CL1837" s="11"/>
      <c r="CM1837" s="11"/>
      <c r="CN1837" s="11"/>
    </row>
    <row r="1838" spans="1:92" x14ac:dyDescent="0.25">
      <c r="A1838"/>
      <c r="B1838"/>
      <c r="C1838"/>
      <c r="D1838"/>
      <c r="E1838"/>
      <c r="F1838"/>
      <c r="G1838"/>
      <c r="I1838"/>
      <c r="J1838"/>
      <c r="K1838"/>
      <c r="L1838"/>
      <c r="M1838"/>
      <c r="N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I1838" s="10"/>
      <c r="AJ1838" s="11"/>
      <c r="AK1838" s="10"/>
      <c r="AL1838" s="11"/>
      <c r="AM1838" s="10"/>
      <c r="AN1838" s="10"/>
      <c r="AO1838" s="10"/>
      <c r="AP1838" s="10"/>
      <c r="AQ1838" s="10"/>
      <c r="AS1838" s="10"/>
      <c r="AT1838" s="11"/>
      <c r="AU1838" s="11"/>
      <c r="AV1838" s="11"/>
      <c r="AW1838" s="11"/>
      <c r="AX1838" s="11"/>
      <c r="AY1838" s="11"/>
      <c r="AZ1838" s="11"/>
      <c r="BA1838" s="11"/>
      <c r="BC1838" s="10"/>
      <c r="BD1838" s="11"/>
      <c r="BE1838" s="11"/>
      <c r="BF1838" s="11"/>
      <c r="BG1838" s="11"/>
      <c r="BH1838" s="11"/>
      <c r="BI1838" s="11"/>
      <c r="BJ1838" s="11"/>
      <c r="BK1838" s="11"/>
      <c r="BL1838" s="11"/>
      <c r="BM1838" s="10"/>
      <c r="BN1838" s="11"/>
      <c r="BO1838" s="10"/>
      <c r="BP1838" s="10"/>
      <c r="BQ1838" s="10"/>
      <c r="BR1838" s="10"/>
      <c r="BS1838" s="10"/>
      <c r="BT1838" s="6"/>
      <c r="BU1838" s="10"/>
      <c r="BV1838" s="11"/>
      <c r="BW1838" s="11"/>
      <c r="BX1838" s="11"/>
      <c r="BY1838" s="11"/>
      <c r="BZ1838" s="11"/>
      <c r="CA1838" s="11"/>
      <c r="CB1838" s="11"/>
      <c r="CC1838" s="11"/>
      <c r="CD1838" s="11"/>
      <c r="CE1838" s="6"/>
      <c r="CF1838" s="10"/>
      <c r="CG1838" s="11"/>
      <c r="CH1838" s="11"/>
      <c r="CI1838" s="11"/>
      <c r="CJ1838" s="11"/>
      <c r="CK1838" s="11"/>
      <c r="CL1838" s="11"/>
      <c r="CM1838" s="11"/>
      <c r="CN1838" s="11"/>
    </row>
    <row r="1839" spans="1:92" x14ac:dyDescent="0.25">
      <c r="A1839"/>
      <c r="B1839"/>
      <c r="C1839"/>
      <c r="D1839"/>
      <c r="E1839"/>
      <c r="F1839"/>
      <c r="G1839"/>
      <c r="I1839"/>
      <c r="J1839"/>
      <c r="K1839"/>
      <c r="L1839"/>
      <c r="M1839"/>
      <c r="N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I1839" s="10"/>
      <c r="AJ1839" s="11"/>
      <c r="AK1839" s="10"/>
      <c r="AL1839" s="11"/>
      <c r="AM1839" s="10"/>
      <c r="AN1839" s="10"/>
      <c r="AO1839" s="10"/>
      <c r="AP1839" s="10"/>
      <c r="AQ1839" s="10"/>
      <c r="AS1839" s="10"/>
      <c r="AT1839" s="11"/>
      <c r="AU1839" s="11"/>
      <c r="AV1839" s="11"/>
      <c r="AW1839" s="11"/>
      <c r="AX1839" s="11"/>
      <c r="AY1839" s="11"/>
      <c r="AZ1839" s="11"/>
      <c r="BA1839" s="11"/>
      <c r="BC1839" s="10"/>
      <c r="BD1839" s="11"/>
      <c r="BE1839" s="11"/>
      <c r="BF1839" s="11"/>
      <c r="BG1839" s="11"/>
      <c r="BH1839" s="11"/>
      <c r="BI1839" s="11"/>
      <c r="BJ1839" s="11"/>
      <c r="BK1839" s="11"/>
      <c r="BL1839" s="11"/>
      <c r="BM1839" s="10"/>
      <c r="BN1839" s="11"/>
      <c r="BO1839" s="10"/>
      <c r="BP1839" s="10"/>
      <c r="BQ1839" s="10"/>
      <c r="BR1839" s="10"/>
      <c r="BS1839" s="10"/>
      <c r="BT1839" s="6"/>
      <c r="BU1839" s="10"/>
      <c r="BV1839" s="11"/>
      <c r="BW1839" s="11"/>
      <c r="BX1839" s="11"/>
      <c r="BY1839" s="11"/>
      <c r="BZ1839" s="11"/>
      <c r="CA1839" s="11"/>
      <c r="CB1839" s="11"/>
      <c r="CC1839" s="11"/>
      <c r="CD1839" s="11"/>
      <c r="CE1839" s="6"/>
      <c r="CF1839" s="10"/>
      <c r="CG1839" s="11"/>
      <c r="CH1839" s="11"/>
      <c r="CI1839" s="11"/>
      <c r="CJ1839" s="11"/>
      <c r="CK1839" s="11"/>
      <c r="CL1839" s="11"/>
      <c r="CM1839" s="11"/>
      <c r="CN1839" s="11"/>
    </row>
    <row r="1840" spans="1:92" x14ac:dyDescent="0.25">
      <c r="A1840"/>
      <c r="B1840"/>
      <c r="C1840"/>
      <c r="D1840"/>
      <c r="E1840"/>
      <c r="F1840"/>
      <c r="G1840"/>
      <c r="I1840"/>
      <c r="J1840"/>
      <c r="K1840"/>
      <c r="L1840"/>
      <c r="M1840"/>
      <c r="N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I1840" s="10"/>
      <c r="AJ1840" s="11"/>
      <c r="AK1840" s="10"/>
      <c r="AL1840" s="11"/>
      <c r="AM1840" s="10"/>
      <c r="AN1840" s="10"/>
      <c r="AO1840" s="10"/>
      <c r="AP1840" s="10"/>
      <c r="AQ1840" s="10"/>
      <c r="AS1840" s="10"/>
      <c r="AT1840" s="11"/>
      <c r="AU1840" s="11"/>
      <c r="AV1840" s="11"/>
      <c r="AW1840" s="11"/>
      <c r="AX1840" s="11"/>
      <c r="AY1840" s="11"/>
      <c r="AZ1840" s="11"/>
      <c r="BA1840" s="11"/>
      <c r="BC1840" s="10"/>
      <c r="BD1840" s="11"/>
      <c r="BE1840" s="11"/>
      <c r="BF1840" s="11"/>
      <c r="BG1840" s="11"/>
      <c r="BH1840" s="11"/>
      <c r="BI1840" s="11"/>
      <c r="BJ1840" s="11"/>
      <c r="BK1840" s="11"/>
      <c r="BL1840" s="11"/>
      <c r="BM1840" s="10"/>
      <c r="BN1840" s="11"/>
      <c r="BO1840" s="10"/>
      <c r="BP1840" s="10"/>
      <c r="BQ1840" s="10"/>
      <c r="BR1840" s="10"/>
      <c r="BS1840" s="10"/>
      <c r="BT1840" s="6"/>
      <c r="BU1840" s="10"/>
      <c r="BV1840" s="11"/>
      <c r="BW1840" s="11"/>
      <c r="BX1840" s="11"/>
      <c r="BY1840" s="11"/>
      <c r="BZ1840" s="11"/>
      <c r="CA1840" s="11"/>
      <c r="CB1840" s="11"/>
      <c r="CC1840" s="11"/>
      <c r="CD1840" s="11"/>
      <c r="CE1840" s="6"/>
      <c r="CF1840" s="10"/>
      <c r="CG1840" s="11"/>
      <c r="CH1840" s="11"/>
      <c r="CI1840" s="11"/>
      <c r="CJ1840" s="11"/>
      <c r="CK1840" s="11"/>
      <c r="CL1840" s="11"/>
      <c r="CM1840" s="11"/>
      <c r="CN1840" s="11"/>
    </row>
    <row r="1841" spans="1:92" x14ac:dyDescent="0.25">
      <c r="A1841"/>
      <c r="B1841"/>
      <c r="C1841"/>
      <c r="D1841"/>
      <c r="E1841"/>
      <c r="F1841"/>
      <c r="G1841"/>
      <c r="I1841"/>
      <c r="J1841"/>
      <c r="K1841"/>
      <c r="L1841"/>
      <c r="M1841"/>
      <c r="N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I1841" s="10"/>
      <c r="AJ1841" s="11"/>
      <c r="AK1841" s="10"/>
      <c r="AL1841" s="11"/>
      <c r="AM1841" s="10"/>
      <c r="AN1841" s="10"/>
      <c r="AO1841" s="10"/>
      <c r="AP1841" s="10"/>
      <c r="AQ1841" s="10"/>
      <c r="AS1841" s="10"/>
      <c r="AT1841" s="11"/>
      <c r="AU1841" s="11"/>
      <c r="AV1841" s="11"/>
      <c r="AW1841" s="11"/>
      <c r="AX1841" s="11"/>
      <c r="AY1841" s="11"/>
      <c r="AZ1841" s="11"/>
      <c r="BA1841" s="11"/>
      <c r="BC1841" s="10"/>
      <c r="BD1841" s="11"/>
      <c r="BE1841" s="11"/>
      <c r="BF1841" s="11"/>
      <c r="BG1841" s="11"/>
      <c r="BH1841" s="11"/>
      <c r="BI1841" s="11"/>
      <c r="BJ1841" s="11"/>
      <c r="BK1841" s="11"/>
      <c r="BL1841" s="11"/>
      <c r="BM1841" s="10"/>
      <c r="BN1841" s="11"/>
      <c r="BO1841" s="10"/>
      <c r="BP1841" s="10"/>
      <c r="BQ1841" s="10"/>
      <c r="BR1841" s="10"/>
      <c r="BS1841" s="10"/>
      <c r="BT1841" s="6"/>
      <c r="BU1841" s="10"/>
      <c r="BV1841" s="11"/>
      <c r="BW1841" s="11"/>
      <c r="BX1841" s="11"/>
      <c r="BY1841" s="11"/>
      <c r="BZ1841" s="11"/>
      <c r="CA1841" s="11"/>
      <c r="CB1841" s="11"/>
      <c r="CC1841" s="11"/>
      <c r="CD1841" s="11"/>
      <c r="CE1841" s="6"/>
      <c r="CF1841" s="10"/>
      <c r="CG1841" s="11"/>
      <c r="CH1841" s="11"/>
      <c r="CI1841" s="11"/>
      <c r="CJ1841" s="11"/>
      <c r="CK1841" s="11"/>
      <c r="CL1841" s="11"/>
      <c r="CM1841" s="11"/>
      <c r="CN1841" s="11"/>
    </row>
    <row r="1842" spans="1:92" x14ac:dyDescent="0.25">
      <c r="A1842"/>
      <c r="B1842"/>
      <c r="C1842"/>
      <c r="D1842"/>
      <c r="E1842"/>
      <c r="F1842"/>
      <c r="G1842"/>
      <c r="I1842"/>
      <c r="J1842"/>
      <c r="K1842"/>
      <c r="L1842"/>
      <c r="M1842"/>
      <c r="N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I1842" s="10"/>
      <c r="AJ1842" s="11"/>
      <c r="AK1842" s="10"/>
      <c r="AL1842" s="11"/>
      <c r="AM1842" s="10"/>
      <c r="AN1842" s="10"/>
      <c r="AO1842" s="10"/>
      <c r="AP1842" s="10"/>
      <c r="AQ1842" s="10"/>
      <c r="AS1842" s="10"/>
      <c r="AT1842" s="11"/>
      <c r="AU1842" s="11"/>
      <c r="AV1842" s="11"/>
      <c r="AW1842" s="11"/>
      <c r="AX1842" s="11"/>
      <c r="AY1842" s="11"/>
      <c r="AZ1842" s="11"/>
      <c r="BA1842" s="11"/>
      <c r="BC1842" s="10"/>
      <c r="BD1842" s="11"/>
      <c r="BE1842" s="11"/>
      <c r="BF1842" s="11"/>
      <c r="BG1842" s="11"/>
      <c r="BH1842" s="11"/>
      <c r="BI1842" s="11"/>
      <c r="BJ1842" s="11"/>
      <c r="BK1842" s="11"/>
      <c r="BL1842" s="11"/>
      <c r="BM1842" s="10"/>
      <c r="BN1842" s="11"/>
      <c r="BO1842" s="10"/>
      <c r="BP1842" s="10"/>
      <c r="BQ1842" s="10"/>
      <c r="BR1842" s="10"/>
      <c r="BS1842" s="10"/>
      <c r="BT1842" s="6"/>
      <c r="BU1842" s="10"/>
      <c r="BV1842" s="11"/>
      <c r="BW1842" s="11"/>
      <c r="BX1842" s="11"/>
      <c r="BY1842" s="11"/>
      <c r="BZ1842" s="11"/>
      <c r="CA1842" s="11"/>
      <c r="CB1842" s="11"/>
      <c r="CC1842" s="11"/>
      <c r="CD1842" s="11"/>
      <c r="CE1842" s="6"/>
      <c r="CF1842" s="10"/>
      <c r="CG1842" s="11"/>
      <c r="CH1842" s="11"/>
      <c r="CI1842" s="11"/>
      <c r="CJ1842" s="11"/>
      <c r="CK1842" s="11"/>
      <c r="CL1842" s="11"/>
      <c r="CM1842" s="11"/>
      <c r="CN1842" s="11"/>
    </row>
    <row r="1843" spans="1:92" x14ac:dyDescent="0.25">
      <c r="A1843"/>
      <c r="B1843"/>
      <c r="C1843"/>
      <c r="D1843"/>
      <c r="E1843"/>
      <c r="F1843"/>
      <c r="G1843"/>
      <c r="I1843"/>
      <c r="J1843"/>
      <c r="K1843"/>
      <c r="L1843"/>
      <c r="M1843"/>
      <c r="N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I1843" s="10"/>
      <c r="AJ1843" s="11"/>
      <c r="AK1843" s="10"/>
      <c r="AL1843" s="11"/>
      <c r="AM1843" s="10"/>
      <c r="AN1843" s="10"/>
      <c r="AO1843" s="10"/>
      <c r="AP1843" s="10"/>
      <c r="AQ1843" s="10"/>
      <c r="AS1843" s="10"/>
      <c r="AT1843" s="11"/>
      <c r="AU1843" s="11"/>
      <c r="AV1843" s="11"/>
      <c r="AW1843" s="11"/>
      <c r="AX1843" s="11"/>
      <c r="AY1843" s="11"/>
      <c r="AZ1843" s="11"/>
      <c r="BA1843" s="11"/>
      <c r="BC1843" s="10"/>
      <c r="BD1843" s="11"/>
      <c r="BE1843" s="11"/>
      <c r="BF1843" s="11"/>
      <c r="BG1843" s="11"/>
      <c r="BH1843" s="11"/>
      <c r="BI1843" s="11"/>
      <c r="BJ1843" s="11"/>
      <c r="BK1843" s="11"/>
      <c r="BL1843" s="11"/>
      <c r="BM1843" s="10"/>
      <c r="BN1843" s="11"/>
      <c r="BO1843" s="10"/>
      <c r="BP1843" s="10"/>
      <c r="BQ1843" s="10"/>
      <c r="BR1843" s="10"/>
      <c r="BS1843" s="10"/>
      <c r="BT1843" s="6"/>
      <c r="BU1843" s="10"/>
      <c r="BV1843" s="11"/>
      <c r="BW1843" s="11"/>
      <c r="BX1843" s="11"/>
      <c r="BY1843" s="11"/>
      <c r="BZ1843" s="11"/>
      <c r="CA1843" s="11"/>
      <c r="CB1843" s="11"/>
      <c r="CC1843" s="11"/>
      <c r="CD1843" s="11"/>
      <c r="CE1843" s="6"/>
      <c r="CF1843" s="10"/>
      <c r="CG1843" s="11"/>
      <c r="CH1843" s="11"/>
      <c r="CI1843" s="11"/>
      <c r="CJ1843" s="11"/>
      <c r="CK1843" s="11"/>
      <c r="CL1843" s="11"/>
      <c r="CM1843" s="11"/>
      <c r="CN1843" s="11"/>
    </row>
    <row r="1844" spans="1:92" x14ac:dyDescent="0.25">
      <c r="A1844"/>
      <c r="B1844"/>
      <c r="C1844"/>
      <c r="D1844"/>
      <c r="E1844"/>
      <c r="F1844"/>
      <c r="G1844"/>
      <c r="I1844"/>
      <c r="J1844"/>
      <c r="K1844"/>
      <c r="L1844"/>
      <c r="M1844"/>
      <c r="N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I1844" s="10"/>
      <c r="AJ1844" s="11"/>
      <c r="AK1844" s="10"/>
      <c r="AL1844" s="11"/>
      <c r="AM1844" s="10"/>
      <c r="AN1844" s="10"/>
      <c r="AO1844" s="10"/>
      <c r="AP1844" s="10"/>
      <c r="AQ1844" s="10"/>
      <c r="AS1844" s="10"/>
      <c r="AT1844" s="11"/>
      <c r="AU1844" s="11"/>
      <c r="AV1844" s="11"/>
      <c r="AW1844" s="11"/>
      <c r="AX1844" s="11"/>
      <c r="AY1844" s="11"/>
      <c r="AZ1844" s="11"/>
      <c r="BA1844" s="11"/>
      <c r="BC1844" s="10"/>
      <c r="BD1844" s="11"/>
      <c r="BE1844" s="11"/>
      <c r="BF1844" s="11"/>
      <c r="BG1844" s="11"/>
      <c r="BH1844" s="11"/>
      <c r="BI1844" s="11"/>
      <c r="BJ1844" s="11"/>
      <c r="BK1844" s="11"/>
      <c r="BL1844" s="11"/>
      <c r="BM1844" s="10"/>
      <c r="BN1844" s="11"/>
      <c r="BO1844" s="10"/>
      <c r="BP1844" s="10"/>
      <c r="BQ1844" s="10"/>
      <c r="BR1844" s="10"/>
      <c r="BS1844" s="10"/>
      <c r="BT1844" s="6"/>
      <c r="BU1844" s="10"/>
      <c r="BV1844" s="11"/>
      <c r="BW1844" s="11"/>
      <c r="BX1844" s="11"/>
      <c r="BY1844" s="11"/>
      <c r="BZ1844" s="11"/>
      <c r="CA1844" s="11"/>
      <c r="CB1844" s="11"/>
      <c r="CC1844" s="11"/>
      <c r="CD1844" s="11"/>
      <c r="CE1844" s="6"/>
      <c r="CF1844" s="10"/>
      <c r="CG1844" s="11"/>
      <c r="CH1844" s="11"/>
      <c r="CI1844" s="11"/>
      <c r="CJ1844" s="11"/>
      <c r="CK1844" s="11"/>
      <c r="CL1844" s="11"/>
      <c r="CM1844" s="11"/>
      <c r="CN1844" s="11"/>
    </row>
    <row r="1845" spans="1:92" x14ac:dyDescent="0.25">
      <c r="A1845"/>
      <c r="B1845"/>
      <c r="C1845"/>
      <c r="D1845"/>
      <c r="E1845"/>
      <c r="F1845"/>
      <c r="G1845"/>
      <c r="I1845"/>
      <c r="J1845"/>
      <c r="K1845"/>
      <c r="L1845"/>
      <c r="M1845"/>
      <c r="N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I1845" s="10"/>
      <c r="AJ1845" s="11"/>
      <c r="AK1845" s="10"/>
      <c r="AL1845" s="11"/>
      <c r="AM1845" s="10"/>
      <c r="AN1845" s="10"/>
      <c r="AO1845" s="10"/>
      <c r="AP1845" s="10"/>
      <c r="AQ1845" s="10"/>
      <c r="AS1845" s="10"/>
      <c r="AT1845" s="11"/>
      <c r="AU1845" s="11"/>
      <c r="AV1845" s="11"/>
      <c r="AW1845" s="11"/>
      <c r="AX1845" s="11"/>
      <c r="AY1845" s="11"/>
      <c r="AZ1845" s="11"/>
      <c r="BA1845" s="11"/>
      <c r="BC1845" s="10"/>
      <c r="BD1845" s="11"/>
      <c r="BE1845" s="11"/>
      <c r="BF1845" s="11"/>
      <c r="BG1845" s="11"/>
      <c r="BH1845" s="11"/>
      <c r="BI1845" s="11"/>
      <c r="BJ1845" s="11"/>
      <c r="BK1845" s="11"/>
      <c r="BL1845" s="11"/>
      <c r="BM1845" s="10"/>
      <c r="BN1845" s="11"/>
      <c r="BO1845" s="10"/>
      <c r="BP1845" s="10"/>
      <c r="BQ1845" s="10"/>
      <c r="BR1845" s="10"/>
      <c r="BS1845" s="10"/>
      <c r="BT1845" s="6"/>
      <c r="BU1845" s="10"/>
      <c r="BV1845" s="11"/>
      <c r="BW1845" s="11"/>
      <c r="BX1845" s="11"/>
      <c r="BY1845" s="11"/>
      <c r="BZ1845" s="11"/>
      <c r="CA1845" s="11"/>
      <c r="CB1845" s="11"/>
      <c r="CC1845" s="11"/>
      <c r="CD1845" s="11"/>
      <c r="CE1845" s="6"/>
      <c r="CF1845" s="10"/>
      <c r="CG1845" s="11"/>
      <c r="CH1845" s="11"/>
      <c r="CI1845" s="11"/>
      <c r="CJ1845" s="11"/>
      <c r="CK1845" s="11"/>
      <c r="CL1845" s="11"/>
      <c r="CM1845" s="11"/>
      <c r="CN1845" s="11"/>
    </row>
    <row r="1846" spans="1:92" x14ac:dyDescent="0.25">
      <c r="A1846"/>
      <c r="B1846"/>
      <c r="C1846"/>
      <c r="D1846"/>
      <c r="E1846"/>
      <c r="F1846"/>
      <c r="G1846"/>
      <c r="I1846"/>
      <c r="J1846"/>
      <c r="K1846"/>
      <c r="L1846"/>
      <c r="M1846"/>
      <c r="N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I1846" s="10"/>
      <c r="AJ1846" s="11"/>
      <c r="AK1846" s="10"/>
      <c r="AL1846" s="11"/>
      <c r="AM1846" s="10"/>
      <c r="AN1846" s="10"/>
      <c r="AO1846" s="10"/>
      <c r="AP1846" s="10"/>
      <c r="AQ1846" s="10"/>
      <c r="AS1846" s="10"/>
      <c r="AT1846" s="11"/>
      <c r="AU1846" s="11"/>
      <c r="AV1846" s="11"/>
      <c r="AW1846" s="11"/>
      <c r="AX1846" s="11"/>
      <c r="AY1846" s="11"/>
      <c r="AZ1846" s="11"/>
      <c r="BA1846" s="11"/>
      <c r="BC1846" s="10"/>
      <c r="BD1846" s="11"/>
      <c r="BE1846" s="11"/>
      <c r="BF1846" s="11"/>
      <c r="BG1846" s="11"/>
      <c r="BH1846" s="11"/>
      <c r="BI1846" s="11"/>
      <c r="BJ1846" s="11"/>
      <c r="BK1846" s="11"/>
      <c r="BL1846" s="11"/>
      <c r="BM1846" s="10"/>
      <c r="BN1846" s="11"/>
      <c r="BO1846" s="10"/>
      <c r="BP1846" s="10"/>
      <c r="BQ1846" s="10"/>
      <c r="BR1846" s="10"/>
      <c r="BS1846" s="10"/>
      <c r="BT1846" s="6"/>
      <c r="BU1846" s="10"/>
      <c r="BV1846" s="11"/>
      <c r="BW1846" s="11"/>
      <c r="BX1846" s="11"/>
      <c r="BY1846" s="11"/>
      <c r="BZ1846" s="11"/>
      <c r="CA1846" s="11"/>
      <c r="CB1846" s="11"/>
      <c r="CC1846" s="11"/>
      <c r="CD1846" s="11"/>
      <c r="CE1846" s="6"/>
      <c r="CF1846" s="10"/>
      <c r="CG1846" s="11"/>
      <c r="CH1846" s="11"/>
      <c r="CI1846" s="11"/>
      <c r="CJ1846" s="11"/>
      <c r="CK1846" s="11"/>
      <c r="CL1846" s="11"/>
      <c r="CM1846" s="11"/>
      <c r="CN1846" s="11"/>
    </row>
    <row r="1847" spans="1:92" x14ac:dyDescent="0.25">
      <c r="A1847"/>
      <c r="B1847"/>
      <c r="C1847"/>
      <c r="D1847"/>
      <c r="E1847"/>
      <c r="F1847"/>
      <c r="G1847"/>
      <c r="I1847"/>
      <c r="J1847"/>
      <c r="K1847"/>
      <c r="L1847"/>
      <c r="M1847"/>
      <c r="N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I1847" s="10"/>
      <c r="AJ1847" s="11"/>
      <c r="AK1847" s="10"/>
      <c r="AL1847" s="11"/>
      <c r="AM1847" s="10"/>
      <c r="AN1847" s="10"/>
      <c r="AO1847" s="10"/>
      <c r="AP1847" s="10"/>
      <c r="AQ1847" s="10"/>
      <c r="AS1847" s="10"/>
      <c r="AT1847" s="11"/>
      <c r="AU1847" s="11"/>
      <c r="AV1847" s="11"/>
      <c r="AW1847" s="11"/>
      <c r="AX1847" s="11"/>
      <c r="AY1847" s="11"/>
      <c r="AZ1847" s="11"/>
      <c r="BA1847" s="11"/>
      <c r="BC1847" s="10"/>
      <c r="BD1847" s="11"/>
      <c r="BE1847" s="11"/>
      <c r="BF1847" s="11"/>
      <c r="BG1847" s="11"/>
      <c r="BH1847" s="11"/>
      <c r="BI1847" s="11"/>
      <c r="BJ1847" s="11"/>
      <c r="BK1847" s="11"/>
      <c r="BL1847" s="11"/>
      <c r="BM1847" s="10"/>
      <c r="BN1847" s="11"/>
      <c r="BO1847" s="10"/>
      <c r="BP1847" s="10"/>
      <c r="BQ1847" s="10"/>
      <c r="BR1847" s="10"/>
      <c r="BS1847" s="10"/>
      <c r="BT1847" s="6"/>
      <c r="BU1847" s="10"/>
      <c r="BV1847" s="11"/>
      <c r="BW1847" s="11"/>
      <c r="BX1847" s="11"/>
      <c r="BY1847" s="11"/>
      <c r="BZ1847" s="11"/>
      <c r="CA1847" s="11"/>
      <c r="CB1847" s="11"/>
      <c r="CC1847" s="11"/>
      <c r="CD1847" s="11"/>
      <c r="CE1847" s="6"/>
      <c r="CF1847" s="10"/>
      <c r="CG1847" s="11"/>
      <c r="CH1847" s="11"/>
      <c r="CI1847" s="11"/>
      <c r="CJ1847" s="11"/>
      <c r="CK1847" s="11"/>
      <c r="CL1847" s="11"/>
      <c r="CM1847" s="11"/>
      <c r="CN1847" s="11"/>
    </row>
    <row r="1848" spans="1:92" x14ac:dyDescent="0.25">
      <c r="A1848"/>
      <c r="B1848"/>
      <c r="C1848"/>
      <c r="D1848"/>
      <c r="E1848"/>
      <c r="F1848"/>
      <c r="G1848"/>
      <c r="I1848"/>
      <c r="J1848"/>
      <c r="K1848"/>
      <c r="L1848"/>
      <c r="M1848"/>
      <c r="N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I1848" s="10"/>
      <c r="AJ1848" s="11"/>
      <c r="AK1848" s="10"/>
      <c r="AL1848" s="11"/>
      <c r="AM1848" s="10"/>
      <c r="AN1848" s="10"/>
      <c r="AO1848" s="10"/>
      <c r="AP1848" s="10"/>
      <c r="AQ1848" s="10"/>
      <c r="AS1848" s="10"/>
      <c r="AT1848" s="11"/>
      <c r="AU1848" s="11"/>
      <c r="AV1848" s="11"/>
      <c r="AW1848" s="11"/>
      <c r="AX1848" s="11"/>
      <c r="AY1848" s="11"/>
      <c r="AZ1848" s="11"/>
      <c r="BA1848" s="11"/>
      <c r="BC1848" s="10"/>
      <c r="BD1848" s="11"/>
      <c r="BE1848" s="11"/>
      <c r="BF1848" s="11"/>
      <c r="BG1848" s="11"/>
      <c r="BH1848" s="11"/>
      <c r="BI1848" s="11"/>
      <c r="BJ1848" s="11"/>
      <c r="BK1848" s="11"/>
      <c r="BL1848" s="11"/>
      <c r="BM1848" s="10"/>
      <c r="BN1848" s="11"/>
      <c r="BO1848" s="10"/>
      <c r="BP1848" s="10"/>
      <c r="BQ1848" s="10"/>
      <c r="BR1848" s="10"/>
      <c r="BS1848" s="10"/>
      <c r="BT1848" s="6"/>
      <c r="BU1848" s="10"/>
      <c r="BV1848" s="11"/>
      <c r="BW1848" s="11"/>
      <c r="BX1848" s="11"/>
      <c r="BY1848" s="11"/>
      <c r="BZ1848" s="11"/>
      <c r="CA1848" s="11"/>
      <c r="CB1848" s="11"/>
      <c r="CC1848" s="11"/>
      <c r="CD1848" s="11"/>
      <c r="CE1848" s="6"/>
      <c r="CF1848" s="10"/>
      <c r="CG1848" s="11"/>
      <c r="CH1848" s="11"/>
      <c r="CI1848" s="11"/>
      <c r="CJ1848" s="11"/>
      <c r="CK1848" s="11"/>
      <c r="CL1848" s="11"/>
      <c r="CM1848" s="11"/>
      <c r="CN1848" s="11"/>
    </row>
    <row r="1849" spans="1:92" x14ac:dyDescent="0.25">
      <c r="A1849"/>
      <c r="B1849"/>
      <c r="C1849"/>
      <c r="D1849"/>
      <c r="E1849"/>
      <c r="F1849"/>
      <c r="G1849"/>
      <c r="I1849"/>
      <c r="J1849"/>
      <c r="K1849"/>
      <c r="L1849"/>
      <c r="M1849"/>
      <c r="N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I1849" s="10"/>
      <c r="AJ1849" s="11"/>
      <c r="AK1849" s="10"/>
      <c r="AL1849" s="11"/>
      <c r="AM1849" s="10"/>
      <c r="AN1849" s="10"/>
      <c r="AO1849" s="10"/>
      <c r="AP1849" s="10"/>
      <c r="AQ1849" s="10"/>
      <c r="AS1849" s="10"/>
      <c r="AT1849" s="11"/>
      <c r="AU1849" s="11"/>
      <c r="AV1849" s="11"/>
      <c r="AW1849" s="11"/>
      <c r="AX1849" s="11"/>
      <c r="AY1849" s="11"/>
      <c r="AZ1849" s="11"/>
      <c r="BA1849" s="11"/>
      <c r="BC1849" s="10"/>
      <c r="BD1849" s="11"/>
      <c r="BE1849" s="11"/>
      <c r="BF1849" s="11"/>
      <c r="BG1849" s="11"/>
      <c r="BH1849" s="11"/>
      <c r="BI1849" s="11"/>
      <c r="BJ1849" s="11"/>
      <c r="BK1849" s="11"/>
      <c r="BL1849" s="11"/>
      <c r="BM1849" s="10"/>
      <c r="BN1849" s="11"/>
      <c r="BO1849" s="10"/>
      <c r="BP1849" s="10"/>
      <c r="BQ1849" s="10"/>
      <c r="BR1849" s="10"/>
      <c r="BS1849" s="10"/>
      <c r="BT1849" s="6"/>
      <c r="BU1849" s="10"/>
      <c r="BV1849" s="11"/>
      <c r="BW1849" s="11"/>
      <c r="BX1849" s="11"/>
      <c r="BY1849" s="11"/>
      <c r="BZ1849" s="11"/>
      <c r="CA1849" s="11"/>
      <c r="CB1849" s="11"/>
      <c r="CC1849" s="11"/>
      <c r="CD1849" s="11"/>
      <c r="CE1849" s="6"/>
      <c r="CF1849" s="10"/>
      <c r="CG1849" s="11"/>
      <c r="CH1849" s="11"/>
      <c r="CI1849" s="11"/>
      <c r="CJ1849" s="11"/>
      <c r="CK1849" s="11"/>
      <c r="CL1849" s="11"/>
      <c r="CM1849" s="11"/>
      <c r="CN1849" s="11"/>
    </row>
    <row r="1850" spans="1:92" x14ac:dyDescent="0.25">
      <c r="A1850"/>
      <c r="B1850"/>
      <c r="C1850"/>
      <c r="D1850"/>
      <c r="E1850"/>
      <c r="F1850"/>
      <c r="G1850"/>
      <c r="I1850"/>
      <c r="J1850"/>
      <c r="K1850"/>
      <c r="L1850"/>
      <c r="M1850"/>
      <c r="N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I1850" s="10"/>
      <c r="AJ1850" s="11"/>
      <c r="AK1850" s="10"/>
      <c r="AL1850" s="11"/>
      <c r="AM1850" s="10"/>
      <c r="AN1850" s="10"/>
      <c r="AO1850" s="10"/>
      <c r="AP1850" s="10"/>
      <c r="AQ1850" s="10"/>
      <c r="AS1850" s="10"/>
      <c r="AT1850" s="11"/>
      <c r="AU1850" s="11"/>
      <c r="AV1850" s="11"/>
      <c r="AW1850" s="11"/>
      <c r="AX1850" s="11"/>
      <c r="AY1850" s="11"/>
      <c r="AZ1850" s="11"/>
      <c r="BA1850" s="11"/>
      <c r="BC1850" s="10"/>
      <c r="BD1850" s="11"/>
      <c r="BE1850" s="11"/>
      <c r="BF1850" s="11"/>
      <c r="BG1850" s="11"/>
      <c r="BH1850" s="11"/>
      <c r="BI1850" s="11"/>
      <c r="BJ1850" s="11"/>
      <c r="BK1850" s="11"/>
      <c r="BL1850" s="11"/>
      <c r="BM1850" s="10"/>
      <c r="BN1850" s="11"/>
      <c r="BO1850" s="10"/>
      <c r="BP1850" s="10"/>
      <c r="BQ1850" s="10"/>
      <c r="BR1850" s="10"/>
      <c r="BS1850" s="10"/>
      <c r="BT1850" s="6"/>
      <c r="BU1850" s="10"/>
      <c r="BV1850" s="11"/>
      <c r="BW1850" s="11"/>
      <c r="BX1850" s="11"/>
      <c r="BY1850" s="11"/>
      <c r="BZ1850" s="11"/>
      <c r="CA1850" s="11"/>
      <c r="CB1850" s="11"/>
      <c r="CC1850" s="11"/>
      <c r="CD1850" s="11"/>
      <c r="CE1850" s="6"/>
      <c r="CF1850" s="10"/>
      <c r="CG1850" s="11"/>
      <c r="CH1850" s="11"/>
      <c r="CI1850" s="11"/>
      <c r="CJ1850" s="11"/>
      <c r="CK1850" s="11"/>
      <c r="CL1850" s="11"/>
      <c r="CM1850" s="11"/>
      <c r="CN1850" s="11"/>
    </row>
    <row r="1851" spans="1:92" x14ac:dyDescent="0.25">
      <c r="A1851"/>
      <c r="B1851"/>
      <c r="C1851"/>
      <c r="D1851"/>
      <c r="E1851"/>
      <c r="F1851"/>
      <c r="G1851"/>
      <c r="I1851"/>
      <c r="J1851"/>
      <c r="K1851"/>
      <c r="L1851"/>
      <c r="M1851"/>
      <c r="N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I1851" s="10"/>
      <c r="AJ1851" s="11"/>
      <c r="AK1851" s="10"/>
      <c r="AL1851" s="11"/>
      <c r="AM1851" s="10"/>
      <c r="AN1851" s="10"/>
      <c r="AO1851" s="10"/>
      <c r="AP1851" s="10"/>
      <c r="AQ1851" s="10"/>
      <c r="AS1851" s="10"/>
      <c r="AT1851" s="11"/>
      <c r="AU1851" s="11"/>
      <c r="AV1851" s="11"/>
      <c r="AW1851" s="11"/>
      <c r="AX1851" s="11"/>
      <c r="AY1851" s="11"/>
      <c r="AZ1851" s="11"/>
      <c r="BA1851" s="11"/>
      <c r="BC1851" s="10"/>
      <c r="BD1851" s="11"/>
      <c r="BE1851" s="11"/>
      <c r="BF1851" s="11"/>
      <c r="BG1851" s="11"/>
      <c r="BH1851" s="11"/>
      <c r="BI1851" s="11"/>
      <c r="BJ1851" s="11"/>
      <c r="BK1851" s="11"/>
      <c r="BL1851" s="11"/>
      <c r="BM1851" s="10"/>
      <c r="BN1851" s="11"/>
      <c r="BO1851" s="10"/>
      <c r="BP1851" s="10"/>
      <c r="BQ1851" s="10"/>
      <c r="BR1851" s="10"/>
      <c r="BS1851" s="10"/>
      <c r="BT1851" s="6"/>
      <c r="BU1851" s="10"/>
      <c r="BV1851" s="11"/>
      <c r="BW1851" s="11"/>
      <c r="BX1851" s="11"/>
      <c r="BY1851" s="11"/>
      <c r="BZ1851" s="11"/>
      <c r="CA1851" s="11"/>
      <c r="CB1851" s="11"/>
      <c r="CC1851" s="11"/>
      <c r="CD1851" s="11"/>
      <c r="CE1851" s="6"/>
      <c r="CF1851" s="10"/>
      <c r="CG1851" s="11"/>
      <c r="CH1851" s="11"/>
      <c r="CI1851" s="11"/>
      <c r="CJ1851" s="11"/>
      <c r="CK1851" s="11"/>
      <c r="CL1851" s="11"/>
      <c r="CM1851" s="11"/>
      <c r="CN1851" s="11"/>
    </row>
    <row r="1852" spans="1:92" x14ac:dyDescent="0.25">
      <c r="A1852"/>
      <c r="B1852"/>
      <c r="C1852"/>
      <c r="D1852"/>
      <c r="E1852"/>
      <c r="F1852"/>
      <c r="G1852"/>
      <c r="I1852"/>
      <c r="J1852"/>
      <c r="K1852"/>
      <c r="L1852"/>
      <c r="M1852"/>
      <c r="N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I1852" s="10"/>
      <c r="AJ1852" s="11"/>
      <c r="AK1852" s="10"/>
      <c r="AL1852" s="11"/>
      <c r="AM1852" s="10"/>
      <c r="AN1852" s="10"/>
      <c r="AO1852" s="10"/>
      <c r="AP1852" s="10"/>
      <c r="AQ1852" s="10"/>
      <c r="AS1852" s="10"/>
      <c r="AT1852" s="11"/>
      <c r="AU1852" s="11"/>
      <c r="AV1852" s="11"/>
      <c r="AW1852" s="11"/>
      <c r="AX1852" s="11"/>
      <c r="AY1852" s="11"/>
      <c r="AZ1852" s="11"/>
      <c r="BA1852" s="11"/>
      <c r="BC1852" s="10"/>
      <c r="BD1852" s="11"/>
      <c r="BE1852" s="11"/>
      <c r="BF1852" s="11"/>
      <c r="BG1852" s="11"/>
      <c r="BH1852" s="11"/>
      <c r="BI1852" s="11"/>
      <c r="BJ1852" s="11"/>
      <c r="BK1852" s="11"/>
      <c r="BL1852" s="11"/>
      <c r="BM1852" s="10"/>
      <c r="BN1852" s="11"/>
      <c r="BO1852" s="10"/>
      <c r="BP1852" s="10"/>
      <c r="BQ1852" s="10"/>
      <c r="BR1852" s="10"/>
      <c r="BS1852" s="10"/>
      <c r="BT1852" s="6"/>
      <c r="BU1852" s="10"/>
      <c r="BV1852" s="11"/>
      <c r="BW1852" s="11"/>
      <c r="BX1852" s="11"/>
      <c r="BY1852" s="11"/>
      <c r="BZ1852" s="11"/>
      <c r="CA1852" s="11"/>
      <c r="CB1852" s="11"/>
      <c r="CC1852" s="11"/>
      <c r="CD1852" s="11"/>
      <c r="CE1852" s="6"/>
      <c r="CF1852" s="10"/>
      <c r="CG1852" s="11"/>
      <c r="CH1852" s="11"/>
      <c r="CI1852" s="11"/>
      <c r="CJ1852" s="11"/>
      <c r="CK1852" s="11"/>
      <c r="CL1852" s="11"/>
      <c r="CM1852" s="11"/>
      <c r="CN1852" s="11"/>
    </row>
    <row r="1853" spans="1:92" x14ac:dyDescent="0.25">
      <c r="A1853"/>
      <c r="B1853"/>
      <c r="C1853"/>
      <c r="D1853"/>
      <c r="E1853"/>
      <c r="F1853"/>
      <c r="G1853"/>
      <c r="I1853"/>
      <c r="J1853"/>
      <c r="K1853"/>
      <c r="L1853"/>
      <c r="M1853"/>
      <c r="N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I1853" s="10"/>
      <c r="AJ1853" s="11"/>
      <c r="AK1853" s="10"/>
      <c r="AL1853" s="11"/>
      <c r="AM1853" s="10"/>
      <c r="AN1853" s="10"/>
      <c r="AO1853" s="10"/>
      <c r="AP1853" s="10"/>
      <c r="AQ1853" s="10"/>
      <c r="AS1853" s="10"/>
      <c r="AT1853" s="11"/>
      <c r="AU1853" s="11"/>
      <c r="AV1853" s="11"/>
      <c r="AW1853" s="11"/>
      <c r="AX1853" s="11"/>
      <c r="AY1853" s="11"/>
      <c r="AZ1853" s="11"/>
      <c r="BA1853" s="11"/>
      <c r="BC1853" s="10"/>
      <c r="BD1853" s="11"/>
      <c r="BE1853" s="11"/>
      <c r="BF1853" s="11"/>
      <c r="BG1853" s="11"/>
      <c r="BH1853" s="11"/>
      <c r="BI1853" s="11"/>
      <c r="BJ1853" s="11"/>
      <c r="BK1853" s="11"/>
      <c r="BL1853" s="11"/>
      <c r="BM1853" s="10"/>
      <c r="BN1853" s="11"/>
      <c r="BO1853" s="10"/>
      <c r="BP1853" s="10"/>
      <c r="BQ1853" s="10"/>
      <c r="BR1853" s="10"/>
      <c r="BS1853" s="10"/>
      <c r="BT1853" s="6"/>
      <c r="BU1853" s="10"/>
      <c r="BV1853" s="11"/>
      <c r="BW1853" s="11"/>
      <c r="BX1853" s="11"/>
      <c r="BY1853" s="11"/>
      <c r="BZ1853" s="11"/>
      <c r="CA1853" s="11"/>
      <c r="CB1853" s="11"/>
      <c r="CC1853" s="11"/>
      <c r="CD1853" s="11"/>
      <c r="CE1853" s="6"/>
      <c r="CF1853" s="10"/>
      <c r="CG1853" s="11"/>
      <c r="CH1853" s="11"/>
      <c r="CI1853" s="11"/>
      <c r="CJ1853" s="11"/>
      <c r="CK1853" s="11"/>
      <c r="CL1853" s="11"/>
      <c r="CM1853" s="11"/>
      <c r="CN1853" s="11"/>
    </row>
    <row r="1854" spans="1:92" x14ac:dyDescent="0.25">
      <c r="A1854"/>
      <c r="B1854"/>
      <c r="C1854"/>
      <c r="D1854"/>
      <c r="E1854"/>
      <c r="F1854"/>
      <c r="G1854"/>
      <c r="I1854"/>
      <c r="J1854"/>
      <c r="K1854"/>
      <c r="L1854"/>
      <c r="M1854"/>
      <c r="N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I1854" s="10"/>
      <c r="AJ1854" s="11"/>
      <c r="AK1854" s="10"/>
      <c r="AL1854" s="11"/>
      <c r="AM1854" s="10"/>
      <c r="AN1854" s="10"/>
      <c r="AO1854" s="10"/>
      <c r="AP1854" s="10"/>
      <c r="AQ1854" s="10"/>
      <c r="AS1854" s="10"/>
      <c r="AT1854" s="11"/>
      <c r="AU1854" s="11"/>
      <c r="AV1854" s="11"/>
      <c r="AW1854" s="11"/>
      <c r="AX1854" s="11"/>
      <c r="AY1854" s="11"/>
      <c r="AZ1854" s="11"/>
      <c r="BA1854" s="11"/>
      <c r="BC1854" s="10"/>
      <c r="BD1854" s="11"/>
      <c r="BE1854" s="11"/>
      <c r="BF1854" s="11"/>
      <c r="BG1854" s="11"/>
      <c r="BH1854" s="11"/>
      <c r="BI1854" s="11"/>
      <c r="BJ1854" s="11"/>
      <c r="BK1854" s="11"/>
      <c r="BL1854" s="11"/>
      <c r="BM1854" s="10"/>
      <c r="BN1854" s="11"/>
      <c r="BO1854" s="10"/>
      <c r="BP1854" s="10"/>
      <c r="BQ1854" s="10"/>
      <c r="BR1854" s="10"/>
      <c r="BS1854" s="10"/>
      <c r="BT1854" s="6"/>
      <c r="BU1854" s="10"/>
      <c r="BV1854" s="11"/>
      <c r="BW1854" s="11"/>
      <c r="BX1854" s="11"/>
      <c r="BY1854" s="11"/>
      <c r="BZ1854" s="11"/>
      <c r="CA1854" s="11"/>
      <c r="CB1854" s="11"/>
      <c r="CC1854" s="11"/>
      <c r="CD1854" s="11"/>
      <c r="CE1854" s="6"/>
      <c r="CF1854" s="10"/>
      <c r="CG1854" s="11"/>
      <c r="CH1854" s="11"/>
      <c r="CI1854" s="11"/>
      <c r="CJ1854" s="11"/>
      <c r="CK1854" s="11"/>
      <c r="CL1854" s="11"/>
      <c r="CM1854" s="11"/>
      <c r="CN1854" s="11"/>
    </row>
    <row r="1855" spans="1:92" x14ac:dyDescent="0.25">
      <c r="A1855"/>
      <c r="B1855"/>
      <c r="C1855"/>
      <c r="D1855"/>
      <c r="E1855"/>
      <c r="F1855"/>
      <c r="G1855"/>
      <c r="I1855"/>
      <c r="J1855"/>
      <c r="K1855"/>
      <c r="L1855"/>
      <c r="M1855"/>
      <c r="N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I1855" s="10"/>
      <c r="AJ1855" s="11"/>
      <c r="AK1855" s="10"/>
      <c r="AL1855" s="11"/>
      <c r="AM1855" s="10"/>
      <c r="AN1855" s="10"/>
      <c r="AO1855" s="10"/>
      <c r="AP1855" s="10"/>
      <c r="AQ1855" s="10"/>
      <c r="AS1855" s="10"/>
      <c r="AT1855" s="11"/>
      <c r="AU1855" s="11"/>
      <c r="AV1855" s="11"/>
      <c r="AW1855" s="11"/>
      <c r="AX1855" s="11"/>
      <c r="AY1855" s="11"/>
      <c r="AZ1855" s="11"/>
      <c r="BA1855" s="11"/>
      <c r="BC1855" s="10"/>
      <c r="BD1855" s="11"/>
      <c r="BE1855" s="11"/>
      <c r="BF1855" s="11"/>
      <c r="BG1855" s="11"/>
      <c r="BH1855" s="11"/>
      <c r="BI1855" s="11"/>
      <c r="BJ1855" s="11"/>
      <c r="BK1855" s="11"/>
      <c r="BL1855" s="11"/>
      <c r="BM1855" s="10"/>
      <c r="BN1855" s="11"/>
      <c r="BO1855" s="10"/>
      <c r="BP1855" s="10"/>
      <c r="BQ1855" s="10"/>
      <c r="BR1855" s="10"/>
      <c r="BS1855" s="10"/>
      <c r="BT1855" s="6"/>
      <c r="BU1855" s="10"/>
      <c r="BV1855" s="11"/>
      <c r="BW1855" s="11"/>
      <c r="BX1855" s="11"/>
      <c r="BY1855" s="11"/>
      <c r="BZ1855" s="11"/>
      <c r="CA1855" s="11"/>
      <c r="CB1855" s="11"/>
      <c r="CC1855" s="11"/>
      <c r="CD1855" s="11"/>
      <c r="CE1855" s="6"/>
      <c r="CF1855" s="10"/>
      <c r="CG1855" s="11"/>
      <c r="CH1855" s="11"/>
      <c r="CI1855" s="11"/>
      <c r="CJ1855" s="11"/>
      <c r="CK1855" s="11"/>
      <c r="CL1855" s="11"/>
      <c r="CM1855" s="11"/>
      <c r="CN1855" s="11"/>
    </row>
    <row r="1856" spans="1:92" x14ac:dyDescent="0.25">
      <c r="A1856"/>
      <c r="B1856"/>
      <c r="C1856"/>
      <c r="D1856"/>
      <c r="E1856"/>
      <c r="F1856"/>
      <c r="G1856"/>
      <c r="I1856"/>
      <c r="J1856"/>
      <c r="K1856"/>
      <c r="L1856"/>
      <c r="M1856"/>
      <c r="N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I1856" s="10"/>
      <c r="AJ1856" s="11"/>
      <c r="AK1856" s="10"/>
      <c r="AL1856" s="11"/>
      <c r="AM1856" s="10"/>
      <c r="AN1856" s="10"/>
      <c r="AO1856" s="10"/>
      <c r="AP1856" s="10"/>
      <c r="AQ1856" s="10"/>
      <c r="AS1856" s="10"/>
      <c r="AT1856" s="11"/>
      <c r="AU1856" s="11"/>
      <c r="AV1856" s="11"/>
      <c r="AW1856" s="11"/>
      <c r="AX1856" s="11"/>
      <c r="AY1856" s="11"/>
      <c r="AZ1856" s="11"/>
      <c r="BA1856" s="11"/>
      <c r="BC1856" s="10"/>
      <c r="BD1856" s="11"/>
      <c r="BE1856" s="11"/>
      <c r="BF1856" s="11"/>
      <c r="BG1856" s="11"/>
      <c r="BH1856" s="11"/>
      <c r="BI1856" s="11"/>
      <c r="BJ1856" s="11"/>
      <c r="BK1856" s="11"/>
      <c r="BL1856" s="11"/>
      <c r="BM1856" s="10"/>
      <c r="BN1856" s="11"/>
      <c r="BO1856" s="10"/>
      <c r="BP1856" s="10"/>
      <c r="BQ1856" s="10"/>
      <c r="BR1856" s="10"/>
      <c r="BS1856" s="10"/>
      <c r="BT1856" s="6"/>
      <c r="BU1856" s="10"/>
      <c r="BV1856" s="11"/>
      <c r="BW1856" s="11"/>
      <c r="BX1856" s="11"/>
      <c r="BY1856" s="11"/>
      <c r="BZ1856" s="11"/>
      <c r="CA1856" s="11"/>
      <c r="CB1856" s="11"/>
      <c r="CC1856" s="11"/>
      <c r="CD1856" s="11"/>
      <c r="CE1856" s="6"/>
      <c r="CF1856" s="10"/>
      <c r="CG1856" s="11"/>
      <c r="CH1856" s="11"/>
      <c r="CI1856" s="11"/>
      <c r="CJ1856" s="11"/>
      <c r="CK1856" s="11"/>
      <c r="CL1856" s="11"/>
      <c r="CM1856" s="11"/>
      <c r="CN1856" s="11"/>
    </row>
    <row r="1857" spans="1:92" x14ac:dyDescent="0.25">
      <c r="A1857"/>
      <c r="B1857"/>
      <c r="C1857"/>
      <c r="D1857"/>
      <c r="E1857"/>
      <c r="F1857"/>
      <c r="G1857"/>
      <c r="I1857"/>
      <c r="J1857"/>
      <c r="K1857"/>
      <c r="L1857"/>
      <c r="M1857"/>
      <c r="N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I1857" s="10"/>
      <c r="AJ1857" s="11"/>
      <c r="AK1857" s="10"/>
      <c r="AL1857" s="11"/>
      <c r="AM1857" s="10"/>
      <c r="AN1857" s="10"/>
      <c r="AO1857" s="10"/>
      <c r="AP1857" s="10"/>
      <c r="AQ1857" s="10"/>
      <c r="AS1857" s="10"/>
      <c r="AT1857" s="11"/>
      <c r="AU1857" s="11"/>
      <c r="AV1857" s="11"/>
      <c r="AW1857" s="11"/>
      <c r="AX1857" s="11"/>
      <c r="AY1857" s="11"/>
      <c r="AZ1857" s="11"/>
      <c r="BA1857" s="11"/>
      <c r="BC1857" s="10"/>
      <c r="BD1857" s="11"/>
      <c r="BE1857" s="11"/>
      <c r="BF1857" s="11"/>
      <c r="BG1857" s="11"/>
      <c r="BH1857" s="11"/>
      <c r="BI1857" s="11"/>
      <c r="BJ1857" s="11"/>
      <c r="BK1857" s="11"/>
      <c r="BL1857" s="11"/>
      <c r="BM1857" s="10"/>
      <c r="BN1857" s="11"/>
      <c r="BO1857" s="10"/>
      <c r="BP1857" s="10"/>
      <c r="BQ1857" s="10"/>
      <c r="BR1857" s="10"/>
      <c r="BS1857" s="10"/>
      <c r="BT1857" s="6"/>
      <c r="BU1857" s="10"/>
      <c r="BV1857" s="11"/>
      <c r="BW1857" s="11"/>
      <c r="BX1857" s="11"/>
      <c r="BY1857" s="11"/>
      <c r="BZ1857" s="11"/>
      <c r="CA1857" s="11"/>
      <c r="CB1857" s="11"/>
      <c r="CC1857" s="11"/>
      <c r="CD1857" s="11"/>
      <c r="CE1857" s="6"/>
      <c r="CF1857" s="10"/>
      <c r="CG1857" s="11"/>
      <c r="CH1857" s="11"/>
      <c r="CI1857" s="11"/>
      <c r="CJ1857" s="11"/>
      <c r="CK1857" s="11"/>
      <c r="CL1857" s="11"/>
      <c r="CM1857" s="11"/>
      <c r="CN1857" s="11"/>
    </row>
    <row r="1858" spans="1:92" x14ac:dyDescent="0.25">
      <c r="A1858"/>
      <c r="B1858"/>
      <c r="C1858"/>
      <c r="D1858"/>
      <c r="E1858"/>
      <c r="F1858"/>
      <c r="G1858"/>
      <c r="I1858"/>
      <c r="J1858"/>
      <c r="K1858"/>
      <c r="L1858"/>
      <c r="M1858"/>
      <c r="N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I1858" s="10"/>
      <c r="AJ1858" s="11"/>
      <c r="AK1858" s="10"/>
      <c r="AL1858" s="11"/>
      <c r="AM1858" s="10"/>
      <c r="AN1858" s="10"/>
      <c r="AO1858" s="10"/>
      <c r="AP1858" s="10"/>
      <c r="AQ1858" s="10"/>
      <c r="AS1858" s="10"/>
      <c r="AT1858" s="11"/>
      <c r="AU1858" s="11"/>
      <c r="AV1858" s="11"/>
      <c r="AW1858" s="11"/>
      <c r="AX1858" s="11"/>
      <c r="AY1858" s="11"/>
      <c r="AZ1858" s="11"/>
      <c r="BA1858" s="11"/>
      <c r="BC1858" s="10"/>
      <c r="BD1858" s="11"/>
      <c r="BE1858" s="11"/>
      <c r="BF1858" s="11"/>
      <c r="BG1858" s="11"/>
      <c r="BH1858" s="11"/>
      <c r="BI1858" s="11"/>
      <c r="BJ1858" s="11"/>
      <c r="BK1858" s="11"/>
      <c r="BL1858" s="11"/>
      <c r="BM1858" s="10"/>
      <c r="BN1858" s="11"/>
      <c r="BO1858" s="10"/>
      <c r="BP1858" s="10"/>
      <c r="BQ1858" s="10"/>
      <c r="BR1858" s="10"/>
      <c r="BS1858" s="10"/>
      <c r="BT1858" s="6"/>
      <c r="BU1858" s="10"/>
      <c r="BV1858" s="11"/>
      <c r="BW1858" s="11"/>
      <c r="BX1858" s="11"/>
      <c r="BY1858" s="11"/>
      <c r="BZ1858" s="11"/>
      <c r="CA1858" s="11"/>
      <c r="CB1858" s="11"/>
      <c r="CC1858" s="11"/>
      <c r="CD1858" s="11"/>
      <c r="CE1858" s="6"/>
      <c r="CF1858" s="10"/>
      <c r="CG1858" s="11"/>
      <c r="CH1858" s="11"/>
      <c r="CI1858" s="11"/>
      <c r="CJ1858" s="11"/>
      <c r="CK1858" s="11"/>
      <c r="CL1858" s="11"/>
      <c r="CM1858" s="11"/>
      <c r="CN1858" s="11"/>
    </row>
    <row r="1859" spans="1:92" x14ac:dyDescent="0.25">
      <c r="A1859"/>
      <c r="B1859"/>
      <c r="C1859"/>
      <c r="D1859"/>
      <c r="E1859"/>
      <c r="F1859"/>
      <c r="G1859"/>
      <c r="I1859"/>
      <c r="J1859"/>
      <c r="K1859"/>
      <c r="L1859"/>
      <c r="M1859"/>
      <c r="N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I1859" s="10"/>
      <c r="AJ1859" s="11"/>
      <c r="AK1859" s="10"/>
      <c r="AL1859" s="11"/>
      <c r="AM1859" s="10"/>
      <c r="AN1859" s="10"/>
      <c r="AO1859" s="10"/>
      <c r="AP1859" s="10"/>
      <c r="AQ1859" s="10"/>
      <c r="AS1859" s="10"/>
      <c r="AT1859" s="11"/>
      <c r="AU1859" s="11"/>
      <c r="AV1859" s="11"/>
      <c r="AW1859" s="11"/>
      <c r="AX1859" s="11"/>
      <c r="AY1859" s="11"/>
      <c r="AZ1859" s="11"/>
      <c r="BA1859" s="11"/>
      <c r="BC1859" s="10"/>
      <c r="BD1859" s="11"/>
      <c r="BE1859" s="11"/>
      <c r="BF1859" s="11"/>
      <c r="BG1859" s="11"/>
      <c r="BH1859" s="11"/>
      <c r="BI1859" s="11"/>
      <c r="BJ1859" s="11"/>
      <c r="BK1859" s="11"/>
      <c r="BL1859" s="11"/>
      <c r="BM1859" s="10"/>
      <c r="BN1859" s="11"/>
      <c r="BO1859" s="10"/>
      <c r="BP1859" s="10"/>
      <c r="BQ1859" s="10"/>
      <c r="BR1859" s="10"/>
      <c r="BS1859" s="10"/>
      <c r="BT1859" s="6"/>
      <c r="BU1859" s="10"/>
      <c r="BV1859" s="11"/>
      <c r="BW1859" s="11"/>
      <c r="BX1859" s="11"/>
      <c r="BY1859" s="11"/>
      <c r="BZ1859" s="11"/>
      <c r="CA1859" s="11"/>
      <c r="CB1859" s="11"/>
      <c r="CC1859" s="11"/>
      <c r="CD1859" s="11"/>
      <c r="CE1859" s="6"/>
      <c r="CF1859" s="10"/>
      <c r="CG1859" s="11"/>
      <c r="CH1859" s="11"/>
      <c r="CI1859" s="11"/>
      <c r="CJ1859" s="11"/>
      <c r="CK1859" s="11"/>
      <c r="CL1859" s="11"/>
      <c r="CM1859" s="11"/>
      <c r="CN1859" s="11"/>
    </row>
    <row r="1860" spans="1:92" x14ac:dyDescent="0.25">
      <c r="A1860"/>
      <c r="B1860"/>
      <c r="C1860"/>
      <c r="D1860"/>
      <c r="E1860"/>
      <c r="F1860"/>
      <c r="G1860"/>
      <c r="I1860"/>
      <c r="J1860"/>
      <c r="K1860"/>
      <c r="L1860"/>
      <c r="M1860"/>
      <c r="N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I1860" s="10"/>
      <c r="AJ1860" s="11"/>
      <c r="AK1860" s="10"/>
      <c r="AL1860" s="11"/>
      <c r="AM1860" s="10"/>
      <c r="AN1860" s="10"/>
      <c r="AO1860" s="10"/>
      <c r="AP1860" s="10"/>
      <c r="AQ1860" s="10"/>
      <c r="AS1860" s="10"/>
      <c r="AT1860" s="11"/>
      <c r="AU1860" s="11"/>
      <c r="AV1860" s="11"/>
      <c r="AW1860" s="11"/>
      <c r="AX1860" s="11"/>
      <c r="AY1860" s="11"/>
      <c r="AZ1860" s="11"/>
      <c r="BA1860" s="11"/>
      <c r="BC1860" s="10"/>
      <c r="BD1860" s="11"/>
      <c r="BE1860" s="11"/>
      <c r="BF1860" s="11"/>
      <c r="BG1860" s="11"/>
      <c r="BH1860" s="11"/>
      <c r="BI1860" s="11"/>
      <c r="BJ1860" s="11"/>
      <c r="BK1860" s="11"/>
      <c r="BL1860" s="11"/>
      <c r="BM1860" s="10"/>
      <c r="BN1860" s="11"/>
      <c r="BO1860" s="10"/>
      <c r="BP1860" s="10"/>
      <c r="BQ1860" s="10"/>
      <c r="BR1860" s="10"/>
      <c r="BS1860" s="10"/>
      <c r="BT1860" s="6"/>
      <c r="BU1860" s="10"/>
      <c r="BV1860" s="11"/>
      <c r="BW1860" s="11"/>
      <c r="BX1860" s="11"/>
      <c r="BY1860" s="11"/>
      <c r="BZ1860" s="11"/>
      <c r="CA1860" s="11"/>
      <c r="CB1860" s="11"/>
      <c r="CC1860" s="11"/>
      <c r="CD1860" s="11"/>
      <c r="CE1860" s="6"/>
      <c r="CF1860" s="10"/>
      <c r="CG1860" s="11"/>
      <c r="CH1860" s="11"/>
      <c r="CI1860" s="11"/>
      <c r="CJ1860" s="11"/>
      <c r="CK1860" s="11"/>
      <c r="CL1860" s="11"/>
      <c r="CM1860" s="11"/>
      <c r="CN1860" s="11"/>
    </row>
    <row r="1861" spans="1:92" x14ac:dyDescent="0.25">
      <c r="A1861"/>
      <c r="B1861"/>
      <c r="C1861"/>
      <c r="D1861"/>
      <c r="E1861"/>
      <c r="F1861"/>
      <c r="G1861"/>
      <c r="I1861"/>
      <c r="J1861"/>
      <c r="K1861"/>
      <c r="L1861"/>
      <c r="M1861"/>
      <c r="N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I1861" s="10"/>
      <c r="AJ1861" s="11"/>
      <c r="AK1861" s="10"/>
      <c r="AL1861" s="11"/>
      <c r="AM1861" s="10"/>
      <c r="AN1861" s="10"/>
      <c r="AO1861" s="10"/>
      <c r="AP1861" s="10"/>
      <c r="AQ1861" s="10"/>
      <c r="AS1861" s="10"/>
      <c r="AT1861" s="11"/>
      <c r="AU1861" s="11"/>
      <c r="AV1861" s="11"/>
      <c r="AW1861" s="11"/>
      <c r="AX1861" s="11"/>
      <c r="AY1861" s="11"/>
      <c r="AZ1861" s="11"/>
      <c r="BA1861" s="11"/>
      <c r="BC1861" s="10"/>
      <c r="BD1861" s="11"/>
      <c r="BE1861" s="11"/>
      <c r="BF1861" s="11"/>
      <c r="BG1861" s="11"/>
      <c r="BH1861" s="11"/>
      <c r="BI1861" s="11"/>
      <c r="BJ1861" s="11"/>
      <c r="BK1861" s="11"/>
      <c r="BL1861" s="11"/>
      <c r="BM1861" s="10"/>
      <c r="BN1861" s="11"/>
      <c r="BO1861" s="10"/>
      <c r="BP1861" s="10"/>
      <c r="BQ1861" s="10"/>
      <c r="BR1861" s="10"/>
      <c r="BS1861" s="10"/>
      <c r="BT1861" s="6"/>
      <c r="BU1861" s="10"/>
      <c r="BV1861" s="11"/>
      <c r="BW1861" s="11"/>
      <c r="BX1861" s="11"/>
      <c r="BY1861" s="11"/>
      <c r="BZ1861" s="11"/>
      <c r="CA1861" s="11"/>
      <c r="CB1861" s="11"/>
      <c r="CC1861" s="11"/>
      <c r="CD1861" s="11"/>
      <c r="CE1861" s="6"/>
      <c r="CF1861" s="10"/>
      <c r="CG1861" s="11"/>
      <c r="CH1861" s="11"/>
      <c r="CI1861" s="11"/>
      <c r="CJ1861" s="11"/>
      <c r="CK1861" s="11"/>
      <c r="CL1861" s="11"/>
      <c r="CM1861" s="11"/>
      <c r="CN1861" s="11"/>
    </row>
    <row r="1862" spans="1:92" x14ac:dyDescent="0.25">
      <c r="A1862"/>
      <c r="B1862"/>
      <c r="C1862"/>
      <c r="D1862"/>
      <c r="E1862"/>
      <c r="F1862"/>
      <c r="G1862"/>
      <c r="I1862"/>
      <c r="J1862"/>
      <c r="K1862"/>
      <c r="L1862"/>
      <c r="M1862"/>
      <c r="N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I1862" s="10"/>
      <c r="AJ1862" s="11"/>
      <c r="AK1862" s="10"/>
      <c r="AL1862" s="11"/>
      <c r="AM1862" s="10"/>
      <c r="AN1862" s="10"/>
      <c r="AO1862" s="10"/>
      <c r="AP1862" s="10"/>
      <c r="AQ1862" s="10"/>
      <c r="AS1862" s="10"/>
      <c r="AT1862" s="11"/>
      <c r="AU1862" s="11"/>
      <c r="AV1862" s="11"/>
      <c r="AW1862" s="11"/>
      <c r="AX1862" s="11"/>
      <c r="AY1862" s="11"/>
      <c r="AZ1862" s="11"/>
      <c r="BA1862" s="11"/>
      <c r="BC1862" s="10"/>
      <c r="BD1862" s="11"/>
      <c r="BE1862" s="11"/>
      <c r="BF1862" s="11"/>
      <c r="BG1862" s="11"/>
      <c r="BH1862" s="11"/>
      <c r="BI1862" s="11"/>
      <c r="BJ1862" s="11"/>
      <c r="BK1862" s="11"/>
      <c r="BL1862" s="11"/>
      <c r="BM1862" s="10"/>
      <c r="BN1862" s="11"/>
      <c r="BO1862" s="10"/>
      <c r="BP1862" s="10"/>
      <c r="BQ1862" s="10"/>
      <c r="BR1862" s="10"/>
      <c r="BS1862" s="10"/>
      <c r="BT1862" s="6"/>
      <c r="BU1862" s="10"/>
      <c r="BV1862" s="11"/>
      <c r="BW1862" s="11"/>
      <c r="BX1862" s="11"/>
      <c r="BY1862" s="11"/>
      <c r="BZ1862" s="11"/>
      <c r="CA1862" s="11"/>
      <c r="CB1862" s="11"/>
      <c r="CC1862" s="11"/>
      <c r="CD1862" s="11"/>
      <c r="CE1862" s="6"/>
      <c r="CF1862" s="10"/>
      <c r="CG1862" s="11"/>
      <c r="CH1862" s="11"/>
      <c r="CI1862" s="11"/>
      <c r="CJ1862" s="11"/>
      <c r="CK1862" s="11"/>
      <c r="CL1862" s="11"/>
      <c r="CM1862" s="11"/>
      <c r="CN1862" s="11"/>
    </row>
    <row r="1863" spans="1:92" x14ac:dyDescent="0.25">
      <c r="A1863"/>
      <c r="B1863"/>
      <c r="C1863"/>
      <c r="D1863"/>
      <c r="E1863"/>
      <c r="F1863"/>
      <c r="G1863"/>
      <c r="I1863"/>
      <c r="J1863"/>
      <c r="K1863"/>
      <c r="L1863"/>
      <c r="M1863"/>
      <c r="N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I1863" s="10"/>
      <c r="AJ1863" s="11"/>
      <c r="AK1863" s="10"/>
      <c r="AL1863" s="11"/>
      <c r="AM1863" s="10"/>
      <c r="AN1863" s="10"/>
      <c r="AO1863" s="10"/>
      <c r="AP1863" s="10"/>
      <c r="AQ1863" s="10"/>
      <c r="AS1863" s="10"/>
      <c r="AT1863" s="11"/>
      <c r="AU1863" s="11"/>
      <c r="AV1863" s="11"/>
      <c r="AW1863" s="11"/>
      <c r="AX1863" s="11"/>
      <c r="AY1863" s="11"/>
      <c r="AZ1863" s="11"/>
      <c r="BA1863" s="11"/>
      <c r="BC1863" s="10"/>
      <c r="BD1863" s="11"/>
      <c r="BE1863" s="11"/>
      <c r="BF1863" s="11"/>
      <c r="BG1863" s="11"/>
      <c r="BH1863" s="11"/>
      <c r="BI1863" s="11"/>
      <c r="BJ1863" s="11"/>
      <c r="BK1863" s="11"/>
      <c r="BL1863" s="11"/>
      <c r="BM1863" s="10"/>
      <c r="BN1863" s="11"/>
      <c r="BO1863" s="10"/>
      <c r="BP1863" s="10"/>
      <c r="BQ1863" s="10"/>
      <c r="BR1863" s="10"/>
      <c r="BS1863" s="10"/>
      <c r="BT1863" s="6"/>
      <c r="BU1863" s="10"/>
      <c r="BV1863" s="11"/>
      <c r="BW1863" s="11"/>
      <c r="BX1863" s="11"/>
      <c r="BY1863" s="11"/>
      <c r="BZ1863" s="11"/>
      <c r="CA1863" s="11"/>
      <c r="CB1863" s="11"/>
      <c r="CC1863" s="11"/>
      <c r="CD1863" s="11"/>
      <c r="CE1863" s="6"/>
      <c r="CF1863" s="10"/>
      <c r="CG1863" s="11"/>
      <c r="CH1863" s="11"/>
      <c r="CI1863" s="11"/>
      <c r="CJ1863" s="11"/>
      <c r="CK1863" s="11"/>
      <c r="CL1863" s="11"/>
      <c r="CM1863" s="11"/>
      <c r="CN1863" s="11"/>
    </row>
    <row r="1864" spans="1:92" x14ac:dyDescent="0.25">
      <c r="A1864"/>
      <c r="B1864"/>
      <c r="C1864"/>
      <c r="D1864"/>
      <c r="E1864"/>
      <c r="F1864"/>
      <c r="G1864"/>
      <c r="I1864"/>
      <c r="J1864"/>
      <c r="K1864"/>
      <c r="L1864"/>
      <c r="M1864"/>
      <c r="N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I1864" s="10"/>
      <c r="AJ1864" s="11"/>
      <c r="AK1864" s="10"/>
      <c r="AL1864" s="11"/>
      <c r="AM1864" s="10"/>
      <c r="AN1864" s="10"/>
      <c r="AO1864" s="10"/>
      <c r="AP1864" s="10"/>
      <c r="AQ1864" s="10"/>
      <c r="AS1864" s="10"/>
      <c r="AT1864" s="11"/>
      <c r="AU1864" s="11"/>
      <c r="AV1864" s="11"/>
      <c r="AW1864" s="11"/>
      <c r="AX1864" s="11"/>
      <c r="AY1864" s="11"/>
      <c r="AZ1864" s="11"/>
      <c r="BA1864" s="11"/>
      <c r="BC1864" s="10"/>
      <c r="BD1864" s="11"/>
      <c r="BE1864" s="11"/>
      <c r="BF1864" s="11"/>
      <c r="BG1864" s="11"/>
      <c r="BH1864" s="11"/>
      <c r="BI1864" s="11"/>
      <c r="BJ1864" s="11"/>
      <c r="BK1864" s="11"/>
      <c r="BL1864" s="11"/>
      <c r="BM1864" s="10"/>
      <c r="BN1864" s="11"/>
      <c r="BO1864" s="10"/>
      <c r="BP1864" s="10"/>
      <c r="BQ1864" s="10"/>
      <c r="BR1864" s="10"/>
      <c r="BS1864" s="10"/>
      <c r="BT1864" s="6"/>
      <c r="BU1864" s="10"/>
      <c r="BV1864" s="11"/>
      <c r="BW1864" s="11"/>
      <c r="BX1864" s="11"/>
      <c r="BY1864" s="11"/>
      <c r="BZ1864" s="11"/>
      <c r="CA1864" s="11"/>
      <c r="CB1864" s="11"/>
      <c r="CC1864" s="11"/>
      <c r="CD1864" s="11"/>
      <c r="CE1864" s="6"/>
      <c r="CF1864" s="10"/>
      <c r="CG1864" s="11"/>
      <c r="CH1864" s="11"/>
      <c r="CI1864" s="11"/>
      <c r="CJ1864" s="11"/>
      <c r="CK1864" s="11"/>
      <c r="CL1864" s="11"/>
      <c r="CM1864" s="11"/>
      <c r="CN1864" s="11"/>
    </row>
    <row r="1865" spans="1:92" x14ac:dyDescent="0.25">
      <c r="A1865"/>
      <c r="B1865"/>
      <c r="C1865"/>
      <c r="D1865"/>
      <c r="E1865"/>
      <c r="F1865"/>
      <c r="G1865"/>
      <c r="I1865"/>
      <c r="J1865"/>
      <c r="K1865"/>
      <c r="L1865"/>
      <c r="M1865"/>
      <c r="N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I1865" s="10"/>
      <c r="AJ1865" s="11"/>
      <c r="AK1865" s="10"/>
      <c r="AL1865" s="11"/>
      <c r="AM1865" s="10"/>
      <c r="AN1865" s="10"/>
      <c r="AO1865" s="10"/>
      <c r="AP1865" s="10"/>
      <c r="AQ1865" s="10"/>
      <c r="AS1865" s="10"/>
      <c r="AT1865" s="11"/>
      <c r="AU1865" s="11"/>
      <c r="AV1865" s="11"/>
      <c r="AW1865" s="11"/>
      <c r="AX1865" s="11"/>
      <c r="AY1865" s="11"/>
      <c r="AZ1865" s="11"/>
      <c r="BA1865" s="11"/>
      <c r="BC1865" s="10"/>
      <c r="BD1865" s="11"/>
      <c r="BE1865" s="11"/>
      <c r="BF1865" s="11"/>
      <c r="BG1865" s="11"/>
      <c r="BH1865" s="11"/>
      <c r="BI1865" s="11"/>
      <c r="BJ1865" s="11"/>
      <c r="BK1865" s="11"/>
      <c r="BL1865" s="11"/>
      <c r="BM1865" s="10"/>
      <c r="BN1865" s="11"/>
      <c r="BO1865" s="10"/>
      <c r="BP1865" s="10"/>
      <c r="BQ1865" s="10"/>
      <c r="BR1865" s="10"/>
      <c r="BS1865" s="10"/>
      <c r="BT1865" s="6"/>
      <c r="BU1865" s="10"/>
      <c r="BV1865" s="11"/>
      <c r="BW1865" s="11"/>
      <c r="BX1865" s="11"/>
      <c r="BY1865" s="11"/>
      <c r="BZ1865" s="11"/>
      <c r="CA1865" s="11"/>
      <c r="CB1865" s="11"/>
      <c r="CC1865" s="11"/>
      <c r="CD1865" s="11"/>
      <c r="CE1865" s="6"/>
      <c r="CF1865" s="10"/>
      <c r="CG1865" s="11"/>
      <c r="CH1865" s="11"/>
      <c r="CI1865" s="11"/>
      <c r="CJ1865" s="11"/>
      <c r="CK1865" s="11"/>
      <c r="CL1865" s="11"/>
      <c r="CM1865" s="11"/>
      <c r="CN1865" s="11"/>
    </row>
    <row r="1866" spans="1:92" x14ac:dyDescent="0.25">
      <c r="A1866"/>
      <c r="B1866"/>
      <c r="C1866"/>
      <c r="D1866"/>
      <c r="E1866"/>
      <c r="F1866"/>
      <c r="G1866"/>
      <c r="I1866"/>
      <c r="J1866"/>
      <c r="K1866"/>
      <c r="L1866"/>
      <c r="M1866"/>
      <c r="N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I1866" s="10"/>
      <c r="AJ1866" s="11"/>
      <c r="AK1866" s="10"/>
      <c r="AL1866" s="11"/>
      <c r="AM1866" s="10"/>
      <c r="AN1866" s="10"/>
      <c r="AO1866" s="10"/>
      <c r="AP1866" s="10"/>
      <c r="AQ1866" s="10"/>
      <c r="AS1866" s="10"/>
      <c r="AT1866" s="11"/>
      <c r="AU1866" s="11"/>
      <c r="AV1866" s="11"/>
      <c r="AW1866" s="11"/>
      <c r="AX1866" s="11"/>
      <c r="AY1866" s="11"/>
      <c r="AZ1866" s="11"/>
      <c r="BA1866" s="11"/>
      <c r="BC1866" s="10"/>
      <c r="BD1866" s="11"/>
      <c r="BE1866" s="11"/>
      <c r="BF1866" s="11"/>
      <c r="BG1866" s="11"/>
      <c r="BH1866" s="11"/>
      <c r="BI1866" s="11"/>
      <c r="BJ1866" s="11"/>
      <c r="BK1866" s="11"/>
      <c r="BL1866" s="11"/>
      <c r="BM1866" s="10"/>
      <c r="BN1866" s="11"/>
      <c r="BO1866" s="10"/>
      <c r="BP1866" s="10"/>
      <c r="BQ1866" s="10"/>
      <c r="BR1866" s="10"/>
      <c r="BS1866" s="10"/>
      <c r="BT1866" s="6"/>
      <c r="BU1866" s="10"/>
      <c r="BV1866" s="11"/>
      <c r="BW1866" s="11"/>
      <c r="BX1866" s="11"/>
      <c r="BY1866" s="11"/>
      <c r="BZ1866" s="11"/>
      <c r="CA1866" s="11"/>
      <c r="CB1866" s="11"/>
      <c r="CC1866" s="11"/>
      <c r="CD1866" s="11"/>
      <c r="CE1866" s="6"/>
      <c r="CF1866" s="10"/>
      <c r="CG1866" s="11"/>
      <c r="CH1866" s="11"/>
      <c r="CI1866" s="11"/>
      <c r="CJ1866" s="11"/>
      <c r="CK1866" s="11"/>
      <c r="CL1866" s="11"/>
      <c r="CM1866" s="11"/>
      <c r="CN1866" s="11"/>
    </row>
    <row r="1867" spans="1:92" x14ac:dyDescent="0.25">
      <c r="A1867"/>
      <c r="B1867"/>
      <c r="C1867"/>
      <c r="D1867"/>
      <c r="E1867"/>
      <c r="F1867"/>
      <c r="G1867"/>
      <c r="I1867"/>
      <c r="J1867"/>
      <c r="K1867"/>
      <c r="L1867"/>
      <c r="M1867"/>
      <c r="N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I1867" s="10"/>
      <c r="AJ1867" s="11"/>
      <c r="AK1867" s="10"/>
      <c r="AL1867" s="11"/>
      <c r="AM1867" s="10"/>
      <c r="AN1867" s="10"/>
      <c r="AO1867" s="10"/>
      <c r="AP1867" s="10"/>
      <c r="AQ1867" s="10"/>
      <c r="AS1867" s="10"/>
      <c r="AT1867" s="11"/>
      <c r="AU1867" s="11"/>
      <c r="AV1867" s="11"/>
      <c r="AW1867" s="11"/>
      <c r="AX1867" s="11"/>
      <c r="AY1867" s="11"/>
      <c r="AZ1867" s="11"/>
      <c r="BA1867" s="11"/>
      <c r="BC1867" s="10"/>
      <c r="BD1867" s="11"/>
      <c r="BE1867" s="11"/>
      <c r="BF1867" s="11"/>
      <c r="BG1867" s="11"/>
      <c r="BH1867" s="11"/>
      <c r="BI1867" s="11"/>
      <c r="BJ1867" s="11"/>
      <c r="BK1867" s="11"/>
      <c r="BL1867" s="11"/>
      <c r="BM1867" s="10"/>
      <c r="BN1867" s="11"/>
      <c r="BO1867" s="10"/>
      <c r="BP1867" s="10"/>
      <c r="BQ1867" s="10"/>
      <c r="BR1867" s="10"/>
      <c r="BS1867" s="10"/>
      <c r="BT1867" s="6"/>
      <c r="BU1867" s="10"/>
      <c r="BV1867" s="11"/>
      <c r="BW1867" s="11"/>
      <c r="BX1867" s="11"/>
      <c r="BY1867" s="11"/>
      <c r="BZ1867" s="11"/>
      <c r="CA1867" s="11"/>
      <c r="CB1867" s="11"/>
      <c r="CC1867" s="11"/>
      <c r="CD1867" s="11"/>
      <c r="CE1867" s="6"/>
      <c r="CF1867" s="10"/>
      <c r="CG1867" s="11"/>
      <c r="CH1867" s="11"/>
      <c r="CI1867" s="11"/>
      <c r="CJ1867" s="11"/>
      <c r="CK1867" s="11"/>
      <c r="CL1867" s="11"/>
      <c r="CM1867" s="11"/>
      <c r="CN1867" s="11"/>
    </row>
    <row r="1868" spans="1:92" x14ac:dyDescent="0.25">
      <c r="A1868"/>
      <c r="B1868"/>
      <c r="C1868"/>
      <c r="D1868"/>
      <c r="E1868"/>
      <c r="F1868"/>
      <c r="G1868"/>
      <c r="I1868"/>
      <c r="J1868"/>
      <c r="K1868"/>
      <c r="L1868"/>
      <c r="M1868"/>
      <c r="N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I1868" s="10"/>
      <c r="AJ1868" s="11"/>
      <c r="AK1868" s="10"/>
      <c r="AL1868" s="11"/>
      <c r="AM1868" s="10"/>
      <c r="AN1868" s="10"/>
      <c r="AO1868" s="10"/>
      <c r="AP1868" s="10"/>
      <c r="AQ1868" s="10"/>
      <c r="AS1868" s="10"/>
      <c r="AT1868" s="11"/>
      <c r="AU1868" s="11"/>
      <c r="AV1868" s="11"/>
      <c r="AW1868" s="11"/>
      <c r="AX1868" s="11"/>
      <c r="AY1868" s="11"/>
      <c r="AZ1868" s="11"/>
      <c r="BA1868" s="11"/>
      <c r="BC1868" s="10"/>
      <c r="BD1868" s="11"/>
      <c r="BE1868" s="11"/>
      <c r="BF1868" s="11"/>
      <c r="BG1868" s="11"/>
      <c r="BH1868" s="11"/>
      <c r="BI1868" s="11"/>
      <c r="BJ1868" s="11"/>
      <c r="BK1868" s="11"/>
      <c r="BL1868" s="11"/>
      <c r="BM1868" s="10"/>
      <c r="BN1868" s="11"/>
      <c r="BO1868" s="10"/>
      <c r="BP1868" s="10"/>
      <c r="BQ1868" s="10"/>
      <c r="BR1868" s="10"/>
      <c r="BS1868" s="10"/>
      <c r="BT1868" s="6"/>
      <c r="BU1868" s="10"/>
      <c r="BV1868" s="11"/>
      <c r="BW1868" s="11"/>
      <c r="BX1868" s="11"/>
      <c r="BY1868" s="11"/>
      <c r="BZ1868" s="11"/>
      <c r="CA1868" s="11"/>
      <c r="CB1868" s="11"/>
      <c r="CC1868" s="11"/>
      <c r="CD1868" s="11"/>
      <c r="CE1868" s="6"/>
      <c r="CF1868" s="10"/>
      <c r="CG1868" s="11"/>
      <c r="CH1868" s="11"/>
      <c r="CI1868" s="11"/>
      <c r="CJ1868" s="11"/>
      <c r="CK1868" s="11"/>
      <c r="CL1868" s="11"/>
      <c r="CM1868" s="11"/>
      <c r="CN1868" s="11"/>
    </row>
    <row r="1869" spans="1:92" x14ac:dyDescent="0.25">
      <c r="A1869"/>
      <c r="B1869"/>
      <c r="C1869"/>
      <c r="D1869"/>
      <c r="E1869"/>
      <c r="F1869"/>
      <c r="G1869"/>
      <c r="I1869"/>
      <c r="J1869"/>
      <c r="K1869"/>
      <c r="L1869"/>
      <c r="M1869"/>
      <c r="N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I1869" s="10"/>
      <c r="AJ1869" s="11"/>
      <c r="AK1869" s="10"/>
      <c r="AL1869" s="11"/>
      <c r="AM1869" s="10"/>
      <c r="AN1869" s="10"/>
      <c r="AO1869" s="10"/>
      <c r="AP1869" s="10"/>
      <c r="AQ1869" s="10"/>
      <c r="AS1869" s="10"/>
      <c r="AT1869" s="11"/>
      <c r="AU1869" s="11"/>
      <c r="AV1869" s="11"/>
      <c r="AW1869" s="11"/>
      <c r="AX1869" s="11"/>
      <c r="AY1869" s="11"/>
      <c r="AZ1869" s="11"/>
      <c r="BA1869" s="11"/>
      <c r="BC1869" s="10"/>
      <c r="BD1869" s="11"/>
      <c r="BE1869" s="11"/>
      <c r="BF1869" s="11"/>
      <c r="BG1869" s="11"/>
      <c r="BH1869" s="11"/>
      <c r="BI1869" s="11"/>
      <c r="BJ1869" s="11"/>
      <c r="BK1869" s="11"/>
      <c r="BL1869" s="11"/>
      <c r="BM1869" s="10"/>
      <c r="BN1869" s="11"/>
      <c r="BO1869" s="10"/>
      <c r="BP1869" s="10"/>
      <c r="BQ1869" s="10"/>
      <c r="BR1869" s="10"/>
      <c r="BS1869" s="10"/>
      <c r="BT1869" s="6"/>
      <c r="BU1869" s="10"/>
      <c r="BV1869" s="11"/>
      <c r="BW1869" s="11"/>
      <c r="BX1869" s="11"/>
      <c r="BY1869" s="11"/>
      <c r="BZ1869" s="11"/>
      <c r="CA1869" s="11"/>
      <c r="CB1869" s="11"/>
      <c r="CC1869" s="11"/>
      <c r="CD1869" s="11"/>
      <c r="CE1869" s="6"/>
      <c r="CF1869" s="10"/>
      <c r="CG1869" s="11"/>
      <c r="CH1869" s="11"/>
      <c r="CI1869" s="11"/>
      <c r="CJ1869" s="11"/>
      <c r="CK1869" s="11"/>
      <c r="CL1869" s="11"/>
      <c r="CM1869" s="11"/>
      <c r="CN1869" s="11"/>
    </row>
    <row r="1870" spans="1:92" x14ac:dyDescent="0.25">
      <c r="A1870"/>
      <c r="B1870"/>
      <c r="C1870"/>
      <c r="D1870"/>
      <c r="E1870"/>
      <c r="F1870"/>
      <c r="G1870"/>
      <c r="I1870"/>
      <c r="J1870"/>
      <c r="K1870"/>
      <c r="L1870"/>
      <c r="M1870"/>
      <c r="N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I1870" s="10"/>
      <c r="AJ1870" s="11"/>
      <c r="AK1870" s="10"/>
      <c r="AL1870" s="11"/>
      <c r="AM1870" s="10"/>
      <c r="AN1870" s="10"/>
      <c r="AO1870" s="10"/>
      <c r="AP1870" s="10"/>
      <c r="AQ1870" s="10"/>
      <c r="AS1870" s="10"/>
      <c r="AT1870" s="11"/>
      <c r="AU1870" s="11"/>
      <c r="AV1870" s="11"/>
      <c r="AW1870" s="11"/>
      <c r="AX1870" s="11"/>
      <c r="AY1870" s="11"/>
      <c r="AZ1870" s="11"/>
      <c r="BA1870" s="11"/>
      <c r="BC1870" s="10"/>
      <c r="BD1870" s="11"/>
      <c r="BE1870" s="11"/>
      <c r="BF1870" s="11"/>
      <c r="BG1870" s="11"/>
      <c r="BH1870" s="11"/>
      <c r="BI1870" s="11"/>
      <c r="BJ1870" s="11"/>
      <c r="BK1870" s="11"/>
      <c r="BL1870" s="11"/>
      <c r="BM1870" s="10"/>
      <c r="BN1870" s="11"/>
      <c r="BO1870" s="10"/>
      <c r="BP1870" s="10"/>
      <c r="BQ1870" s="10"/>
      <c r="BR1870" s="10"/>
      <c r="BS1870" s="10"/>
      <c r="BT1870" s="6"/>
      <c r="BU1870" s="10"/>
      <c r="BV1870" s="11"/>
      <c r="BW1870" s="11"/>
      <c r="BX1870" s="11"/>
      <c r="BY1870" s="11"/>
      <c r="BZ1870" s="11"/>
      <c r="CA1870" s="11"/>
      <c r="CB1870" s="11"/>
      <c r="CC1870" s="11"/>
      <c r="CD1870" s="11"/>
      <c r="CE1870" s="6"/>
      <c r="CF1870" s="10"/>
      <c r="CG1870" s="11"/>
      <c r="CH1870" s="11"/>
      <c r="CI1870" s="11"/>
      <c r="CJ1870" s="11"/>
      <c r="CK1870" s="11"/>
      <c r="CL1870" s="11"/>
      <c r="CM1870" s="11"/>
      <c r="CN1870" s="11"/>
    </row>
    <row r="1871" spans="1:92" x14ac:dyDescent="0.25">
      <c r="A1871"/>
      <c r="B1871"/>
      <c r="C1871"/>
      <c r="D1871"/>
      <c r="E1871"/>
      <c r="F1871"/>
      <c r="G1871"/>
      <c r="I1871"/>
      <c r="J1871"/>
      <c r="K1871"/>
      <c r="L1871"/>
      <c r="M1871"/>
      <c r="N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I1871" s="10"/>
      <c r="AJ1871" s="11"/>
      <c r="AK1871" s="10"/>
      <c r="AL1871" s="11"/>
      <c r="AM1871" s="10"/>
      <c r="AN1871" s="10"/>
      <c r="AO1871" s="10"/>
      <c r="AP1871" s="10"/>
      <c r="AQ1871" s="10"/>
      <c r="AS1871" s="10"/>
      <c r="AT1871" s="11"/>
      <c r="AU1871" s="11"/>
      <c r="AV1871" s="11"/>
      <c r="AW1871" s="11"/>
      <c r="AX1871" s="11"/>
      <c r="AY1871" s="11"/>
      <c r="AZ1871" s="11"/>
      <c r="BA1871" s="11"/>
      <c r="BC1871" s="10"/>
      <c r="BD1871" s="11"/>
      <c r="BE1871" s="11"/>
      <c r="BF1871" s="11"/>
      <c r="BG1871" s="11"/>
      <c r="BH1871" s="11"/>
      <c r="BI1871" s="11"/>
      <c r="BJ1871" s="11"/>
      <c r="BK1871" s="11"/>
      <c r="BL1871" s="11"/>
      <c r="BM1871" s="10"/>
      <c r="BN1871" s="11"/>
      <c r="BO1871" s="10"/>
      <c r="BP1871" s="10"/>
      <c r="BQ1871" s="10"/>
      <c r="BR1871" s="10"/>
      <c r="BS1871" s="10"/>
      <c r="BT1871" s="6"/>
      <c r="BU1871" s="10"/>
      <c r="BV1871" s="11"/>
      <c r="BW1871" s="11"/>
      <c r="BX1871" s="11"/>
      <c r="BY1871" s="11"/>
      <c r="BZ1871" s="11"/>
      <c r="CA1871" s="11"/>
      <c r="CB1871" s="11"/>
      <c r="CC1871" s="11"/>
      <c r="CD1871" s="11"/>
      <c r="CE1871" s="6"/>
      <c r="CF1871" s="10"/>
      <c r="CG1871" s="11"/>
      <c r="CH1871" s="11"/>
      <c r="CI1871" s="11"/>
      <c r="CJ1871" s="11"/>
      <c r="CK1871" s="11"/>
      <c r="CL1871" s="11"/>
      <c r="CM1871" s="11"/>
      <c r="CN1871" s="11"/>
    </row>
    <row r="1872" spans="1:92" x14ac:dyDescent="0.25">
      <c r="A1872"/>
      <c r="B1872"/>
      <c r="C1872"/>
      <c r="D1872"/>
      <c r="E1872"/>
      <c r="F1872"/>
      <c r="G1872"/>
      <c r="I1872"/>
      <c r="J1872"/>
      <c r="K1872"/>
      <c r="L1872"/>
      <c r="M1872"/>
      <c r="N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I1872" s="10"/>
      <c r="AJ1872" s="11"/>
      <c r="AK1872" s="10"/>
      <c r="AL1872" s="11"/>
      <c r="AM1872" s="10"/>
      <c r="AN1872" s="10"/>
      <c r="AO1872" s="10"/>
      <c r="AP1872" s="10"/>
      <c r="AQ1872" s="10"/>
      <c r="AS1872" s="10"/>
      <c r="AT1872" s="11"/>
      <c r="AU1872" s="11"/>
      <c r="AV1872" s="11"/>
      <c r="AW1872" s="11"/>
      <c r="AX1872" s="11"/>
      <c r="AY1872" s="11"/>
      <c r="AZ1872" s="11"/>
      <c r="BA1872" s="11"/>
      <c r="BC1872" s="10"/>
      <c r="BD1872" s="11"/>
      <c r="BE1872" s="11"/>
      <c r="BF1872" s="11"/>
      <c r="BG1872" s="11"/>
      <c r="BH1872" s="11"/>
      <c r="BI1872" s="11"/>
      <c r="BJ1872" s="11"/>
      <c r="BK1872" s="11"/>
      <c r="BL1872" s="11"/>
      <c r="BM1872" s="10"/>
      <c r="BN1872" s="11"/>
      <c r="BO1872" s="10"/>
      <c r="BP1872" s="10"/>
      <c r="BQ1872" s="10"/>
      <c r="BR1872" s="10"/>
      <c r="BS1872" s="10"/>
      <c r="BT1872" s="6"/>
      <c r="BU1872" s="10"/>
      <c r="BV1872" s="11"/>
      <c r="BW1872" s="11"/>
      <c r="BX1872" s="11"/>
      <c r="BY1872" s="11"/>
      <c r="BZ1872" s="11"/>
      <c r="CA1872" s="11"/>
      <c r="CB1872" s="11"/>
      <c r="CC1872" s="11"/>
      <c r="CD1872" s="11"/>
      <c r="CE1872" s="6"/>
      <c r="CF1872" s="10"/>
      <c r="CG1872" s="11"/>
      <c r="CH1872" s="11"/>
      <c r="CI1872" s="11"/>
      <c r="CJ1872" s="11"/>
      <c r="CK1872" s="11"/>
      <c r="CL1872" s="11"/>
      <c r="CM1872" s="11"/>
      <c r="CN1872" s="11"/>
    </row>
    <row r="1873" spans="1:92" x14ac:dyDescent="0.25">
      <c r="A1873"/>
      <c r="B1873"/>
      <c r="C1873"/>
      <c r="D1873"/>
      <c r="E1873"/>
      <c r="F1873"/>
      <c r="G1873"/>
      <c r="I1873"/>
      <c r="J1873"/>
      <c r="K1873"/>
      <c r="L1873"/>
      <c r="M1873"/>
      <c r="N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I1873" s="10"/>
      <c r="AJ1873" s="11"/>
      <c r="AK1873" s="10"/>
      <c r="AL1873" s="11"/>
      <c r="AM1873" s="10"/>
      <c r="AN1873" s="10"/>
      <c r="AO1873" s="10"/>
      <c r="AP1873" s="10"/>
      <c r="AQ1873" s="10"/>
      <c r="AS1873" s="10"/>
      <c r="AT1873" s="11"/>
      <c r="AU1873" s="11"/>
      <c r="AV1873" s="11"/>
      <c r="AW1873" s="11"/>
      <c r="AX1873" s="11"/>
      <c r="AY1873" s="11"/>
      <c r="AZ1873" s="11"/>
      <c r="BA1873" s="11"/>
      <c r="BC1873" s="10"/>
      <c r="BD1873" s="11"/>
      <c r="BE1873" s="11"/>
      <c r="BF1873" s="11"/>
      <c r="BG1873" s="11"/>
      <c r="BH1873" s="11"/>
      <c r="BI1873" s="11"/>
      <c r="BJ1873" s="11"/>
      <c r="BK1873" s="11"/>
      <c r="BL1873" s="11"/>
      <c r="BM1873" s="10"/>
      <c r="BN1873" s="11"/>
      <c r="BO1873" s="10"/>
      <c r="BP1873" s="10"/>
      <c r="BQ1873" s="10"/>
      <c r="BR1873" s="10"/>
      <c r="BS1873" s="10"/>
      <c r="BT1873" s="6"/>
      <c r="BU1873" s="10"/>
      <c r="BV1873" s="11"/>
      <c r="BW1873" s="11"/>
      <c r="BX1873" s="11"/>
      <c r="BY1873" s="11"/>
      <c r="BZ1873" s="11"/>
      <c r="CA1873" s="11"/>
      <c r="CB1873" s="11"/>
      <c r="CC1873" s="11"/>
      <c r="CD1873" s="11"/>
      <c r="CE1873" s="6"/>
      <c r="CF1873" s="10"/>
      <c r="CG1873" s="11"/>
      <c r="CH1873" s="11"/>
      <c r="CI1873" s="11"/>
      <c r="CJ1873" s="11"/>
      <c r="CK1873" s="11"/>
      <c r="CL1873" s="11"/>
      <c r="CM1873" s="11"/>
      <c r="CN1873" s="11"/>
    </row>
    <row r="1874" spans="1:92" x14ac:dyDescent="0.25">
      <c r="A1874"/>
      <c r="B1874"/>
      <c r="C1874"/>
      <c r="D1874"/>
      <c r="E1874"/>
      <c r="F1874"/>
      <c r="G1874"/>
      <c r="I1874"/>
      <c r="J1874"/>
      <c r="K1874"/>
      <c r="L1874"/>
      <c r="M1874"/>
      <c r="N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I1874" s="10"/>
      <c r="AJ1874" s="11"/>
      <c r="AK1874" s="10"/>
      <c r="AL1874" s="11"/>
      <c r="AM1874" s="10"/>
      <c r="AN1874" s="10"/>
      <c r="AO1874" s="10"/>
      <c r="AP1874" s="10"/>
      <c r="AQ1874" s="10"/>
      <c r="AS1874" s="10"/>
      <c r="AT1874" s="11"/>
      <c r="AU1874" s="11"/>
      <c r="AV1874" s="11"/>
      <c r="AW1874" s="11"/>
      <c r="AX1874" s="11"/>
      <c r="AY1874" s="11"/>
      <c r="AZ1874" s="11"/>
      <c r="BA1874" s="11"/>
      <c r="BC1874" s="10"/>
      <c r="BD1874" s="11"/>
      <c r="BE1874" s="11"/>
      <c r="BF1874" s="11"/>
      <c r="BG1874" s="11"/>
      <c r="BH1874" s="11"/>
      <c r="BI1874" s="11"/>
      <c r="BJ1874" s="11"/>
      <c r="BK1874" s="11"/>
      <c r="BL1874" s="11"/>
      <c r="BM1874" s="10"/>
      <c r="BN1874" s="11"/>
      <c r="BO1874" s="10"/>
      <c r="BP1874" s="10"/>
      <c r="BQ1874" s="10"/>
      <c r="BR1874" s="10"/>
      <c r="BS1874" s="10"/>
      <c r="BT1874" s="6"/>
      <c r="BU1874" s="10"/>
      <c r="BV1874" s="11"/>
      <c r="BW1874" s="11"/>
      <c r="BX1874" s="11"/>
      <c r="BY1874" s="11"/>
      <c r="BZ1874" s="11"/>
      <c r="CA1874" s="11"/>
      <c r="CB1874" s="11"/>
      <c r="CC1874" s="11"/>
      <c r="CD1874" s="11"/>
      <c r="CE1874" s="6"/>
      <c r="CF1874" s="10"/>
      <c r="CG1874" s="11"/>
      <c r="CH1874" s="11"/>
      <c r="CI1874" s="11"/>
      <c r="CJ1874" s="11"/>
      <c r="CK1874" s="11"/>
      <c r="CL1874" s="11"/>
      <c r="CM1874" s="11"/>
      <c r="CN1874" s="11"/>
    </row>
    <row r="1875" spans="1:92" x14ac:dyDescent="0.25">
      <c r="A1875"/>
      <c r="B1875"/>
      <c r="C1875"/>
      <c r="D1875"/>
      <c r="E1875"/>
      <c r="F1875"/>
      <c r="G1875"/>
      <c r="I1875"/>
      <c r="J1875"/>
      <c r="K1875"/>
      <c r="L1875"/>
      <c r="M1875"/>
      <c r="N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I1875" s="10"/>
      <c r="AJ1875" s="11"/>
      <c r="AK1875" s="10"/>
      <c r="AL1875" s="11"/>
      <c r="AM1875" s="10"/>
      <c r="AN1875" s="10"/>
      <c r="AO1875" s="10"/>
      <c r="AP1875" s="10"/>
      <c r="AQ1875" s="10"/>
      <c r="AS1875" s="10"/>
      <c r="AT1875" s="11"/>
      <c r="AU1875" s="11"/>
      <c r="AV1875" s="11"/>
      <c r="AW1875" s="11"/>
      <c r="AX1875" s="11"/>
      <c r="AY1875" s="11"/>
      <c r="AZ1875" s="11"/>
      <c r="BA1875" s="11"/>
      <c r="BC1875" s="10"/>
      <c r="BD1875" s="11"/>
      <c r="BE1875" s="11"/>
      <c r="BF1875" s="11"/>
      <c r="BG1875" s="11"/>
      <c r="BH1875" s="11"/>
      <c r="BI1875" s="11"/>
      <c r="BJ1875" s="11"/>
      <c r="BK1875" s="11"/>
      <c r="BL1875" s="11"/>
      <c r="BM1875" s="10"/>
      <c r="BN1875" s="11"/>
      <c r="BO1875" s="10"/>
      <c r="BP1875" s="10"/>
      <c r="BQ1875" s="10"/>
      <c r="BR1875" s="10"/>
      <c r="BS1875" s="10"/>
      <c r="BT1875" s="6"/>
      <c r="BU1875" s="10"/>
      <c r="BV1875" s="11"/>
      <c r="BW1875" s="11"/>
      <c r="BX1875" s="11"/>
      <c r="BY1875" s="11"/>
      <c r="BZ1875" s="11"/>
      <c r="CA1875" s="11"/>
      <c r="CB1875" s="11"/>
      <c r="CC1875" s="11"/>
      <c r="CD1875" s="11"/>
      <c r="CE1875" s="6"/>
      <c r="CF1875" s="10"/>
      <c r="CG1875" s="11"/>
      <c r="CH1875" s="11"/>
      <c r="CI1875" s="11"/>
      <c r="CJ1875" s="11"/>
      <c r="CK1875" s="11"/>
      <c r="CL1875" s="11"/>
      <c r="CM1875" s="11"/>
      <c r="CN1875" s="11"/>
    </row>
    <row r="1876" spans="1:92" x14ac:dyDescent="0.25">
      <c r="A1876"/>
      <c r="B1876"/>
      <c r="C1876"/>
      <c r="D1876"/>
      <c r="E1876"/>
      <c r="F1876"/>
      <c r="G1876"/>
      <c r="I1876"/>
      <c r="J1876"/>
      <c r="K1876"/>
      <c r="L1876"/>
      <c r="M1876"/>
      <c r="N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I1876" s="10"/>
      <c r="AJ1876" s="11"/>
      <c r="AK1876" s="10"/>
      <c r="AL1876" s="11"/>
      <c r="AM1876" s="10"/>
      <c r="AN1876" s="10"/>
      <c r="AO1876" s="10"/>
      <c r="AP1876" s="10"/>
      <c r="AQ1876" s="10"/>
      <c r="AS1876" s="10"/>
      <c r="AT1876" s="11"/>
      <c r="AU1876" s="11"/>
      <c r="AV1876" s="11"/>
      <c r="AW1876" s="11"/>
      <c r="AX1876" s="11"/>
      <c r="AY1876" s="11"/>
      <c r="AZ1876" s="11"/>
      <c r="BA1876" s="11"/>
      <c r="BC1876" s="10"/>
      <c r="BD1876" s="11"/>
      <c r="BE1876" s="11"/>
      <c r="BF1876" s="11"/>
      <c r="BG1876" s="11"/>
      <c r="BH1876" s="11"/>
      <c r="BI1876" s="11"/>
      <c r="BJ1876" s="11"/>
      <c r="BK1876" s="11"/>
      <c r="BL1876" s="11"/>
      <c r="BM1876" s="10"/>
      <c r="BN1876" s="11"/>
      <c r="BO1876" s="10"/>
      <c r="BP1876" s="10"/>
      <c r="BQ1876" s="10"/>
      <c r="BR1876" s="10"/>
      <c r="BS1876" s="10"/>
      <c r="BT1876" s="6"/>
      <c r="BU1876" s="10"/>
      <c r="BV1876" s="11"/>
      <c r="BW1876" s="11"/>
      <c r="BX1876" s="11"/>
      <c r="BY1876" s="11"/>
      <c r="BZ1876" s="11"/>
      <c r="CA1876" s="11"/>
      <c r="CB1876" s="11"/>
      <c r="CC1876" s="11"/>
      <c r="CD1876" s="11"/>
      <c r="CE1876" s="6"/>
      <c r="CF1876" s="10"/>
      <c r="CG1876" s="11"/>
      <c r="CH1876" s="11"/>
      <c r="CI1876" s="11"/>
      <c r="CJ1876" s="11"/>
      <c r="CK1876" s="11"/>
      <c r="CL1876" s="11"/>
      <c r="CM1876" s="11"/>
      <c r="CN1876" s="11"/>
    </row>
    <row r="1877" spans="1:92" x14ac:dyDescent="0.25">
      <c r="A1877"/>
      <c r="B1877"/>
      <c r="C1877"/>
      <c r="D1877"/>
      <c r="E1877"/>
      <c r="F1877"/>
      <c r="G1877"/>
      <c r="I1877"/>
      <c r="J1877"/>
      <c r="K1877"/>
      <c r="L1877"/>
      <c r="M1877"/>
      <c r="N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I1877" s="10"/>
      <c r="AJ1877" s="11"/>
      <c r="AK1877" s="10"/>
      <c r="AL1877" s="11"/>
      <c r="AM1877" s="10"/>
      <c r="AN1877" s="10"/>
      <c r="AO1877" s="10"/>
      <c r="AP1877" s="10"/>
      <c r="AQ1877" s="10"/>
      <c r="AS1877" s="10"/>
      <c r="AT1877" s="11"/>
      <c r="AU1877" s="11"/>
      <c r="AV1877" s="11"/>
      <c r="AW1877" s="11"/>
      <c r="AX1877" s="11"/>
      <c r="AY1877" s="11"/>
      <c r="AZ1877" s="11"/>
      <c r="BA1877" s="11"/>
      <c r="BC1877" s="10"/>
      <c r="BD1877" s="11"/>
      <c r="BE1877" s="11"/>
      <c r="BF1877" s="11"/>
      <c r="BG1877" s="11"/>
      <c r="BH1877" s="11"/>
      <c r="BI1877" s="11"/>
      <c r="BJ1877" s="11"/>
      <c r="BK1877" s="11"/>
      <c r="BL1877" s="11"/>
      <c r="BM1877" s="10"/>
      <c r="BN1877" s="11"/>
      <c r="BO1877" s="10"/>
      <c r="BP1877" s="10"/>
      <c r="BQ1877" s="10"/>
      <c r="BR1877" s="10"/>
      <c r="BS1877" s="10"/>
      <c r="BT1877" s="6"/>
      <c r="BU1877" s="10"/>
      <c r="BV1877" s="11"/>
      <c r="BW1877" s="11"/>
      <c r="BX1877" s="11"/>
      <c r="BY1877" s="11"/>
      <c r="BZ1877" s="11"/>
      <c r="CA1877" s="11"/>
      <c r="CB1877" s="11"/>
      <c r="CC1877" s="11"/>
      <c r="CD1877" s="11"/>
      <c r="CE1877" s="6"/>
      <c r="CF1877" s="10"/>
      <c r="CG1877" s="11"/>
      <c r="CH1877" s="11"/>
      <c r="CI1877" s="11"/>
      <c r="CJ1877" s="11"/>
      <c r="CK1877" s="11"/>
      <c r="CL1877" s="11"/>
      <c r="CM1877" s="11"/>
      <c r="CN1877" s="11"/>
    </row>
    <row r="1878" spans="1:92" x14ac:dyDescent="0.25">
      <c r="A1878"/>
      <c r="B1878"/>
      <c r="C1878"/>
      <c r="D1878"/>
      <c r="E1878"/>
      <c r="F1878"/>
      <c r="G1878"/>
      <c r="I1878"/>
      <c r="J1878"/>
      <c r="K1878"/>
      <c r="L1878"/>
      <c r="M1878"/>
      <c r="N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I1878" s="10"/>
      <c r="AJ1878" s="11"/>
      <c r="AK1878" s="10"/>
      <c r="AL1878" s="11"/>
      <c r="AM1878" s="10"/>
      <c r="AN1878" s="10"/>
      <c r="AO1878" s="10"/>
      <c r="AP1878" s="10"/>
      <c r="AQ1878" s="10"/>
      <c r="AS1878" s="10"/>
      <c r="AT1878" s="11"/>
      <c r="AU1878" s="11"/>
      <c r="AV1878" s="11"/>
      <c r="AW1878" s="11"/>
      <c r="AX1878" s="11"/>
      <c r="AY1878" s="11"/>
      <c r="AZ1878" s="11"/>
      <c r="BA1878" s="11"/>
      <c r="BC1878" s="10"/>
      <c r="BD1878" s="11"/>
      <c r="BE1878" s="11"/>
      <c r="BF1878" s="11"/>
      <c r="BG1878" s="11"/>
      <c r="BH1878" s="11"/>
      <c r="BI1878" s="11"/>
      <c r="BJ1878" s="11"/>
      <c r="BK1878" s="11"/>
      <c r="BL1878" s="11"/>
      <c r="BM1878" s="10"/>
      <c r="BN1878" s="11"/>
      <c r="BO1878" s="10"/>
      <c r="BP1878" s="10"/>
      <c r="BQ1878" s="10"/>
      <c r="BR1878" s="10"/>
      <c r="BS1878" s="10"/>
      <c r="BT1878" s="6"/>
      <c r="BU1878" s="10"/>
      <c r="BV1878" s="11"/>
      <c r="BW1878" s="11"/>
      <c r="BX1878" s="11"/>
      <c r="BY1878" s="11"/>
      <c r="BZ1878" s="11"/>
      <c r="CA1878" s="11"/>
      <c r="CB1878" s="11"/>
      <c r="CC1878" s="11"/>
      <c r="CD1878" s="11"/>
      <c r="CE1878" s="6"/>
      <c r="CF1878" s="10"/>
      <c r="CG1878" s="11"/>
      <c r="CH1878" s="11"/>
      <c r="CI1878" s="11"/>
      <c r="CJ1878" s="11"/>
      <c r="CK1878" s="11"/>
      <c r="CL1878" s="11"/>
      <c r="CM1878" s="11"/>
      <c r="CN1878" s="11"/>
    </row>
    <row r="1879" spans="1:92" x14ac:dyDescent="0.25">
      <c r="A1879"/>
      <c r="B1879"/>
      <c r="C1879"/>
      <c r="D1879"/>
      <c r="E1879"/>
      <c r="F1879"/>
      <c r="G1879"/>
      <c r="I1879"/>
      <c r="J1879"/>
      <c r="K1879"/>
      <c r="L1879"/>
      <c r="M1879"/>
      <c r="N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I1879" s="10"/>
      <c r="AJ1879" s="11"/>
      <c r="AK1879" s="10"/>
      <c r="AL1879" s="11"/>
      <c r="AM1879" s="10"/>
      <c r="AN1879" s="10"/>
      <c r="AO1879" s="10"/>
      <c r="AP1879" s="10"/>
      <c r="AQ1879" s="10"/>
      <c r="AS1879" s="10"/>
      <c r="AT1879" s="11"/>
      <c r="AU1879" s="11"/>
      <c r="AV1879" s="11"/>
      <c r="AW1879" s="11"/>
      <c r="AX1879" s="11"/>
      <c r="AY1879" s="11"/>
      <c r="AZ1879" s="11"/>
      <c r="BA1879" s="11"/>
      <c r="BC1879" s="10"/>
      <c r="BD1879" s="11"/>
      <c r="BE1879" s="11"/>
      <c r="BF1879" s="11"/>
      <c r="BG1879" s="11"/>
      <c r="BH1879" s="11"/>
      <c r="BI1879" s="11"/>
      <c r="BJ1879" s="11"/>
      <c r="BK1879" s="11"/>
      <c r="BL1879" s="11"/>
      <c r="BM1879" s="10"/>
      <c r="BN1879" s="11"/>
      <c r="BO1879" s="10"/>
      <c r="BP1879" s="10"/>
      <c r="BQ1879" s="10"/>
      <c r="BR1879" s="10"/>
      <c r="BS1879" s="10"/>
      <c r="BT1879" s="6"/>
      <c r="BU1879" s="10"/>
      <c r="BV1879" s="11"/>
      <c r="BW1879" s="11"/>
      <c r="BX1879" s="11"/>
      <c r="BY1879" s="11"/>
      <c r="BZ1879" s="11"/>
      <c r="CA1879" s="11"/>
      <c r="CB1879" s="11"/>
      <c r="CC1879" s="11"/>
      <c r="CD1879" s="11"/>
      <c r="CE1879" s="6"/>
      <c r="CF1879" s="10"/>
      <c r="CG1879" s="11"/>
      <c r="CH1879" s="11"/>
      <c r="CI1879" s="11"/>
      <c r="CJ1879" s="11"/>
      <c r="CK1879" s="11"/>
      <c r="CL1879" s="11"/>
      <c r="CM1879" s="11"/>
      <c r="CN1879" s="11"/>
    </row>
    <row r="1880" spans="1:92" x14ac:dyDescent="0.25">
      <c r="A1880"/>
      <c r="B1880"/>
      <c r="C1880"/>
      <c r="D1880"/>
      <c r="E1880"/>
      <c r="F1880"/>
      <c r="G1880"/>
      <c r="I1880"/>
      <c r="J1880"/>
      <c r="K1880"/>
      <c r="L1880"/>
      <c r="M1880"/>
      <c r="N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I1880" s="10"/>
      <c r="AJ1880" s="11"/>
      <c r="AK1880" s="10"/>
      <c r="AL1880" s="11"/>
      <c r="AM1880" s="10"/>
      <c r="AN1880" s="10"/>
      <c r="AO1880" s="10"/>
      <c r="AP1880" s="10"/>
      <c r="AQ1880" s="10"/>
      <c r="AS1880" s="10"/>
      <c r="AT1880" s="11"/>
      <c r="AU1880" s="11"/>
      <c r="AV1880" s="11"/>
      <c r="AW1880" s="11"/>
      <c r="AX1880" s="11"/>
      <c r="AY1880" s="11"/>
      <c r="AZ1880" s="11"/>
      <c r="BA1880" s="11"/>
      <c r="BC1880" s="10"/>
      <c r="BD1880" s="11"/>
      <c r="BE1880" s="11"/>
      <c r="BF1880" s="11"/>
      <c r="BG1880" s="11"/>
      <c r="BH1880" s="11"/>
      <c r="BI1880" s="11"/>
      <c r="BJ1880" s="11"/>
      <c r="BK1880" s="11"/>
      <c r="BL1880" s="11"/>
      <c r="BM1880" s="10"/>
      <c r="BN1880" s="11"/>
      <c r="BO1880" s="10"/>
      <c r="BP1880" s="10"/>
      <c r="BQ1880" s="10"/>
      <c r="BR1880" s="10"/>
      <c r="BS1880" s="10"/>
      <c r="BT1880" s="6"/>
      <c r="BU1880" s="10"/>
      <c r="BV1880" s="11"/>
      <c r="BW1880" s="11"/>
      <c r="BX1880" s="11"/>
      <c r="BY1880" s="11"/>
      <c r="BZ1880" s="11"/>
      <c r="CA1880" s="11"/>
      <c r="CB1880" s="11"/>
      <c r="CC1880" s="11"/>
      <c r="CD1880" s="11"/>
      <c r="CE1880" s="6"/>
      <c r="CF1880" s="10"/>
      <c r="CG1880" s="11"/>
      <c r="CH1880" s="11"/>
      <c r="CI1880" s="11"/>
      <c r="CJ1880" s="11"/>
      <c r="CK1880" s="11"/>
      <c r="CL1880" s="11"/>
      <c r="CM1880" s="11"/>
      <c r="CN1880" s="11"/>
    </row>
    <row r="1881" spans="1:92" x14ac:dyDescent="0.25">
      <c r="A1881"/>
      <c r="B1881"/>
      <c r="C1881"/>
      <c r="D1881"/>
      <c r="E1881"/>
      <c r="F1881"/>
      <c r="G1881"/>
      <c r="I1881"/>
      <c r="J1881"/>
      <c r="K1881"/>
      <c r="L1881"/>
      <c r="M1881"/>
      <c r="N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I1881" s="10"/>
      <c r="AJ1881" s="11"/>
      <c r="AK1881" s="10"/>
      <c r="AL1881" s="11"/>
      <c r="AM1881" s="10"/>
      <c r="AN1881" s="10"/>
      <c r="AO1881" s="10"/>
      <c r="AP1881" s="10"/>
      <c r="AQ1881" s="10"/>
      <c r="AS1881" s="10"/>
      <c r="AT1881" s="11"/>
      <c r="AU1881" s="11"/>
      <c r="AV1881" s="11"/>
      <c r="AW1881" s="11"/>
      <c r="AX1881" s="11"/>
      <c r="AY1881" s="11"/>
      <c r="AZ1881" s="11"/>
      <c r="BA1881" s="11"/>
      <c r="BC1881" s="10"/>
      <c r="BD1881" s="11"/>
      <c r="BE1881" s="11"/>
      <c r="BF1881" s="11"/>
      <c r="BG1881" s="11"/>
      <c r="BH1881" s="11"/>
      <c r="BI1881" s="11"/>
      <c r="BJ1881" s="11"/>
      <c r="BK1881" s="11"/>
      <c r="BL1881" s="11"/>
      <c r="BM1881" s="10"/>
      <c r="BN1881" s="11"/>
      <c r="BO1881" s="10"/>
      <c r="BP1881" s="10"/>
      <c r="BQ1881" s="10"/>
      <c r="BR1881" s="10"/>
      <c r="BS1881" s="10"/>
      <c r="BT1881" s="6"/>
      <c r="BU1881" s="10"/>
      <c r="BV1881" s="11"/>
      <c r="BW1881" s="11"/>
      <c r="BX1881" s="11"/>
      <c r="BY1881" s="11"/>
      <c r="BZ1881" s="11"/>
      <c r="CA1881" s="11"/>
      <c r="CB1881" s="11"/>
      <c r="CC1881" s="11"/>
      <c r="CD1881" s="11"/>
      <c r="CE1881" s="6"/>
      <c r="CF1881" s="10"/>
      <c r="CG1881" s="11"/>
      <c r="CH1881" s="11"/>
      <c r="CI1881" s="11"/>
      <c r="CJ1881" s="11"/>
      <c r="CK1881" s="11"/>
      <c r="CL1881" s="11"/>
      <c r="CM1881" s="11"/>
      <c r="CN1881" s="11"/>
    </row>
    <row r="1882" spans="1:92" x14ac:dyDescent="0.25">
      <c r="A1882"/>
      <c r="B1882"/>
      <c r="C1882"/>
      <c r="D1882"/>
      <c r="E1882"/>
      <c r="F1882"/>
      <c r="G1882"/>
      <c r="I1882"/>
      <c r="J1882"/>
      <c r="K1882"/>
      <c r="L1882"/>
      <c r="M1882"/>
      <c r="N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I1882" s="10"/>
      <c r="AJ1882" s="11"/>
      <c r="AK1882" s="10"/>
      <c r="AL1882" s="11"/>
      <c r="AM1882" s="10"/>
      <c r="AN1882" s="10"/>
      <c r="AO1882" s="10"/>
      <c r="AP1882" s="10"/>
      <c r="AQ1882" s="10"/>
      <c r="AS1882" s="10"/>
      <c r="AT1882" s="11"/>
      <c r="AU1882" s="11"/>
      <c r="AV1882" s="11"/>
      <c r="AW1882" s="11"/>
      <c r="AX1882" s="11"/>
      <c r="AY1882" s="11"/>
      <c r="AZ1882" s="11"/>
      <c r="BA1882" s="11"/>
      <c r="BC1882" s="10"/>
      <c r="BD1882" s="11"/>
      <c r="BE1882" s="11"/>
      <c r="BF1882" s="11"/>
      <c r="BG1882" s="11"/>
      <c r="BH1882" s="11"/>
      <c r="BI1882" s="11"/>
      <c r="BJ1882" s="11"/>
      <c r="BK1882" s="11"/>
      <c r="BL1882" s="11"/>
      <c r="BM1882" s="10"/>
      <c r="BN1882" s="11"/>
      <c r="BO1882" s="10"/>
      <c r="BP1882" s="10"/>
      <c r="BQ1882" s="10"/>
      <c r="BR1882" s="10"/>
      <c r="BS1882" s="10"/>
      <c r="BT1882" s="6"/>
      <c r="BU1882" s="10"/>
      <c r="BV1882" s="11"/>
      <c r="BW1882" s="11"/>
      <c r="BX1882" s="11"/>
      <c r="BY1882" s="11"/>
      <c r="BZ1882" s="11"/>
      <c r="CA1882" s="11"/>
      <c r="CB1882" s="11"/>
      <c r="CC1882" s="11"/>
      <c r="CD1882" s="11"/>
      <c r="CE1882" s="6"/>
      <c r="CF1882" s="10"/>
      <c r="CG1882" s="11"/>
      <c r="CH1882" s="11"/>
      <c r="CI1882" s="11"/>
      <c r="CJ1882" s="11"/>
      <c r="CK1882" s="11"/>
      <c r="CL1882" s="11"/>
      <c r="CM1882" s="11"/>
      <c r="CN1882" s="11"/>
    </row>
    <row r="1883" spans="1:92" x14ac:dyDescent="0.25">
      <c r="A1883"/>
      <c r="B1883"/>
      <c r="C1883"/>
      <c r="D1883"/>
      <c r="E1883"/>
      <c r="F1883"/>
      <c r="G1883"/>
      <c r="I1883"/>
      <c r="J1883"/>
      <c r="K1883"/>
      <c r="L1883"/>
      <c r="M1883"/>
      <c r="N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I1883" s="10"/>
      <c r="AJ1883" s="11"/>
      <c r="AK1883" s="10"/>
      <c r="AL1883" s="11"/>
      <c r="AM1883" s="10"/>
      <c r="AN1883" s="10"/>
      <c r="AO1883" s="10"/>
      <c r="AP1883" s="10"/>
      <c r="AQ1883" s="10"/>
      <c r="AS1883" s="10"/>
      <c r="AT1883" s="11"/>
      <c r="AU1883" s="11"/>
      <c r="AV1883" s="11"/>
      <c r="AW1883" s="11"/>
      <c r="AX1883" s="11"/>
      <c r="AY1883" s="11"/>
      <c r="AZ1883" s="11"/>
      <c r="BA1883" s="11"/>
      <c r="BC1883" s="10"/>
      <c r="BD1883" s="11"/>
      <c r="BE1883" s="11"/>
      <c r="BF1883" s="11"/>
      <c r="BG1883" s="11"/>
      <c r="BH1883" s="11"/>
      <c r="BI1883" s="11"/>
      <c r="BJ1883" s="11"/>
      <c r="BK1883" s="11"/>
      <c r="BL1883" s="11"/>
      <c r="BM1883" s="10"/>
      <c r="BN1883" s="11"/>
      <c r="BO1883" s="10"/>
      <c r="BP1883" s="10"/>
      <c r="BQ1883" s="10"/>
      <c r="BR1883" s="10"/>
      <c r="BS1883" s="10"/>
      <c r="BT1883" s="6"/>
      <c r="BU1883" s="10"/>
      <c r="BV1883" s="11"/>
      <c r="BW1883" s="11"/>
      <c r="BX1883" s="11"/>
      <c r="BY1883" s="11"/>
      <c r="BZ1883" s="11"/>
      <c r="CA1883" s="11"/>
      <c r="CB1883" s="11"/>
      <c r="CC1883" s="11"/>
      <c r="CD1883" s="11"/>
      <c r="CE1883" s="6"/>
      <c r="CF1883" s="10"/>
      <c r="CG1883" s="11"/>
      <c r="CH1883" s="11"/>
      <c r="CI1883" s="11"/>
      <c r="CJ1883" s="11"/>
      <c r="CK1883" s="11"/>
      <c r="CL1883" s="11"/>
      <c r="CM1883" s="11"/>
      <c r="CN1883" s="11"/>
    </row>
    <row r="1884" spans="1:92" x14ac:dyDescent="0.25">
      <c r="A1884"/>
      <c r="B1884"/>
      <c r="C1884"/>
      <c r="D1884"/>
      <c r="E1884"/>
      <c r="F1884"/>
      <c r="G1884"/>
      <c r="I1884"/>
      <c r="J1884"/>
      <c r="K1884"/>
      <c r="L1884"/>
      <c r="M1884"/>
      <c r="N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I1884" s="10"/>
      <c r="AJ1884" s="11"/>
      <c r="AK1884" s="10"/>
      <c r="AL1884" s="11"/>
      <c r="AM1884" s="10"/>
      <c r="AN1884" s="10"/>
      <c r="AO1884" s="10"/>
      <c r="AP1884" s="10"/>
      <c r="AQ1884" s="10"/>
      <c r="AS1884" s="10"/>
      <c r="AT1884" s="11"/>
      <c r="AU1884" s="11"/>
      <c r="AV1884" s="11"/>
      <c r="AW1884" s="11"/>
      <c r="AX1884" s="11"/>
      <c r="AY1884" s="11"/>
      <c r="AZ1884" s="11"/>
      <c r="BA1884" s="11"/>
      <c r="BC1884" s="10"/>
      <c r="BD1884" s="11"/>
      <c r="BE1884" s="11"/>
      <c r="BF1884" s="11"/>
      <c r="BG1884" s="11"/>
      <c r="BH1884" s="11"/>
      <c r="BI1884" s="11"/>
      <c r="BJ1884" s="11"/>
      <c r="BK1884" s="11"/>
      <c r="BL1884" s="11"/>
      <c r="BM1884" s="10"/>
      <c r="BN1884" s="11"/>
      <c r="BO1884" s="10"/>
      <c r="BP1884" s="10"/>
      <c r="BQ1884" s="10"/>
      <c r="BR1884" s="10"/>
      <c r="BS1884" s="10"/>
      <c r="BT1884" s="6"/>
      <c r="BU1884" s="10"/>
      <c r="BV1884" s="11"/>
      <c r="BW1884" s="11"/>
      <c r="BX1884" s="11"/>
      <c r="BY1884" s="11"/>
      <c r="BZ1884" s="11"/>
      <c r="CA1884" s="11"/>
      <c r="CB1884" s="11"/>
      <c r="CC1884" s="11"/>
      <c r="CD1884" s="11"/>
      <c r="CE1884" s="6"/>
      <c r="CF1884" s="10"/>
      <c r="CG1884" s="11"/>
      <c r="CH1884" s="11"/>
      <c r="CI1884" s="11"/>
      <c r="CJ1884" s="11"/>
      <c r="CK1884" s="11"/>
      <c r="CL1884" s="11"/>
      <c r="CM1884" s="11"/>
      <c r="CN1884" s="11"/>
    </row>
    <row r="1885" spans="1:92" x14ac:dyDescent="0.25">
      <c r="A1885"/>
      <c r="B1885"/>
      <c r="C1885"/>
      <c r="D1885"/>
      <c r="E1885"/>
      <c r="F1885"/>
      <c r="G1885"/>
      <c r="I1885"/>
      <c r="J1885"/>
      <c r="K1885"/>
      <c r="L1885"/>
      <c r="M1885"/>
      <c r="N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I1885" s="10"/>
      <c r="AJ1885" s="11"/>
      <c r="AK1885" s="10"/>
      <c r="AL1885" s="11"/>
      <c r="AM1885" s="10"/>
      <c r="AN1885" s="10"/>
      <c r="AO1885" s="10"/>
      <c r="AP1885" s="10"/>
      <c r="AQ1885" s="10"/>
      <c r="AS1885" s="10"/>
      <c r="AT1885" s="11"/>
      <c r="AU1885" s="11"/>
      <c r="AV1885" s="11"/>
      <c r="AW1885" s="11"/>
      <c r="AX1885" s="11"/>
      <c r="AY1885" s="11"/>
      <c r="AZ1885" s="11"/>
      <c r="BA1885" s="11"/>
      <c r="BC1885" s="10"/>
      <c r="BD1885" s="11"/>
      <c r="BE1885" s="11"/>
      <c r="BF1885" s="11"/>
      <c r="BG1885" s="11"/>
      <c r="BH1885" s="11"/>
      <c r="BI1885" s="11"/>
      <c r="BJ1885" s="11"/>
      <c r="BK1885" s="11"/>
      <c r="BL1885" s="11"/>
      <c r="BM1885" s="10"/>
      <c r="BN1885" s="11"/>
      <c r="BO1885" s="10"/>
      <c r="BP1885" s="10"/>
      <c r="BQ1885" s="10"/>
      <c r="BR1885" s="10"/>
      <c r="BS1885" s="10"/>
      <c r="BT1885" s="6"/>
      <c r="BU1885" s="10"/>
      <c r="BV1885" s="11"/>
      <c r="BW1885" s="11"/>
      <c r="BX1885" s="11"/>
      <c r="BY1885" s="11"/>
      <c r="BZ1885" s="11"/>
      <c r="CA1885" s="11"/>
      <c r="CB1885" s="11"/>
      <c r="CC1885" s="11"/>
      <c r="CD1885" s="11"/>
      <c r="CE1885" s="6"/>
      <c r="CF1885" s="10"/>
      <c r="CG1885" s="11"/>
      <c r="CH1885" s="11"/>
      <c r="CI1885" s="11"/>
      <c r="CJ1885" s="11"/>
      <c r="CK1885" s="11"/>
      <c r="CL1885" s="11"/>
      <c r="CM1885" s="11"/>
      <c r="CN1885" s="11"/>
    </row>
    <row r="1886" spans="1:92" x14ac:dyDescent="0.25">
      <c r="A1886"/>
      <c r="B1886"/>
      <c r="C1886"/>
      <c r="D1886"/>
      <c r="E1886"/>
      <c r="F1886"/>
      <c r="G1886"/>
      <c r="I1886"/>
      <c r="J1886"/>
      <c r="K1886"/>
      <c r="L1886"/>
      <c r="M1886"/>
      <c r="N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I1886" s="10"/>
      <c r="AJ1886" s="11"/>
      <c r="AK1886" s="10"/>
      <c r="AL1886" s="11"/>
      <c r="AM1886" s="10"/>
      <c r="AN1886" s="10"/>
      <c r="AO1886" s="10"/>
      <c r="AP1886" s="10"/>
      <c r="AQ1886" s="10"/>
      <c r="AS1886" s="10"/>
      <c r="AT1886" s="11"/>
      <c r="AU1886" s="11"/>
      <c r="AV1886" s="11"/>
      <c r="AW1886" s="11"/>
      <c r="AX1886" s="11"/>
      <c r="AY1886" s="11"/>
      <c r="AZ1886" s="11"/>
      <c r="BA1886" s="11"/>
      <c r="BC1886" s="10"/>
      <c r="BD1886" s="11"/>
      <c r="BE1886" s="11"/>
      <c r="BF1886" s="11"/>
      <c r="BG1886" s="11"/>
      <c r="BH1886" s="11"/>
      <c r="BI1886" s="11"/>
      <c r="BJ1886" s="11"/>
      <c r="BK1886" s="11"/>
      <c r="BL1886" s="11"/>
      <c r="BM1886" s="10"/>
      <c r="BN1886" s="11"/>
      <c r="BO1886" s="10"/>
      <c r="BP1886" s="10"/>
      <c r="BQ1886" s="10"/>
      <c r="BR1886" s="10"/>
      <c r="BS1886" s="10"/>
      <c r="BT1886" s="6"/>
      <c r="BU1886" s="10"/>
      <c r="BV1886" s="11"/>
      <c r="BW1886" s="11"/>
      <c r="BX1886" s="11"/>
      <c r="BY1886" s="11"/>
      <c r="BZ1886" s="11"/>
      <c r="CA1886" s="11"/>
      <c r="CB1886" s="11"/>
      <c r="CC1886" s="11"/>
      <c r="CD1886" s="11"/>
      <c r="CE1886" s="6"/>
      <c r="CF1886" s="10"/>
      <c r="CG1886" s="11"/>
      <c r="CH1886" s="11"/>
      <c r="CI1886" s="11"/>
      <c r="CJ1886" s="11"/>
      <c r="CK1886" s="11"/>
      <c r="CL1886" s="11"/>
      <c r="CM1886" s="11"/>
      <c r="CN1886" s="11"/>
    </row>
    <row r="1887" spans="1:92" x14ac:dyDescent="0.25">
      <c r="A1887"/>
      <c r="B1887"/>
      <c r="C1887"/>
      <c r="D1887"/>
      <c r="E1887"/>
      <c r="F1887"/>
      <c r="G1887"/>
      <c r="I1887"/>
      <c r="J1887"/>
      <c r="K1887"/>
      <c r="L1887"/>
      <c r="M1887"/>
      <c r="N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I1887" s="10"/>
      <c r="AJ1887" s="11"/>
      <c r="AK1887" s="10"/>
      <c r="AL1887" s="11"/>
      <c r="AM1887" s="10"/>
      <c r="AN1887" s="10"/>
      <c r="AO1887" s="10"/>
      <c r="AP1887" s="10"/>
      <c r="AQ1887" s="10"/>
      <c r="AS1887" s="10"/>
      <c r="AT1887" s="11"/>
      <c r="AU1887" s="11"/>
      <c r="AV1887" s="11"/>
      <c r="AW1887" s="11"/>
      <c r="AX1887" s="11"/>
      <c r="AY1887" s="11"/>
      <c r="AZ1887" s="11"/>
      <c r="BA1887" s="11"/>
      <c r="BC1887" s="10"/>
      <c r="BD1887" s="11"/>
      <c r="BE1887" s="11"/>
      <c r="BF1887" s="11"/>
      <c r="BG1887" s="11"/>
      <c r="BH1887" s="11"/>
      <c r="BI1887" s="11"/>
      <c r="BJ1887" s="11"/>
      <c r="BK1887" s="11"/>
      <c r="BL1887" s="11"/>
      <c r="BM1887" s="10"/>
      <c r="BN1887" s="11"/>
      <c r="BO1887" s="10"/>
      <c r="BP1887" s="10"/>
      <c r="BQ1887" s="10"/>
      <c r="BR1887" s="10"/>
      <c r="BS1887" s="10"/>
      <c r="BT1887" s="6"/>
      <c r="BU1887" s="10"/>
      <c r="BV1887" s="11"/>
      <c r="BW1887" s="11"/>
      <c r="BX1887" s="11"/>
      <c r="BY1887" s="11"/>
      <c r="BZ1887" s="11"/>
      <c r="CA1887" s="11"/>
      <c r="CB1887" s="11"/>
      <c r="CC1887" s="11"/>
      <c r="CD1887" s="11"/>
      <c r="CE1887" s="6"/>
      <c r="CF1887" s="10"/>
      <c r="CG1887" s="11"/>
      <c r="CH1887" s="11"/>
      <c r="CI1887" s="11"/>
      <c r="CJ1887" s="11"/>
      <c r="CK1887" s="11"/>
      <c r="CL1887" s="11"/>
      <c r="CM1887" s="11"/>
      <c r="CN1887" s="11"/>
    </row>
    <row r="1888" spans="1:92" x14ac:dyDescent="0.25">
      <c r="A1888"/>
      <c r="B1888"/>
      <c r="C1888"/>
      <c r="D1888"/>
      <c r="E1888"/>
      <c r="F1888"/>
      <c r="G1888"/>
      <c r="I1888"/>
      <c r="J1888"/>
      <c r="K1888"/>
      <c r="L1888"/>
      <c r="M1888"/>
      <c r="N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I1888" s="10"/>
      <c r="AJ1888" s="11"/>
      <c r="AK1888" s="10"/>
      <c r="AL1888" s="11"/>
      <c r="AM1888" s="10"/>
      <c r="AN1888" s="10"/>
      <c r="AO1888" s="10"/>
      <c r="AP1888" s="10"/>
      <c r="AQ1888" s="10"/>
      <c r="AS1888" s="10"/>
      <c r="AT1888" s="11"/>
      <c r="AU1888" s="11"/>
      <c r="AV1888" s="11"/>
      <c r="AW1888" s="11"/>
      <c r="AX1888" s="11"/>
      <c r="AY1888" s="11"/>
      <c r="AZ1888" s="11"/>
      <c r="BA1888" s="11"/>
      <c r="BC1888" s="10"/>
      <c r="BD1888" s="11"/>
      <c r="BE1888" s="11"/>
      <c r="BF1888" s="11"/>
      <c r="BG1888" s="11"/>
      <c r="BH1888" s="11"/>
      <c r="BI1888" s="11"/>
      <c r="BJ1888" s="11"/>
      <c r="BK1888" s="11"/>
      <c r="BL1888" s="11"/>
      <c r="BM1888" s="10"/>
      <c r="BN1888" s="11"/>
      <c r="BO1888" s="10"/>
      <c r="BP1888" s="10"/>
      <c r="BQ1888" s="10"/>
      <c r="BR1888" s="10"/>
      <c r="BS1888" s="10"/>
      <c r="BT1888" s="6"/>
      <c r="BU1888" s="10"/>
      <c r="BV1888" s="11"/>
      <c r="BW1888" s="11"/>
      <c r="BX1888" s="11"/>
      <c r="BY1888" s="11"/>
      <c r="BZ1888" s="11"/>
      <c r="CA1888" s="11"/>
      <c r="CB1888" s="11"/>
      <c r="CC1888" s="11"/>
      <c r="CD1888" s="11"/>
      <c r="CE1888" s="6"/>
      <c r="CF1888" s="10"/>
      <c r="CG1888" s="11"/>
      <c r="CH1888" s="11"/>
      <c r="CI1888" s="11"/>
      <c r="CJ1888" s="11"/>
      <c r="CK1888" s="11"/>
      <c r="CL1888" s="11"/>
      <c r="CM1888" s="11"/>
      <c r="CN1888" s="11"/>
    </row>
    <row r="1889" spans="1:92" x14ac:dyDescent="0.25">
      <c r="A1889"/>
      <c r="B1889"/>
      <c r="C1889"/>
      <c r="D1889"/>
      <c r="E1889"/>
      <c r="F1889"/>
      <c r="G1889"/>
      <c r="I1889"/>
      <c r="J1889"/>
      <c r="K1889"/>
      <c r="L1889"/>
      <c r="M1889"/>
      <c r="N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I1889" s="10"/>
      <c r="AJ1889" s="11"/>
      <c r="AK1889" s="10"/>
      <c r="AL1889" s="11"/>
      <c r="AM1889" s="10"/>
      <c r="AN1889" s="10"/>
      <c r="AO1889" s="10"/>
      <c r="AP1889" s="10"/>
      <c r="AQ1889" s="10"/>
      <c r="AS1889" s="10"/>
      <c r="AT1889" s="11"/>
      <c r="AU1889" s="11"/>
      <c r="AV1889" s="11"/>
      <c r="AW1889" s="11"/>
      <c r="AX1889" s="11"/>
      <c r="AY1889" s="11"/>
      <c r="AZ1889" s="11"/>
      <c r="BA1889" s="11"/>
      <c r="BC1889" s="10"/>
      <c r="BD1889" s="11"/>
      <c r="BE1889" s="11"/>
      <c r="BF1889" s="11"/>
      <c r="BG1889" s="11"/>
      <c r="BH1889" s="11"/>
      <c r="BI1889" s="11"/>
      <c r="BJ1889" s="11"/>
      <c r="BK1889" s="11"/>
      <c r="BL1889" s="11"/>
      <c r="BM1889" s="10"/>
      <c r="BN1889" s="11"/>
      <c r="BO1889" s="10"/>
      <c r="BP1889" s="10"/>
      <c r="BQ1889" s="10"/>
      <c r="BR1889" s="10"/>
      <c r="BS1889" s="10"/>
      <c r="BT1889" s="6"/>
      <c r="BU1889" s="10"/>
      <c r="BV1889" s="11"/>
      <c r="BW1889" s="11"/>
      <c r="BX1889" s="11"/>
      <c r="BY1889" s="11"/>
      <c r="BZ1889" s="11"/>
      <c r="CA1889" s="11"/>
      <c r="CB1889" s="11"/>
      <c r="CC1889" s="11"/>
      <c r="CD1889" s="11"/>
      <c r="CE1889" s="6"/>
      <c r="CF1889" s="10"/>
      <c r="CG1889" s="11"/>
      <c r="CH1889" s="11"/>
      <c r="CI1889" s="11"/>
      <c r="CJ1889" s="11"/>
      <c r="CK1889" s="11"/>
      <c r="CL1889" s="11"/>
      <c r="CM1889" s="11"/>
      <c r="CN1889" s="11"/>
    </row>
    <row r="1890" spans="1:92" x14ac:dyDescent="0.25">
      <c r="A1890"/>
      <c r="B1890"/>
      <c r="C1890"/>
      <c r="D1890"/>
      <c r="E1890"/>
      <c r="F1890"/>
      <c r="G1890"/>
      <c r="I1890"/>
      <c r="J1890"/>
      <c r="K1890"/>
      <c r="L1890"/>
      <c r="M1890"/>
      <c r="N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I1890" s="10"/>
      <c r="AJ1890" s="11"/>
      <c r="AK1890" s="10"/>
      <c r="AL1890" s="11"/>
      <c r="AM1890" s="10"/>
      <c r="AN1890" s="10"/>
      <c r="AO1890" s="10"/>
      <c r="AP1890" s="10"/>
      <c r="AQ1890" s="10"/>
      <c r="AS1890" s="10"/>
      <c r="AT1890" s="11"/>
      <c r="AU1890" s="11"/>
      <c r="AV1890" s="11"/>
      <c r="AW1890" s="11"/>
      <c r="AX1890" s="11"/>
      <c r="AY1890" s="11"/>
      <c r="AZ1890" s="11"/>
      <c r="BA1890" s="11"/>
      <c r="BC1890" s="10"/>
      <c r="BD1890" s="11"/>
      <c r="BE1890" s="11"/>
      <c r="BF1890" s="11"/>
      <c r="BG1890" s="11"/>
      <c r="BH1890" s="11"/>
      <c r="BI1890" s="11"/>
      <c r="BJ1890" s="11"/>
      <c r="BK1890" s="11"/>
      <c r="BL1890" s="11"/>
      <c r="BM1890" s="10"/>
      <c r="BN1890" s="11"/>
      <c r="BO1890" s="10"/>
      <c r="BP1890" s="10"/>
      <c r="BQ1890" s="10"/>
      <c r="BR1890" s="10"/>
      <c r="BS1890" s="10"/>
      <c r="BT1890" s="6"/>
      <c r="BU1890" s="10"/>
      <c r="BV1890" s="11"/>
      <c r="BW1890" s="11"/>
      <c r="BX1890" s="11"/>
      <c r="BY1890" s="11"/>
      <c r="BZ1890" s="11"/>
      <c r="CA1890" s="11"/>
      <c r="CB1890" s="11"/>
      <c r="CC1890" s="11"/>
      <c r="CD1890" s="11"/>
      <c r="CE1890" s="6"/>
      <c r="CF1890" s="10"/>
      <c r="CG1890" s="11"/>
      <c r="CH1890" s="11"/>
      <c r="CI1890" s="11"/>
      <c r="CJ1890" s="11"/>
      <c r="CK1890" s="11"/>
      <c r="CL1890" s="11"/>
      <c r="CM1890" s="11"/>
      <c r="CN1890" s="11"/>
    </row>
    <row r="1891" spans="1:92" x14ac:dyDescent="0.25">
      <c r="A1891"/>
      <c r="B1891"/>
      <c r="C1891"/>
      <c r="D1891"/>
      <c r="E1891"/>
      <c r="F1891"/>
      <c r="G1891"/>
      <c r="I1891"/>
      <c r="J1891"/>
      <c r="K1891"/>
      <c r="L1891"/>
      <c r="M1891"/>
      <c r="N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I1891" s="10"/>
      <c r="AJ1891" s="11"/>
      <c r="AK1891" s="10"/>
      <c r="AL1891" s="11"/>
      <c r="AM1891" s="10"/>
      <c r="AN1891" s="10"/>
      <c r="AO1891" s="10"/>
      <c r="AP1891" s="10"/>
      <c r="AQ1891" s="10"/>
      <c r="AS1891" s="10"/>
      <c r="AT1891" s="11"/>
      <c r="AU1891" s="11"/>
      <c r="AV1891" s="11"/>
      <c r="AW1891" s="11"/>
      <c r="AX1891" s="11"/>
      <c r="AY1891" s="11"/>
      <c r="AZ1891" s="11"/>
      <c r="BA1891" s="11"/>
      <c r="BC1891" s="10"/>
      <c r="BD1891" s="11"/>
      <c r="BE1891" s="11"/>
      <c r="BF1891" s="11"/>
      <c r="BG1891" s="11"/>
      <c r="BH1891" s="11"/>
      <c r="BI1891" s="11"/>
      <c r="BJ1891" s="11"/>
      <c r="BK1891" s="11"/>
      <c r="BL1891" s="11"/>
      <c r="BM1891" s="10"/>
      <c r="BN1891" s="11"/>
      <c r="BO1891" s="10"/>
      <c r="BP1891" s="10"/>
      <c r="BQ1891" s="10"/>
      <c r="BR1891" s="10"/>
      <c r="BS1891" s="10"/>
      <c r="BT1891" s="6"/>
      <c r="BU1891" s="10"/>
      <c r="BV1891" s="11"/>
      <c r="BW1891" s="11"/>
      <c r="BX1891" s="11"/>
      <c r="BY1891" s="11"/>
      <c r="BZ1891" s="11"/>
      <c r="CA1891" s="11"/>
      <c r="CB1891" s="11"/>
      <c r="CC1891" s="11"/>
      <c r="CD1891" s="11"/>
      <c r="CE1891" s="6"/>
      <c r="CF1891" s="10"/>
      <c r="CG1891" s="11"/>
      <c r="CH1891" s="11"/>
      <c r="CI1891" s="11"/>
      <c r="CJ1891" s="11"/>
      <c r="CK1891" s="11"/>
      <c r="CL1891" s="11"/>
      <c r="CM1891" s="11"/>
      <c r="CN1891" s="11"/>
    </row>
    <row r="1892" spans="1:92" x14ac:dyDescent="0.25">
      <c r="A1892"/>
      <c r="B1892"/>
      <c r="C1892"/>
      <c r="D1892"/>
      <c r="E1892"/>
      <c r="F1892"/>
      <c r="G1892"/>
      <c r="I1892"/>
      <c r="J1892"/>
      <c r="K1892"/>
      <c r="L1892"/>
      <c r="M1892"/>
      <c r="N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I1892" s="10"/>
      <c r="AJ1892" s="11"/>
      <c r="AK1892" s="10"/>
      <c r="AL1892" s="11"/>
      <c r="AM1892" s="10"/>
      <c r="AN1892" s="10"/>
      <c r="AO1892" s="10"/>
      <c r="AP1892" s="10"/>
      <c r="AQ1892" s="10"/>
      <c r="AS1892" s="10"/>
      <c r="AT1892" s="11"/>
      <c r="AU1892" s="11"/>
      <c r="AV1892" s="11"/>
      <c r="AW1892" s="11"/>
      <c r="AX1892" s="11"/>
      <c r="AY1892" s="11"/>
      <c r="AZ1892" s="11"/>
      <c r="BA1892" s="11"/>
      <c r="BC1892" s="10"/>
      <c r="BD1892" s="11"/>
      <c r="BE1892" s="11"/>
      <c r="BF1892" s="11"/>
      <c r="BG1892" s="11"/>
      <c r="BH1892" s="11"/>
      <c r="BI1892" s="11"/>
      <c r="BJ1892" s="11"/>
      <c r="BK1892" s="11"/>
      <c r="BL1892" s="11"/>
      <c r="BM1892" s="10"/>
      <c r="BN1892" s="11"/>
      <c r="BO1892" s="10"/>
      <c r="BP1892" s="10"/>
      <c r="BQ1892" s="10"/>
      <c r="BR1892" s="10"/>
      <c r="BS1892" s="10"/>
      <c r="BT1892" s="6"/>
      <c r="BU1892" s="10"/>
      <c r="BV1892" s="11"/>
      <c r="BW1892" s="11"/>
      <c r="BX1892" s="11"/>
      <c r="BY1892" s="11"/>
      <c r="BZ1892" s="11"/>
      <c r="CA1892" s="11"/>
      <c r="CB1892" s="11"/>
      <c r="CC1892" s="11"/>
      <c r="CD1892" s="11"/>
      <c r="CE1892" s="6"/>
      <c r="CF1892" s="10"/>
      <c r="CG1892" s="11"/>
      <c r="CH1892" s="11"/>
      <c r="CI1892" s="11"/>
      <c r="CJ1892" s="11"/>
      <c r="CK1892" s="11"/>
      <c r="CL1892" s="11"/>
      <c r="CM1892" s="11"/>
      <c r="CN1892" s="11"/>
    </row>
    <row r="1893" spans="1:92" x14ac:dyDescent="0.25">
      <c r="A1893"/>
      <c r="B1893"/>
      <c r="C1893"/>
      <c r="D1893"/>
      <c r="E1893"/>
      <c r="F1893"/>
      <c r="G1893"/>
      <c r="I1893"/>
      <c r="J1893"/>
      <c r="K1893"/>
      <c r="L1893"/>
      <c r="M1893"/>
      <c r="N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I1893" s="10"/>
      <c r="AJ1893" s="11"/>
      <c r="AK1893" s="10"/>
      <c r="AL1893" s="11"/>
      <c r="AM1893" s="10"/>
      <c r="AN1893" s="10"/>
      <c r="AO1893" s="10"/>
      <c r="AP1893" s="10"/>
      <c r="AQ1893" s="10"/>
      <c r="AS1893" s="10"/>
      <c r="AT1893" s="11"/>
      <c r="AU1893" s="11"/>
      <c r="AV1893" s="11"/>
      <c r="AW1893" s="11"/>
      <c r="AX1893" s="11"/>
      <c r="AY1893" s="11"/>
      <c r="AZ1893" s="11"/>
      <c r="BA1893" s="11"/>
      <c r="BC1893" s="10"/>
      <c r="BD1893" s="11"/>
      <c r="BE1893" s="11"/>
      <c r="BF1893" s="11"/>
      <c r="BG1893" s="11"/>
      <c r="BH1893" s="11"/>
      <c r="BI1893" s="11"/>
      <c r="BJ1893" s="11"/>
      <c r="BK1893" s="11"/>
      <c r="BL1893" s="11"/>
      <c r="BM1893" s="10"/>
      <c r="BN1893" s="11"/>
      <c r="BO1893" s="10"/>
      <c r="BP1893" s="10"/>
      <c r="BQ1893" s="10"/>
      <c r="BR1893" s="10"/>
      <c r="BS1893" s="10"/>
      <c r="BT1893" s="6"/>
      <c r="BU1893" s="10"/>
      <c r="BV1893" s="11"/>
      <c r="BW1893" s="11"/>
      <c r="BX1893" s="11"/>
      <c r="BY1893" s="11"/>
      <c r="BZ1893" s="11"/>
      <c r="CA1893" s="11"/>
      <c r="CB1893" s="11"/>
      <c r="CC1893" s="11"/>
      <c r="CD1893" s="11"/>
      <c r="CE1893" s="6"/>
      <c r="CF1893" s="10"/>
      <c r="CG1893" s="11"/>
      <c r="CH1893" s="11"/>
      <c r="CI1893" s="11"/>
      <c r="CJ1893" s="11"/>
      <c r="CK1893" s="11"/>
      <c r="CL1893" s="11"/>
      <c r="CM1893" s="11"/>
      <c r="CN1893" s="11"/>
    </row>
    <row r="1894" spans="1:92" x14ac:dyDescent="0.25">
      <c r="A1894"/>
      <c r="B1894"/>
      <c r="C1894"/>
      <c r="D1894"/>
      <c r="E1894"/>
      <c r="F1894"/>
      <c r="G1894"/>
      <c r="I1894"/>
      <c r="J1894"/>
      <c r="K1894"/>
      <c r="L1894"/>
      <c r="M1894"/>
      <c r="N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I1894" s="10"/>
      <c r="AJ1894" s="11"/>
      <c r="AK1894" s="10"/>
      <c r="AL1894" s="11"/>
      <c r="AM1894" s="10"/>
      <c r="AN1894" s="10"/>
      <c r="AO1894" s="10"/>
      <c r="AP1894" s="10"/>
      <c r="AQ1894" s="10"/>
      <c r="AS1894" s="10"/>
      <c r="AT1894" s="11"/>
      <c r="AU1894" s="11"/>
      <c r="AV1894" s="11"/>
      <c r="AW1894" s="11"/>
      <c r="AX1894" s="11"/>
      <c r="AY1894" s="11"/>
      <c r="AZ1894" s="11"/>
      <c r="BA1894" s="11"/>
      <c r="BC1894" s="10"/>
      <c r="BD1894" s="11"/>
      <c r="BE1894" s="11"/>
      <c r="BF1894" s="11"/>
      <c r="BG1894" s="11"/>
      <c r="BH1894" s="11"/>
      <c r="BI1894" s="11"/>
      <c r="BJ1894" s="11"/>
      <c r="BK1894" s="11"/>
      <c r="BL1894" s="11"/>
      <c r="BM1894" s="10"/>
      <c r="BN1894" s="11"/>
      <c r="BO1894" s="10"/>
      <c r="BP1894" s="10"/>
      <c r="BQ1894" s="10"/>
      <c r="BR1894" s="10"/>
      <c r="BS1894" s="10"/>
      <c r="BT1894" s="6"/>
      <c r="BU1894" s="10"/>
      <c r="BV1894" s="11"/>
      <c r="BW1894" s="11"/>
      <c r="BX1894" s="11"/>
      <c r="BY1894" s="11"/>
      <c r="BZ1894" s="11"/>
      <c r="CA1894" s="11"/>
      <c r="CB1894" s="11"/>
      <c r="CC1894" s="11"/>
      <c r="CD1894" s="11"/>
      <c r="CE1894" s="6"/>
      <c r="CF1894" s="10"/>
      <c r="CG1894" s="11"/>
      <c r="CH1894" s="11"/>
      <c r="CI1894" s="11"/>
      <c r="CJ1894" s="11"/>
      <c r="CK1894" s="11"/>
      <c r="CL1894" s="11"/>
      <c r="CM1894" s="11"/>
      <c r="CN1894" s="11"/>
    </row>
    <row r="1895" spans="1:92" x14ac:dyDescent="0.25">
      <c r="A1895"/>
      <c r="B1895"/>
      <c r="C1895"/>
      <c r="D1895"/>
      <c r="E1895"/>
      <c r="F1895"/>
      <c r="G1895"/>
      <c r="I1895"/>
      <c r="J1895"/>
      <c r="K1895"/>
      <c r="L1895"/>
      <c r="M1895"/>
      <c r="N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I1895" s="10"/>
      <c r="AJ1895" s="11"/>
      <c r="AK1895" s="10"/>
      <c r="AL1895" s="11"/>
      <c r="AM1895" s="10"/>
      <c r="AN1895" s="10"/>
      <c r="AO1895" s="10"/>
      <c r="AP1895" s="10"/>
      <c r="AQ1895" s="10"/>
      <c r="AS1895" s="10"/>
      <c r="AT1895" s="11"/>
      <c r="AU1895" s="11"/>
      <c r="AV1895" s="11"/>
      <c r="AW1895" s="11"/>
      <c r="AX1895" s="11"/>
      <c r="AY1895" s="11"/>
      <c r="AZ1895" s="11"/>
      <c r="BA1895" s="11"/>
      <c r="BC1895" s="10"/>
      <c r="BD1895" s="11"/>
      <c r="BE1895" s="11"/>
      <c r="BF1895" s="11"/>
      <c r="BG1895" s="11"/>
      <c r="BH1895" s="11"/>
      <c r="BI1895" s="11"/>
      <c r="BJ1895" s="11"/>
      <c r="BK1895" s="11"/>
      <c r="BL1895" s="11"/>
      <c r="BM1895" s="10"/>
      <c r="BN1895" s="11"/>
      <c r="BO1895" s="10"/>
      <c r="BP1895" s="10"/>
      <c r="BQ1895" s="10"/>
      <c r="BR1895" s="10"/>
      <c r="BS1895" s="10"/>
      <c r="BT1895" s="6"/>
      <c r="BU1895" s="10"/>
      <c r="BV1895" s="11"/>
      <c r="BW1895" s="11"/>
      <c r="BX1895" s="11"/>
      <c r="BY1895" s="11"/>
      <c r="BZ1895" s="11"/>
      <c r="CA1895" s="11"/>
      <c r="CB1895" s="11"/>
      <c r="CC1895" s="11"/>
      <c r="CD1895" s="11"/>
      <c r="CE1895" s="6"/>
      <c r="CF1895" s="10"/>
      <c r="CG1895" s="11"/>
      <c r="CH1895" s="11"/>
      <c r="CI1895" s="11"/>
      <c r="CJ1895" s="11"/>
      <c r="CK1895" s="11"/>
      <c r="CL1895" s="11"/>
      <c r="CM1895" s="11"/>
      <c r="CN1895" s="11"/>
    </row>
    <row r="1896" spans="1:92" x14ac:dyDescent="0.25">
      <c r="A1896"/>
      <c r="B1896"/>
      <c r="C1896"/>
      <c r="D1896"/>
      <c r="E1896"/>
      <c r="F1896"/>
      <c r="G1896"/>
      <c r="I1896"/>
      <c r="J1896"/>
      <c r="K1896"/>
      <c r="L1896"/>
      <c r="M1896"/>
      <c r="N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I1896" s="10"/>
      <c r="AJ1896" s="11"/>
      <c r="AK1896" s="10"/>
      <c r="AL1896" s="11"/>
      <c r="AM1896" s="10"/>
      <c r="AN1896" s="10"/>
      <c r="AO1896" s="10"/>
      <c r="AP1896" s="10"/>
      <c r="AQ1896" s="10"/>
      <c r="AS1896" s="10"/>
      <c r="AT1896" s="11"/>
      <c r="AU1896" s="11"/>
      <c r="AV1896" s="11"/>
      <c r="AW1896" s="11"/>
      <c r="AX1896" s="11"/>
      <c r="AY1896" s="11"/>
      <c r="AZ1896" s="11"/>
      <c r="BA1896" s="11"/>
      <c r="BC1896" s="10"/>
      <c r="BD1896" s="11"/>
      <c r="BE1896" s="11"/>
      <c r="BF1896" s="11"/>
      <c r="BG1896" s="11"/>
      <c r="BH1896" s="11"/>
      <c r="BI1896" s="11"/>
      <c r="BJ1896" s="11"/>
      <c r="BK1896" s="11"/>
      <c r="BL1896" s="11"/>
      <c r="BM1896" s="10"/>
      <c r="BN1896" s="11"/>
      <c r="BO1896" s="10"/>
      <c r="BP1896" s="10"/>
      <c r="BQ1896" s="10"/>
      <c r="BR1896" s="10"/>
      <c r="BS1896" s="10"/>
      <c r="BT1896" s="6"/>
      <c r="BU1896" s="10"/>
      <c r="BV1896" s="11"/>
      <c r="BW1896" s="11"/>
      <c r="BX1896" s="11"/>
      <c r="BY1896" s="11"/>
      <c r="BZ1896" s="11"/>
      <c r="CA1896" s="11"/>
      <c r="CB1896" s="11"/>
      <c r="CC1896" s="11"/>
      <c r="CD1896" s="11"/>
      <c r="CE1896" s="6"/>
      <c r="CF1896" s="10"/>
      <c r="CG1896" s="11"/>
      <c r="CH1896" s="11"/>
      <c r="CI1896" s="11"/>
      <c r="CJ1896" s="11"/>
      <c r="CK1896" s="11"/>
      <c r="CL1896" s="11"/>
      <c r="CM1896" s="11"/>
      <c r="CN1896" s="11"/>
    </row>
    <row r="1897" spans="1:92" x14ac:dyDescent="0.25">
      <c r="A1897"/>
      <c r="B1897"/>
      <c r="C1897"/>
      <c r="D1897"/>
      <c r="E1897"/>
      <c r="F1897"/>
      <c r="G1897"/>
      <c r="I1897"/>
      <c r="J1897"/>
      <c r="K1897"/>
      <c r="L1897"/>
      <c r="M1897"/>
      <c r="N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I1897" s="10"/>
      <c r="AJ1897" s="11"/>
      <c r="AK1897" s="10"/>
      <c r="AL1897" s="11"/>
      <c r="AM1897" s="10"/>
      <c r="AN1897" s="10"/>
      <c r="AO1897" s="10"/>
      <c r="AP1897" s="10"/>
      <c r="AQ1897" s="10"/>
      <c r="AS1897" s="10"/>
      <c r="AT1897" s="11"/>
      <c r="AU1897" s="11"/>
      <c r="AV1897" s="11"/>
      <c r="AW1897" s="11"/>
      <c r="AX1897" s="11"/>
      <c r="AY1897" s="11"/>
      <c r="AZ1897" s="11"/>
      <c r="BA1897" s="11"/>
      <c r="BC1897" s="10"/>
      <c r="BD1897" s="11"/>
      <c r="BE1897" s="11"/>
      <c r="BF1897" s="11"/>
      <c r="BG1897" s="11"/>
      <c r="BH1897" s="11"/>
      <c r="BI1897" s="11"/>
      <c r="BJ1897" s="11"/>
      <c r="BK1897" s="11"/>
      <c r="BL1897" s="11"/>
      <c r="BM1897" s="10"/>
      <c r="BN1897" s="11"/>
      <c r="BO1897" s="10"/>
      <c r="BP1897" s="10"/>
      <c r="BQ1897" s="10"/>
      <c r="BR1897" s="10"/>
      <c r="BS1897" s="10"/>
      <c r="BT1897" s="6"/>
      <c r="BU1897" s="10"/>
      <c r="BV1897" s="11"/>
      <c r="BW1897" s="11"/>
      <c r="BX1897" s="11"/>
      <c r="BY1897" s="11"/>
      <c r="BZ1897" s="11"/>
      <c r="CA1897" s="11"/>
      <c r="CB1897" s="11"/>
      <c r="CC1897" s="11"/>
      <c r="CD1897" s="11"/>
      <c r="CE1897" s="6"/>
      <c r="CF1897" s="10"/>
      <c r="CG1897" s="11"/>
      <c r="CH1897" s="11"/>
      <c r="CI1897" s="11"/>
      <c r="CJ1897" s="11"/>
      <c r="CK1897" s="11"/>
      <c r="CL1897" s="11"/>
      <c r="CM1897" s="11"/>
      <c r="CN1897" s="11"/>
    </row>
    <row r="1898" spans="1:92" x14ac:dyDescent="0.25">
      <c r="A1898"/>
      <c r="B1898"/>
      <c r="C1898"/>
      <c r="D1898"/>
      <c r="E1898"/>
      <c r="F1898"/>
      <c r="G1898"/>
      <c r="I1898"/>
      <c r="J1898"/>
      <c r="K1898"/>
      <c r="L1898"/>
      <c r="M1898"/>
      <c r="N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I1898" s="10"/>
      <c r="AJ1898" s="11"/>
      <c r="AK1898" s="10"/>
      <c r="AL1898" s="11"/>
      <c r="AM1898" s="10"/>
      <c r="AN1898" s="10"/>
      <c r="AO1898" s="10"/>
      <c r="AP1898" s="10"/>
      <c r="AQ1898" s="10"/>
      <c r="AS1898" s="10"/>
      <c r="AT1898" s="11"/>
      <c r="AU1898" s="11"/>
      <c r="AV1898" s="11"/>
      <c r="AW1898" s="11"/>
      <c r="AX1898" s="11"/>
      <c r="AY1898" s="11"/>
      <c r="AZ1898" s="11"/>
      <c r="BA1898" s="11"/>
      <c r="BC1898" s="10"/>
      <c r="BD1898" s="11"/>
      <c r="BE1898" s="11"/>
      <c r="BF1898" s="11"/>
      <c r="BG1898" s="11"/>
      <c r="BH1898" s="11"/>
      <c r="BI1898" s="11"/>
      <c r="BJ1898" s="11"/>
      <c r="BK1898" s="11"/>
      <c r="BL1898" s="11"/>
      <c r="BM1898" s="10"/>
      <c r="BN1898" s="11"/>
      <c r="BO1898" s="10"/>
      <c r="BP1898" s="10"/>
      <c r="BQ1898" s="10"/>
      <c r="BR1898" s="10"/>
      <c r="BS1898" s="10"/>
      <c r="BT1898" s="6"/>
      <c r="BU1898" s="10"/>
      <c r="BV1898" s="11"/>
      <c r="BW1898" s="11"/>
      <c r="BX1898" s="11"/>
      <c r="BY1898" s="11"/>
      <c r="BZ1898" s="11"/>
      <c r="CA1898" s="11"/>
      <c r="CB1898" s="11"/>
      <c r="CC1898" s="11"/>
      <c r="CD1898" s="11"/>
      <c r="CE1898" s="6"/>
      <c r="CF1898" s="10"/>
      <c r="CG1898" s="11"/>
      <c r="CH1898" s="11"/>
      <c r="CI1898" s="11"/>
      <c r="CJ1898" s="11"/>
      <c r="CK1898" s="11"/>
      <c r="CL1898" s="11"/>
      <c r="CM1898" s="11"/>
      <c r="CN1898" s="11"/>
    </row>
    <row r="1899" spans="1:92" x14ac:dyDescent="0.25">
      <c r="A1899"/>
      <c r="B1899"/>
      <c r="C1899"/>
      <c r="D1899"/>
      <c r="E1899"/>
      <c r="F1899"/>
      <c r="G1899"/>
      <c r="I1899"/>
      <c r="J1899"/>
      <c r="K1899"/>
      <c r="L1899"/>
      <c r="M1899"/>
      <c r="N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I1899" s="10"/>
      <c r="AJ1899" s="11"/>
      <c r="AK1899" s="10"/>
      <c r="AL1899" s="11"/>
      <c r="AM1899" s="10"/>
      <c r="AN1899" s="10"/>
      <c r="AO1899" s="10"/>
      <c r="AP1899" s="10"/>
      <c r="AQ1899" s="10"/>
      <c r="AS1899" s="10"/>
      <c r="AT1899" s="11"/>
      <c r="AU1899" s="11"/>
      <c r="AV1899" s="11"/>
      <c r="AW1899" s="11"/>
      <c r="AX1899" s="11"/>
      <c r="AY1899" s="11"/>
      <c r="AZ1899" s="11"/>
      <c r="BA1899" s="11"/>
      <c r="BC1899" s="10"/>
      <c r="BD1899" s="11"/>
      <c r="BE1899" s="11"/>
      <c r="BF1899" s="11"/>
      <c r="BG1899" s="11"/>
      <c r="BH1899" s="11"/>
      <c r="BI1899" s="11"/>
      <c r="BJ1899" s="11"/>
      <c r="BK1899" s="11"/>
      <c r="BL1899" s="11"/>
      <c r="BM1899" s="10"/>
      <c r="BN1899" s="11"/>
      <c r="BO1899" s="10"/>
      <c r="BP1899" s="10"/>
      <c r="BQ1899" s="10"/>
      <c r="BR1899" s="10"/>
      <c r="BS1899" s="10"/>
      <c r="BT1899" s="6"/>
      <c r="BU1899" s="10"/>
      <c r="BV1899" s="11"/>
      <c r="BW1899" s="11"/>
      <c r="BX1899" s="11"/>
      <c r="BY1899" s="11"/>
      <c r="BZ1899" s="11"/>
      <c r="CA1899" s="11"/>
      <c r="CB1899" s="11"/>
      <c r="CC1899" s="11"/>
      <c r="CD1899" s="11"/>
      <c r="CE1899" s="6"/>
      <c r="CF1899" s="10"/>
      <c r="CG1899" s="11"/>
      <c r="CH1899" s="11"/>
      <c r="CI1899" s="11"/>
      <c r="CJ1899" s="11"/>
      <c r="CK1899" s="11"/>
      <c r="CL1899" s="11"/>
      <c r="CM1899" s="11"/>
      <c r="CN1899" s="11"/>
    </row>
    <row r="1900" spans="1:92" x14ac:dyDescent="0.25">
      <c r="A1900"/>
      <c r="B1900"/>
      <c r="C1900"/>
      <c r="D1900"/>
      <c r="E1900"/>
      <c r="F1900"/>
      <c r="G1900"/>
      <c r="I1900"/>
      <c r="J1900"/>
      <c r="K1900"/>
      <c r="L1900"/>
      <c r="M1900"/>
      <c r="N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I1900" s="10"/>
      <c r="AJ1900" s="11"/>
      <c r="AK1900" s="10"/>
      <c r="AL1900" s="11"/>
      <c r="AM1900" s="10"/>
      <c r="AN1900" s="10"/>
      <c r="AO1900" s="10"/>
      <c r="AP1900" s="10"/>
      <c r="AQ1900" s="10"/>
      <c r="AS1900" s="10"/>
      <c r="AT1900" s="11"/>
      <c r="AU1900" s="11"/>
      <c r="AV1900" s="11"/>
      <c r="AW1900" s="11"/>
      <c r="AX1900" s="11"/>
      <c r="AY1900" s="11"/>
      <c r="AZ1900" s="11"/>
      <c r="BA1900" s="11"/>
      <c r="BC1900" s="10"/>
      <c r="BD1900" s="11"/>
      <c r="BE1900" s="11"/>
      <c r="BF1900" s="11"/>
      <c r="BG1900" s="11"/>
      <c r="BH1900" s="11"/>
      <c r="BI1900" s="11"/>
      <c r="BJ1900" s="11"/>
      <c r="BK1900" s="11"/>
      <c r="BL1900" s="11"/>
      <c r="BM1900" s="10"/>
      <c r="BN1900" s="11"/>
      <c r="BO1900" s="10"/>
      <c r="BP1900" s="10"/>
      <c r="BQ1900" s="10"/>
      <c r="BR1900" s="10"/>
      <c r="BS1900" s="10"/>
      <c r="BT1900" s="6"/>
      <c r="BU1900" s="10"/>
      <c r="BV1900" s="11"/>
      <c r="BW1900" s="11"/>
      <c r="BX1900" s="11"/>
      <c r="BY1900" s="11"/>
      <c r="BZ1900" s="11"/>
      <c r="CA1900" s="11"/>
      <c r="CB1900" s="11"/>
      <c r="CC1900" s="11"/>
      <c r="CD1900" s="11"/>
      <c r="CE1900" s="6"/>
      <c r="CF1900" s="10"/>
      <c r="CG1900" s="11"/>
      <c r="CH1900" s="11"/>
      <c r="CI1900" s="11"/>
      <c r="CJ1900" s="11"/>
      <c r="CK1900" s="11"/>
      <c r="CL1900" s="11"/>
      <c r="CM1900" s="11"/>
      <c r="CN1900" s="11"/>
    </row>
    <row r="1901" spans="1:92" x14ac:dyDescent="0.25">
      <c r="A1901"/>
      <c r="B1901"/>
      <c r="C1901"/>
      <c r="D1901"/>
      <c r="E1901"/>
      <c r="F1901"/>
      <c r="G1901"/>
      <c r="I1901"/>
      <c r="J1901"/>
      <c r="K1901"/>
      <c r="L1901"/>
      <c r="M1901"/>
      <c r="N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I1901" s="10"/>
      <c r="AJ1901" s="11"/>
      <c r="AK1901" s="10"/>
      <c r="AL1901" s="11"/>
      <c r="AM1901" s="10"/>
      <c r="AN1901" s="10"/>
      <c r="AO1901" s="10"/>
      <c r="AP1901" s="10"/>
      <c r="AQ1901" s="10"/>
      <c r="AS1901" s="10"/>
      <c r="AT1901" s="11"/>
      <c r="AU1901" s="11"/>
      <c r="AV1901" s="11"/>
      <c r="AW1901" s="11"/>
      <c r="AX1901" s="11"/>
      <c r="AY1901" s="11"/>
      <c r="AZ1901" s="11"/>
      <c r="BA1901" s="11"/>
      <c r="BC1901" s="10"/>
      <c r="BD1901" s="11"/>
      <c r="BE1901" s="11"/>
      <c r="BF1901" s="11"/>
      <c r="BG1901" s="11"/>
      <c r="BH1901" s="11"/>
      <c r="BI1901" s="11"/>
      <c r="BJ1901" s="11"/>
      <c r="BK1901" s="11"/>
      <c r="BL1901" s="11"/>
      <c r="BM1901" s="10"/>
      <c r="BN1901" s="11"/>
      <c r="BO1901" s="10"/>
      <c r="BP1901" s="10"/>
      <c r="BQ1901" s="10"/>
      <c r="BR1901" s="10"/>
      <c r="BS1901" s="10"/>
      <c r="BT1901" s="6"/>
      <c r="BU1901" s="10"/>
      <c r="BV1901" s="11"/>
      <c r="BW1901" s="11"/>
      <c r="BX1901" s="11"/>
      <c r="BY1901" s="11"/>
      <c r="BZ1901" s="11"/>
      <c r="CA1901" s="11"/>
      <c r="CB1901" s="11"/>
      <c r="CC1901" s="11"/>
      <c r="CD1901" s="11"/>
      <c r="CE1901" s="6"/>
      <c r="CF1901" s="10"/>
      <c r="CG1901" s="11"/>
      <c r="CH1901" s="11"/>
      <c r="CI1901" s="11"/>
      <c r="CJ1901" s="11"/>
      <c r="CK1901" s="11"/>
      <c r="CL1901" s="11"/>
      <c r="CM1901" s="11"/>
      <c r="CN1901" s="11"/>
    </row>
    <row r="1902" spans="1:92" x14ac:dyDescent="0.25">
      <c r="A1902"/>
      <c r="B1902"/>
      <c r="C1902"/>
      <c r="D1902"/>
      <c r="E1902"/>
      <c r="F1902"/>
      <c r="G1902"/>
      <c r="I1902"/>
      <c r="J1902"/>
      <c r="K1902"/>
      <c r="L1902"/>
      <c r="M1902"/>
      <c r="N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I1902" s="10"/>
      <c r="AJ1902" s="11"/>
      <c r="AK1902" s="10"/>
      <c r="AL1902" s="11"/>
      <c r="AM1902" s="10"/>
      <c r="AN1902" s="10"/>
      <c r="AO1902" s="10"/>
      <c r="AP1902" s="10"/>
      <c r="AQ1902" s="10"/>
      <c r="AS1902" s="10"/>
      <c r="AT1902" s="11"/>
      <c r="AU1902" s="11"/>
      <c r="AV1902" s="11"/>
      <c r="AW1902" s="11"/>
      <c r="AX1902" s="11"/>
      <c r="AY1902" s="11"/>
      <c r="AZ1902" s="11"/>
      <c r="BA1902" s="11"/>
      <c r="BC1902" s="10"/>
      <c r="BD1902" s="11"/>
      <c r="BE1902" s="11"/>
      <c r="BF1902" s="11"/>
      <c r="BG1902" s="11"/>
      <c r="BH1902" s="11"/>
      <c r="BI1902" s="11"/>
      <c r="BJ1902" s="11"/>
      <c r="BK1902" s="11"/>
      <c r="BL1902" s="11"/>
      <c r="BM1902" s="10"/>
      <c r="BN1902" s="11"/>
      <c r="BO1902" s="10"/>
      <c r="BP1902" s="10"/>
      <c r="BQ1902" s="10"/>
      <c r="BR1902" s="10"/>
      <c r="BS1902" s="10"/>
      <c r="BT1902" s="6"/>
      <c r="BU1902" s="10"/>
      <c r="BV1902" s="11"/>
      <c r="BW1902" s="11"/>
      <c r="BX1902" s="11"/>
      <c r="BY1902" s="11"/>
      <c r="BZ1902" s="11"/>
      <c r="CA1902" s="11"/>
      <c r="CB1902" s="11"/>
      <c r="CC1902" s="11"/>
      <c r="CD1902" s="11"/>
      <c r="CE1902" s="6"/>
      <c r="CF1902" s="10"/>
      <c r="CG1902" s="11"/>
      <c r="CH1902" s="11"/>
      <c r="CI1902" s="11"/>
      <c r="CJ1902" s="11"/>
      <c r="CK1902" s="11"/>
      <c r="CL1902" s="11"/>
      <c r="CM1902" s="11"/>
      <c r="CN1902" s="11"/>
    </row>
    <row r="1903" spans="1:92" x14ac:dyDescent="0.25">
      <c r="A1903"/>
      <c r="B1903"/>
      <c r="C1903"/>
      <c r="D1903"/>
      <c r="E1903"/>
      <c r="F1903"/>
      <c r="G1903"/>
      <c r="I1903"/>
      <c r="J1903"/>
      <c r="K1903"/>
      <c r="L1903"/>
      <c r="M1903"/>
      <c r="N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I1903" s="10"/>
      <c r="AJ1903" s="11"/>
      <c r="AK1903" s="10"/>
      <c r="AL1903" s="11"/>
      <c r="AM1903" s="10"/>
      <c r="AN1903" s="10"/>
      <c r="AO1903" s="10"/>
      <c r="AP1903" s="10"/>
      <c r="AQ1903" s="10"/>
      <c r="AS1903" s="10"/>
      <c r="AT1903" s="11"/>
      <c r="AU1903" s="11"/>
      <c r="AV1903" s="11"/>
      <c r="AW1903" s="11"/>
      <c r="AX1903" s="11"/>
      <c r="AY1903" s="11"/>
      <c r="AZ1903" s="11"/>
      <c r="BA1903" s="11"/>
      <c r="BC1903" s="10"/>
      <c r="BD1903" s="11"/>
      <c r="BE1903" s="11"/>
      <c r="BF1903" s="11"/>
      <c r="BG1903" s="11"/>
      <c r="BH1903" s="11"/>
      <c r="BI1903" s="11"/>
      <c r="BJ1903" s="11"/>
      <c r="BK1903" s="11"/>
      <c r="BL1903" s="11"/>
      <c r="BM1903" s="10"/>
      <c r="BN1903" s="11"/>
      <c r="BO1903" s="10"/>
      <c r="BP1903" s="10"/>
      <c r="BQ1903" s="10"/>
      <c r="BR1903" s="10"/>
      <c r="BS1903" s="10"/>
      <c r="BT1903" s="6"/>
      <c r="BU1903" s="10"/>
      <c r="BV1903" s="11"/>
      <c r="BW1903" s="11"/>
      <c r="BX1903" s="11"/>
      <c r="BY1903" s="11"/>
      <c r="BZ1903" s="11"/>
      <c r="CA1903" s="11"/>
      <c r="CB1903" s="11"/>
      <c r="CC1903" s="11"/>
      <c r="CD1903" s="11"/>
      <c r="CE1903" s="6"/>
      <c r="CF1903" s="10"/>
      <c r="CG1903" s="11"/>
      <c r="CH1903" s="11"/>
      <c r="CI1903" s="11"/>
      <c r="CJ1903" s="11"/>
      <c r="CK1903" s="11"/>
      <c r="CL1903" s="11"/>
      <c r="CM1903" s="11"/>
      <c r="CN1903" s="11"/>
    </row>
    <row r="1904" spans="1:92" x14ac:dyDescent="0.25">
      <c r="A1904"/>
      <c r="B1904"/>
      <c r="C1904"/>
      <c r="D1904"/>
      <c r="E1904"/>
      <c r="F1904"/>
      <c r="G1904"/>
      <c r="I1904"/>
      <c r="J1904"/>
      <c r="K1904"/>
      <c r="L1904"/>
      <c r="M1904"/>
      <c r="N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I1904" s="10"/>
      <c r="AJ1904" s="11"/>
      <c r="AK1904" s="10"/>
      <c r="AL1904" s="11"/>
      <c r="AM1904" s="10"/>
      <c r="AN1904" s="10"/>
      <c r="AO1904" s="10"/>
      <c r="AP1904" s="10"/>
      <c r="AQ1904" s="10"/>
      <c r="AS1904" s="10"/>
      <c r="AT1904" s="11"/>
      <c r="AU1904" s="11"/>
      <c r="AV1904" s="11"/>
      <c r="AW1904" s="11"/>
      <c r="AX1904" s="11"/>
      <c r="AY1904" s="11"/>
      <c r="AZ1904" s="11"/>
      <c r="BA1904" s="11"/>
      <c r="BC1904" s="10"/>
      <c r="BD1904" s="11"/>
      <c r="BE1904" s="11"/>
      <c r="BF1904" s="11"/>
      <c r="BG1904" s="11"/>
      <c r="BH1904" s="11"/>
      <c r="BI1904" s="11"/>
      <c r="BJ1904" s="11"/>
      <c r="BK1904" s="11"/>
      <c r="BL1904" s="11"/>
      <c r="BM1904" s="10"/>
      <c r="BN1904" s="11"/>
      <c r="BO1904" s="10"/>
      <c r="BP1904" s="10"/>
      <c r="BQ1904" s="10"/>
      <c r="BR1904" s="10"/>
      <c r="BS1904" s="10"/>
      <c r="BT1904" s="6"/>
      <c r="BU1904" s="10"/>
      <c r="BV1904" s="11"/>
      <c r="BW1904" s="11"/>
      <c r="BX1904" s="11"/>
      <c r="BY1904" s="11"/>
      <c r="BZ1904" s="11"/>
      <c r="CA1904" s="11"/>
      <c r="CB1904" s="11"/>
      <c r="CC1904" s="11"/>
      <c r="CD1904" s="11"/>
      <c r="CE1904" s="6"/>
      <c r="CF1904" s="10"/>
      <c r="CG1904" s="11"/>
      <c r="CH1904" s="11"/>
      <c r="CI1904" s="11"/>
      <c r="CJ1904" s="11"/>
      <c r="CK1904" s="11"/>
      <c r="CL1904" s="11"/>
      <c r="CM1904" s="11"/>
      <c r="CN1904" s="11"/>
    </row>
    <row r="1905" spans="1:92" x14ac:dyDescent="0.25">
      <c r="A1905"/>
      <c r="B1905"/>
      <c r="C1905"/>
      <c r="D1905"/>
      <c r="E1905"/>
      <c r="F1905"/>
      <c r="G1905"/>
      <c r="I1905"/>
      <c r="J1905"/>
      <c r="K1905"/>
      <c r="L1905"/>
      <c r="M1905"/>
      <c r="N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I1905" s="10"/>
      <c r="AJ1905" s="11"/>
      <c r="AK1905" s="10"/>
      <c r="AL1905" s="11"/>
      <c r="AM1905" s="10"/>
      <c r="AN1905" s="10"/>
      <c r="AO1905" s="10"/>
      <c r="AP1905" s="10"/>
      <c r="AQ1905" s="10"/>
      <c r="AS1905" s="10"/>
      <c r="AT1905" s="11"/>
      <c r="AU1905" s="11"/>
      <c r="AV1905" s="11"/>
      <c r="AW1905" s="11"/>
      <c r="AX1905" s="11"/>
      <c r="AY1905" s="11"/>
      <c r="AZ1905" s="11"/>
      <c r="BA1905" s="11"/>
      <c r="BC1905" s="10"/>
      <c r="BD1905" s="11"/>
      <c r="BE1905" s="11"/>
      <c r="BF1905" s="11"/>
      <c r="BG1905" s="11"/>
      <c r="BH1905" s="11"/>
      <c r="BI1905" s="11"/>
      <c r="BJ1905" s="11"/>
      <c r="BK1905" s="11"/>
      <c r="BL1905" s="11"/>
      <c r="BM1905" s="10"/>
      <c r="BN1905" s="11"/>
      <c r="BO1905" s="10"/>
      <c r="BP1905" s="10"/>
      <c r="BQ1905" s="10"/>
      <c r="BR1905" s="10"/>
      <c r="BS1905" s="10"/>
      <c r="BT1905" s="6"/>
      <c r="BU1905" s="10"/>
      <c r="BV1905" s="11"/>
      <c r="BW1905" s="11"/>
      <c r="BX1905" s="11"/>
      <c r="BY1905" s="11"/>
      <c r="BZ1905" s="11"/>
      <c r="CA1905" s="11"/>
      <c r="CB1905" s="11"/>
      <c r="CC1905" s="11"/>
      <c r="CD1905" s="11"/>
      <c r="CE1905" s="6"/>
      <c r="CF1905" s="10"/>
      <c r="CG1905" s="11"/>
      <c r="CH1905" s="11"/>
      <c r="CI1905" s="11"/>
      <c r="CJ1905" s="11"/>
      <c r="CK1905" s="11"/>
      <c r="CL1905" s="11"/>
      <c r="CM1905" s="11"/>
      <c r="CN1905" s="11"/>
    </row>
    <row r="1906" spans="1:92" x14ac:dyDescent="0.25">
      <c r="A1906"/>
      <c r="B1906"/>
      <c r="C1906"/>
      <c r="D1906"/>
      <c r="E1906"/>
      <c r="F1906"/>
      <c r="G1906"/>
      <c r="I1906"/>
      <c r="J1906"/>
      <c r="K1906"/>
      <c r="L1906"/>
      <c r="M1906"/>
      <c r="N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I1906" s="10"/>
      <c r="AJ1906" s="11"/>
      <c r="AK1906" s="10"/>
      <c r="AL1906" s="11"/>
      <c r="AM1906" s="10"/>
      <c r="AN1906" s="10"/>
      <c r="AO1906" s="10"/>
      <c r="AP1906" s="10"/>
      <c r="AQ1906" s="10"/>
      <c r="AS1906" s="10"/>
      <c r="AT1906" s="11"/>
      <c r="AU1906" s="11"/>
      <c r="AV1906" s="11"/>
      <c r="AW1906" s="11"/>
      <c r="AX1906" s="11"/>
      <c r="AY1906" s="11"/>
      <c r="AZ1906" s="11"/>
      <c r="BA1906" s="11"/>
      <c r="BC1906" s="10"/>
      <c r="BD1906" s="11"/>
      <c r="BE1906" s="11"/>
      <c r="BF1906" s="11"/>
      <c r="BG1906" s="11"/>
      <c r="BH1906" s="11"/>
      <c r="BI1906" s="11"/>
      <c r="BJ1906" s="11"/>
      <c r="BK1906" s="11"/>
      <c r="BL1906" s="11"/>
      <c r="BM1906" s="10"/>
      <c r="BN1906" s="11"/>
      <c r="BO1906" s="10"/>
      <c r="BP1906" s="10"/>
      <c r="BQ1906" s="10"/>
      <c r="BR1906" s="10"/>
      <c r="BS1906" s="10"/>
      <c r="BT1906" s="6"/>
      <c r="BU1906" s="10"/>
      <c r="BV1906" s="11"/>
      <c r="BW1906" s="11"/>
      <c r="BX1906" s="11"/>
      <c r="BY1906" s="11"/>
      <c r="BZ1906" s="11"/>
      <c r="CA1906" s="11"/>
      <c r="CB1906" s="11"/>
      <c r="CC1906" s="11"/>
      <c r="CD1906" s="11"/>
      <c r="CE1906" s="6"/>
      <c r="CF1906" s="10"/>
      <c r="CG1906" s="11"/>
      <c r="CH1906" s="11"/>
      <c r="CI1906" s="11"/>
      <c r="CJ1906" s="11"/>
      <c r="CK1906" s="11"/>
      <c r="CL1906" s="11"/>
      <c r="CM1906" s="11"/>
      <c r="CN1906" s="11"/>
    </row>
    <row r="1907" spans="1:92" x14ac:dyDescent="0.25">
      <c r="A1907"/>
      <c r="B1907"/>
      <c r="C1907"/>
      <c r="D1907"/>
      <c r="E1907"/>
      <c r="F1907"/>
      <c r="G1907"/>
      <c r="I1907"/>
      <c r="J1907"/>
      <c r="K1907"/>
      <c r="L1907"/>
      <c r="M1907"/>
      <c r="N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I1907" s="10"/>
      <c r="AJ1907" s="11"/>
      <c r="AK1907" s="10"/>
      <c r="AL1907" s="11"/>
      <c r="AM1907" s="10"/>
      <c r="AN1907" s="10"/>
      <c r="AO1907" s="10"/>
      <c r="AP1907" s="10"/>
      <c r="AQ1907" s="10"/>
      <c r="AS1907" s="10"/>
      <c r="AT1907" s="11"/>
      <c r="AU1907" s="11"/>
      <c r="AV1907" s="11"/>
      <c r="AW1907" s="11"/>
      <c r="AX1907" s="11"/>
      <c r="AY1907" s="11"/>
      <c r="AZ1907" s="11"/>
      <c r="BA1907" s="11"/>
      <c r="BC1907" s="10"/>
      <c r="BD1907" s="11"/>
      <c r="BE1907" s="11"/>
      <c r="BF1907" s="11"/>
      <c r="BG1907" s="11"/>
      <c r="BH1907" s="11"/>
      <c r="BI1907" s="11"/>
      <c r="BJ1907" s="11"/>
      <c r="BK1907" s="11"/>
      <c r="BL1907" s="11"/>
      <c r="BM1907" s="10"/>
      <c r="BN1907" s="11"/>
      <c r="BO1907" s="10"/>
      <c r="BP1907" s="10"/>
      <c r="BQ1907" s="10"/>
      <c r="BR1907" s="10"/>
      <c r="BS1907" s="10"/>
      <c r="BT1907" s="6"/>
      <c r="BU1907" s="10"/>
      <c r="BV1907" s="11"/>
      <c r="BW1907" s="11"/>
      <c r="BX1907" s="11"/>
      <c r="BY1907" s="11"/>
      <c r="BZ1907" s="11"/>
      <c r="CA1907" s="11"/>
      <c r="CB1907" s="11"/>
      <c r="CC1907" s="11"/>
      <c r="CD1907" s="11"/>
      <c r="CE1907" s="6"/>
      <c r="CF1907" s="10"/>
      <c r="CG1907" s="11"/>
      <c r="CH1907" s="11"/>
      <c r="CI1907" s="11"/>
      <c r="CJ1907" s="11"/>
      <c r="CK1907" s="11"/>
      <c r="CL1907" s="11"/>
      <c r="CM1907" s="11"/>
      <c r="CN1907" s="11"/>
    </row>
    <row r="1908" spans="1:92" x14ac:dyDescent="0.25">
      <c r="A1908"/>
      <c r="B1908"/>
      <c r="C1908"/>
      <c r="D1908"/>
      <c r="E1908"/>
      <c r="F1908"/>
      <c r="G1908"/>
      <c r="I1908"/>
      <c r="J1908"/>
      <c r="K1908"/>
      <c r="L1908"/>
      <c r="M1908"/>
      <c r="N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I1908" s="10"/>
      <c r="AJ1908" s="11"/>
      <c r="AK1908" s="10"/>
      <c r="AL1908" s="11"/>
      <c r="AM1908" s="10"/>
      <c r="AN1908" s="10"/>
      <c r="AO1908" s="10"/>
      <c r="AP1908" s="10"/>
      <c r="AQ1908" s="10"/>
      <c r="AS1908" s="10"/>
      <c r="AT1908" s="11"/>
      <c r="AU1908" s="11"/>
      <c r="AV1908" s="11"/>
      <c r="AW1908" s="11"/>
      <c r="AX1908" s="11"/>
      <c r="AY1908" s="11"/>
      <c r="AZ1908" s="11"/>
      <c r="BA1908" s="11"/>
      <c r="BC1908" s="10"/>
      <c r="BD1908" s="11"/>
      <c r="BE1908" s="11"/>
      <c r="BF1908" s="11"/>
      <c r="BG1908" s="11"/>
      <c r="BH1908" s="11"/>
      <c r="BI1908" s="11"/>
      <c r="BJ1908" s="11"/>
      <c r="BK1908" s="11"/>
      <c r="BL1908" s="11"/>
      <c r="BM1908" s="10"/>
      <c r="BN1908" s="11"/>
      <c r="BO1908" s="10"/>
      <c r="BP1908" s="10"/>
      <c r="BQ1908" s="10"/>
      <c r="BR1908" s="10"/>
      <c r="BS1908" s="10"/>
      <c r="BT1908" s="6"/>
      <c r="BU1908" s="10"/>
      <c r="BV1908" s="11"/>
      <c r="BW1908" s="11"/>
      <c r="BX1908" s="11"/>
      <c r="BY1908" s="11"/>
      <c r="BZ1908" s="11"/>
      <c r="CA1908" s="11"/>
      <c r="CB1908" s="11"/>
      <c r="CC1908" s="11"/>
      <c r="CD1908" s="11"/>
      <c r="CE1908" s="6"/>
      <c r="CF1908" s="10"/>
      <c r="CG1908" s="11"/>
      <c r="CH1908" s="11"/>
      <c r="CI1908" s="11"/>
      <c r="CJ1908" s="11"/>
      <c r="CK1908" s="11"/>
      <c r="CL1908" s="11"/>
      <c r="CM1908" s="11"/>
      <c r="CN1908" s="11"/>
    </row>
    <row r="1909" spans="1:92" x14ac:dyDescent="0.25">
      <c r="A1909"/>
      <c r="B1909"/>
      <c r="C1909"/>
      <c r="D1909"/>
      <c r="E1909"/>
      <c r="F1909"/>
      <c r="G1909"/>
      <c r="I1909"/>
      <c r="J1909"/>
      <c r="K1909"/>
      <c r="L1909"/>
      <c r="M1909"/>
      <c r="N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I1909" s="10"/>
      <c r="AJ1909" s="11"/>
      <c r="AK1909" s="10"/>
      <c r="AL1909" s="11"/>
      <c r="AM1909" s="10"/>
      <c r="AN1909" s="10"/>
      <c r="AO1909" s="10"/>
      <c r="AP1909" s="10"/>
      <c r="AQ1909" s="10"/>
      <c r="AS1909" s="10"/>
      <c r="AT1909" s="11"/>
      <c r="AU1909" s="11"/>
      <c r="AV1909" s="11"/>
      <c r="AW1909" s="11"/>
      <c r="AX1909" s="11"/>
      <c r="AY1909" s="11"/>
      <c r="AZ1909" s="11"/>
      <c r="BA1909" s="11"/>
      <c r="BC1909" s="10"/>
      <c r="BD1909" s="11"/>
      <c r="BE1909" s="11"/>
      <c r="BF1909" s="11"/>
      <c r="BG1909" s="11"/>
      <c r="BH1909" s="11"/>
      <c r="BI1909" s="11"/>
      <c r="BJ1909" s="11"/>
      <c r="BK1909" s="11"/>
      <c r="BL1909" s="11"/>
      <c r="BM1909" s="10"/>
      <c r="BN1909" s="11"/>
      <c r="BO1909" s="10"/>
      <c r="BP1909" s="10"/>
      <c r="BQ1909" s="10"/>
      <c r="BR1909" s="10"/>
      <c r="BS1909" s="10"/>
      <c r="BT1909" s="6"/>
      <c r="BU1909" s="10"/>
      <c r="BV1909" s="11"/>
      <c r="BW1909" s="11"/>
      <c r="BX1909" s="11"/>
      <c r="BY1909" s="11"/>
      <c r="BZ1909" s="11"/>
      <c r="CA1909" s="11"/>
      <c r="CB1909" s="11"/>
      <c r="CC1909" s="11"/>
      <c r="CD1909" s="11"/>
      <c r="CE1909" s="6"/>
      <c r="CF1909" s="10"/>
      <c r="CG1909" s="11"/>
      <c r="CH1909" s="11"/>
      <c r="CI1909" s="11"/>
      <c r="CJ1909" s="11"/>
      <c r="CK1909" s="11"/>
      <c r="CL1909" s="11"/>
      <c r="CM1909" s="11"/>
      <c r="CN1909" s="11"/>
    </row>
    <row r="1910" spans="1:92" x14ac:dyDescent="0.25">
      <c r="A1910"/>
      <c r="B1910"/>
      <c r="C1910"/>
      <c r="D1910"/>
      <c r="E1910"/>
      <c r="F1910"/>
      <c r="G1910"/>
      <c r="I1910"/>
      <c r="J1910"/>
      <c r="K1910"/>
      <c r="L1910"/>
      <c r="M1910"/>
      <c r="N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I1910" s="10"/>
      <c r="AJ1910" s="11"/>
      <c r="AK1910" s="10"/>
      <c r="AL1910" s="11"/>
      <c r="AM1910" s="10"/>
      <c r="AN1910" s="10"/>
      <c r="AO1910" s="10"/>
      <c r="AP1910" s="10"/>
      <c r="AQ1910" s="10"/>
      <c r="AS1910" s="10"/>
      <c r="AT1910" s="11"/>
      <c r="AU1910" s="11"/>
      <c r="AV1910" s="11"/>
      <c r="AW1910" s="11"/>
      <c r="AX1910" s="11"/>
      <c r="AY1910" s="11"/>
      <c r="AZ1910" s="11"/>
      <c r="BA1910" s="11"/>
      <c r="BC1910" s="10"/>
      <c r="BD1910" s="11"/>
      <c r="BE1910" s="11"/>
      <c r="BF1910" s="11"/>
      <c r="BG1910" s="11"/>
      <c r="BH1910" s="11"/>
      <c r="BI1910" s="11"/>
      <c r="BJ1910" s="11"/>
      <c r="BK1910" s="11"/>
      <c r="BL1910" s="11"/>
      <c r="BM1910" s="10"/>
      <c r="BN1910" s="11"/>
      <c r="BO1910" s="10"/>
      <c r="BP1910" s="10"/>
      <c r="BQ1910" s="10"/>
      <c r="BR1910" s="10"/>
      <c r="BS1910" s="10"/>
      <c r="BT1910" s="6"/>
      <c r="BU1910" s="10"/>
      <c r="BV1910" s="11"/>
      <c r="BW1910" s="11"/>
      <c r="BX1910" s="11"/>
      <c r="BY1910" s="11"/>
      <c r="BZ1910" s="11"/>
      <c r="CA1910" s="11"/>
      <c r="CB1910" s="11"/>
      <c r="CC1910" s="11"/>
      <c r="CD1910" s="11"/>
      <c r="CE1910" s="6"/>
      <c r="CF1910" s="10"/>
      <c r="CG1910" s="11"/>
      <c r="CH1910" s="11"/>
      <c r="CI1910" s="11"/>
      <c r="CJ1910" s="11"/>
      <c r="CK1910" s="11"/>
      <c r="CL1910" s="11"/>
      <c r="CM1910" s="11"/>
      <c r="CN1910" s="11"/>
    </row>
    <row r="1911" spans="1:92" x14ac:dyDescent="0.25">
      <c r="A1911"/>
      <c r="B1911"/>
      <c r="C1911"/>
      <c r="D1911"/>
      <c r="E1911"/>
      <c r="F1911"/>
      <c r="G1911"/>
      <c r="I1911"/>
      <c r="J1911"/>
      <c r="K1911"/>
      <c r="L1911"/>
      <c r="M1911"/>
      <c r="N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I1911" s="10"/>
      <c r="AJ1911" s="11"/>
      <c r="AK1911" s="10"/>
      <c r="AL1911" s="11"/>
      <c r="AM1911" s="10"/>
      <c r="AN1911" s="10"/>
      <c r="AO1911" s="10"/>
      <c r="AP1911" s="10"/>
      <c r="AQ1911" s="10"/>
      <c r="AS1911" s="10"/>
      <c r="AT1911" s="11"/>
      <c r="AU1911" s="11"/>
      <c r="AV1911" s="11"/>
      <c r="AW1911" s="11"/>
      <c r="AX1911" s="11"/>
      <c r="AY1911" s="11"/>
      <c r="AZ1911" s="11"/>
      <c r="BA1911" s="11"/>
      <c r="BC1911" s="10"/>
      <c r="BD1911" s="11"/>
      <c r="BE1911" s="11"/>
      <c r="BF1911" s="11"/>
      <c r="BG1911" s="11"/>
      <c r="BH1911" s="11"/>
      <c r="BI1911" s="11"/>
      <c r="BJ1911" s="11"/>
      <c r="BK1911" s="11"/>
      <c r="BL1911" s="11"/>
      <c r="BM1911" s="10"/>
      <c r="BN1911" s="11"/>
      <c r="BO1911" s="10"/>
      <c r="BP1911" s="10"/>
      <c r="BQ1911" s="10"/>
      <c r="BR1911" s="10"/>
      <c r="BS1911" s="10"/>
      <c r="BT1911" s="6"/>
      <c r="BU1911" s="10"/>
      <c r="BV1911" s="11"/>
      <c r="BW1911" s="11"/>
      <c r="BX1911" s="11"/>
      <c r="BY1911" s="11"/>
      <c r="BZ1911" s="11"/>
      <c r="CA1911" s="11"/>
      <c r="CB1911" s="11"/>
      <c r="CC1911" s="11"/>
      <c r="CD1911" s="11"/>
      <c r="CE1911" s="6"/>
      <c r="CF1911" s="10"/>
      <c r="CG1911" s="11"/>
      <c r="CH1911" s="11"/>
      <c r="CI1911" s="11"/>
      <c r="CJ1911" s="11"/>
      <c r="CK1911" s="11"/>
      <c r="CL1911" s="11"/>
      <c r="CM1911" s="11"/>
      <c r="CN1911" s="11"/>
    </row>
    <row r="1912" spans="1:92" x14ac:dyDescent="0.25">
      <c r="A1912"/>
      <c r="B1912"/>
      <c r="C1912"/>
      <c r="D1912"/>
      <c r="E1912"/>
      <c r="F1912"/>
      <c r="G1912"/>
      <c r="I1912"/>
      <c r="J1912"/>
      <c r="K1912"/>
      <c r="L1912"/>
      <c r="M1912"/>
      <c r="N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I1912" s="10"/>
      <c r="AJ1912" s="11"/>
      <c r="AK1912" s="10"/>
      <c r="AL1912" s="11"/>
      <c r="AM1912" s="10"/>
      <c r="AN1912" s="10"/>
      <c r="AO1912" s="10"/>
      <c r="AP1912" s="10"/>
      <c r="AQ1912" s="10"/>
      <c r="AS1912" s="10"/>
      <c r="AT1912" s="11"/>
      <c r="AU1912" s="11"/>
      <c r="AV1912" s="11"/>
      <c r="AW1912" s="11"/>
      <c r="AX1912" s="11"/>
      <c r="AY1912" s="11"/>
      <c r="AZ1912" s="11"/>
      <c r="BA1912" s="11"/>
      <c r="BC1912" s="10"/>
      <c r="BD1912" s="11"/>
      <c r="BE1912" s="11"/>
      <c r="BF1912" s="11"/>
      <c r="BG1912" s="11"/>
      <c r="BH1912" s="11"/>
      <c r="BI1912" s="11"/>
      <c r="BJ1912" s="11"/>
      <c r="BK1912" s="11"/>
      <c r="BL1912" s="11"/>
      <c r="BM1912" s="10"/>
      <c r="BN1912" s="11"/>
      <c r="BO1912" s="10"/>
      <c r="BP1912" s="10"/>
      <c r="BQ1912" s="10"/>
      <c r="BR1912" s="10"/>
      <c r="BS1912" s="10"/>
      <c r="BT1912" s="6"/>
      <c r="BU1912" s="10"/>
      <c r="BV1912" s="11"/>
      <c r="BW1912" s="11"/>
      <c r="BX1912" s="11"/>
      <c r="BY1912" s="11"/>
      <c r="BZ1912" s="11"/>
      <c r="CA1912" s="11"/>
      <c r="CB1912" s="11"/>
      <c r="CC1912" s="11"/>
      <c r="CD1912" s="11"/>
      <c r="CE1912" s="6"/>
      <c r="CF1912" s="10"/>
      <c r="CG1912" s="11"/>
      <c r="CH1912" s="11"/>
      <c r="CI1912" s="11"/>
      <c r="CJ1912" s="11"/>
      <c r="CK1912" s="11"/>
      <c r="CL1912" s="11"/>
      <c r="CM1912" s="11"/>
      <c r="CN1912" s="11"/>
    </row>
    <row r="1913" spans="1:92" x14ac:dyDescent="0.25">
      <c r="A1913"/>
      <c r="B1913"/>
      <c r="C1913"/>
      <c r="D1913"/>
      <c r="E1913"/>
      <c r="F1913"/>
      <c r="G1913"/>
      <c r="I1913"/>
      <c r="J1913"/>
      <c r="K1913"/>
      <c r="L1913"/>
      <c r="M1913"/>
      <c r="N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I1913" s="10"/>
      <c r="AJ1913" s="11"/>
      <c r="AK1913" s="10"/>
      <c r="AL1913" s="11"/>
      <c r="AM1913" s="10"/>
      <c r="AN1913" s="10"/>
      <c r="AO1913" s="10"/>
      <c r="AP1913" s="10"/>
      <c r="AQ1913" s="10"/>
      <c r="AS1913" s="10"/>
      <c r="AT1913" s="11"/>
      <c r="AU1913" s="11"/>
      <c r="AV1913" s="11"/>
      <c r="AW1913" s="11"/>
      <c r="AX1913" s="11"/>
      <c r="AY1913" s="11"/>
      <c r="AZ1913" s="11"/>
      <c r="BA1913" s="11"/>
      <c r="BC1913" s="10"/>
      <c r="BD1913" s="11"/>
      <c r="BE1913" s="11"/>
      <c r="BF1913" s="11"/>
      <c r="BG1913" s="11"/>
      <c r="BH1913" s="11"/>
      <c r="BI1913" s="11"/>
      <c r="BJ1913" s="11"/>
      <c r="BK1913" s="11"/>
      <c r="BL1913" s="11"/>
      <c r="BM1913" s="10"/>
      <c r="BN1913" s="11"/>
      <c r="BO1913" s="10"/>
      <c r="BP1913" s="10"/>
      <c r="BQ1913" s="10"/>
      <c r="BR1913" s="10"/>
      <c r="BS1913" s="10"/>
      <c r="BT1913" s="6"/>
      <c r="BU1913" s="10"/>
      <c r="BV1913" s="11"/>
      <c r="BW1913" s="11"/>
      <c r="BX1913" s="11"/>
      <c r="BY1913" s="11"/>
      <c r="BZ1913" s="11"/>
      <c r="CA1913" s="11"/>
      <c r="CB1913" s="11"/>
      <c r="CC1913" s="11"/>
      <c r="CD1913" s="11"/>
      <c r="CE1913" s="6"/>
      <c r="CF1913" s="10"/>
      <c r="CG1913" s="11"/>
      <c r="CH1913" s="11"/>
      <c r="CI1913" s="11"/>
      <c r="CJ1913" s="11"/>
      <c r="CK1913" s="11"/>
      <c r="CL1913" s="11"/>
      <c r="CM1913" s="11"/>
      <c r="CN1913" s="11"/>
    </row>
    <row r="1914" spans="1:92" x14ac:dyDescent="0.25">
      <c r="A1914"/>
      <c r="B1914"/>
      <c r="C1914"/>
      <c r="D1914"/>
      <c r="E1914"/>
      <c r="F1914"/>
      <c r="G1914"/>
      <c r="I1914"/>
      <c r="J1914"/>
      <c r="K1914"/>
      <c r="L1914"/>
      <c r="M1914"/>
      <c r="N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I1914" s="10"/>
      <c r="AJ1914" s="11"/>
      <c r="AK1914" s="10"/>
      <c r="AL1914" s="11"/>
      <c r="AM1914" s="10"/>
      <c r="AN1914" s="10"/>
      <c r="AO1914" s="10"/>
      <c r="AP1914" s="10"/>
      <c r="AQ1914" s="10"/>
      <c r="AS1914" s="10"/>
      <c r="AT1914" s="11"/>
      <c r="AU1914" s="11"/>
      <c r="AV1914" s="11"/>
      <c r="AW1914" s="11"/>
      <c r="AX1914" s="11"/>
      <c r="AY1914" s="11"/>
      <c r="AZ1914" s="11"/>
      <c r="BA1914" s="11"/>
      <c r="BC1914" s="10"/>
      <c r="BD1914" s="11"/>
      <c r="BE1914" s="11"/>
      <c r="BF1914" s="11"/>
      <c r="BG1914" s="11"/>
      <c r="BH1914" s="11"/>
      <c r="BI1914" s="11"/>
      <c r="BJ1914" s="11"/>
      <c r="BK1914" s="11"/>
      <c r="BL1914" s="11"/>
      <c r="BM1914" s="10"/>
      <c r="BN1914" s="11"/>
      <c r="BO1914" s="10"/>
      <c r="BP1914" s="10"/>
      <c r="BQ1914" s="10"/>
      <c r="BR1914" s="10"/>
      <c r="BS1914" s="10"/>
      <c r="BT1914" s="6"/>
      <c r="BU1914" s="10"/>
      <c r="BV1914" s="11"/>
      <c r="BW1914" s="11"/>
      <c r="BX1914" s="11"/>
      <c r="BY1914" s="11"/>
      <c r="BZ1914" s="11"/>
      <c r="CA1914" s="11"/>
      <c r="CB1914" s="11"/>
      <c r="CC1914" s="11"/>
      <c r="CD1914" s="11"/>
      <c r="CE1914" s="6"/>
      <c r="CF1914" s="10"/>
      <c r="CG1914" s="11"/>
      <c r="CH1914" s="11"/>
      <c r="CI1914" s="11"/>
      <c r="CJ1914" s="11"/>
      <c r="CK1914" s="11"/>
      <c r="CL1914" s="11"/>
      <c r="CM1914" s="11"/>
      <c r="CN1914" s="11"/>
    </row>
    <row r="1915" spans="1:92" x14ac:dyDescent="0.25">
      <c r="A1915"/>
      <c r="B1915"/>
      <c r="C1915"/>
      <c r="D1915"/>
      <c r="E1915"/>
      <c r="F1915"/>
      <c r="G1915"/>
      <c r="I1915"/>
      <c r="J1915"/>
      <c r="K1915"/>
      <c r="L1915"/>
      <c r="M1915"/>
      <c r="N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I1915" s="10"/>
      <c r="AJ1915" s="11"/>
      <c r="AK1915" s="10"/>
      <c r="AL1915" s="11"/>
      <c r="AM1915" s="10"/>
      <c r="AN1915" s="10"/>
      <c r="AO1915" s="10"/>
      <c r="AP1915" s="10"/>
      <c r="AQ1915" s="10"/>
      <c r="AS1915" s="10"/>
      <c r="AT1915" s="11"/>
      <c r="AU1915" s="11"/>
      <c r="AV1915" s="11"/>
      <c r="AW1915" s="11"/>
      <c r="AX1915" s="11"/>
      <c r="AY1915" s="11"/>
      <c r="AZ1915" s="11"/>
      <c r="BA1915" s="11"/>
      <c r="BC1915" s="10"/>
      <c r="BD1915" s="11"/>
      <c r="BE1915" s="11"/>
      <c r="BF1915" s="11"/>
      <c r="BG1915" s="11"/>
      <c r="BH1915" s="11"/>
      <c r="BI1915" s="11"/>
      <c r="BJ1915" s="11"/>
      <c r="BK1915" s="11"/>
      <c r="BL1915" s="11"/>
      <c r="BM1915" s="10"/>
      <c r="BN1915" s="11"/>
      <c r="BO1915" s="10"/>
      <c r="BP1915" s="10"/>
      <c r="BQ1915" s="10"/>
      <c r="BR1915" s="10"/>
      <c r="BS1915" s="10"/>
      <c r="BT1915" s="6"/>
      <c r="BU1915" s="10"/>
      <c r="BV1915" s="11"/>
      <c r="BW1915" s="11"/>
      <c r="BX1915" s="11"/>
      <c r="BY1915" s="11"/>
      <c r="BZ1915" s="11"/>
      <c r="CA1915" s="11"/>
      <c r="CB1915" s="11"/>
      <c r="CC1915" s="11"/>
      <c r="CD1915" s="11"/>
      <c r="CE1915" s="6"/>
      <c r="CF1915" s="10"/>
      <c r="CG1915" s="11"/>
      <c r="CH1915" s="11"/>
      <c r="CI1915" s="11"/>
      <c r="CJ1915" s="11"/>
      <c r="CK1915" s="11"/>
      <c r="CL1915" s="11"/>
      <c r="CM1915" s="11"/>
      <c r="CN1915" s="11"/>
    </row>
    <row r="1916" spans="1:92" x14ac:dyDescent="0.25">
      <c r="A1916"/>
      <c r="B1916"/>
      <c r="C1916"/>
      <c r="D1916"/>
      <c r="E1916"/>
      <c r="F1916"/>
      <c r="G1916"/>
      <c r="I1916"/>
      <c r="J1916"/>
      <c r="K1916"/>
      <c r="L1916"/>
      <c r="M1916"/>
      <c r="N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I1916" s="10"/>
      <c r="AJ1916" s="11"/>
      <c r="AK1916" s="10"/>
      <c r="AL1916" s="11"/>
      <c r="AM1916" s="10"/>
      <c r="AN1916" s="10"/>
      <c r="AO1916" s="10"/>
      <c r="AP1916" s="10"/>
      <c r="AQ1916" s="10"/>
      <c r="AS1916" s="10"/>
      <c r="AT1916" s="11"/>
      <c r="AU1916" s="11"/>
      <c r="AV1916" s="11"/>
      <c r="AW1916" s="11"/>
      <c r="AX1916" s="11"/>
      <c r="AY1916" s="11"/>
      <c r="AZ1916" s="11"/>
      <c r="BA1916" s="11"/>
      <c r="BC1916" s="10"/>
      <c r="BD1916" s="11"/>
      <c r="BE1916" s="11"/>
      <c r="BF1916" s="11"/>
      <c r="BG1916" s="11"/>
      <c r="BH1916" s="11"/>
      <c r="BI1916" s="11"/>
      <c r="BJ1916" s="11"/>
      <c r="BK1916" s="11"/>
      <c r="BL1916" s="11"/>
      <c r="BM1916" s="10"/>
      <c r="BN1916" s="11"/>
      <c r="BO1916" s="10"/>
      <c r="BP1916" s="10"/>
      <c r="BQ1916" s="10"/>
      <c r="BR1916" s="10"/>
      <c r="BS1916" s="10"/>
      <c r="BT1916" s="6"/>
      <c r="BU1916" s="10"/>
      <c r="BV1916" s="11"/>
      <c r="BW1916" s="11"/>
      <c r="BX1916" s="11"/>
      <c r="BY1916" s="11"/>
      <c r="BZ1916" s="11"/>
      <c r="CA1916" s="11"/>
      <c r="CB1916" s="11"/>
      <c r="CC1916" s="11"/>
      <c r="CD1916" s="11"/>
      <c r="CE1916" s="6"/>
      <c r="CF1916" s="10"/>
      <c r="CG1916" s="11"/>
      <c r="CH1916" s="11"/>
      <c r="CI1916" s="11"/>
      <c r="CJ1916" s="11"/>
      <c r="CK1916" s="11"/>
      <c r="CL1916" s="11"/>
      <c r="CM1916" s="11"/>
      <c r="CN1916" s="11"/>
    </row>
    <row r="1917" spans="1:92" x14ac:dyDescent="0.25">
      <c r="A1917"/>
      <c r="B1917"/>
      <c r="C1917"/>
      <c r="D1917"/>
      <c r="E1917"/>
      <c r="F1917"/>
      <c r="G1917"/>
      <c r="I1917"/>
      <c r="J1917"/>
      <c r="K1917"/>
      <c r="L1917"/>
      <c r="M1917"/>
      <c r="N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I1917" s="10"/>
      <c r="AJ1917" s="11"/>
      <c r="AK1917" s="10"/>
      <c r="AL1917" s="11"/>
      <c r="AM1917" s="10"/>
      <c r="AN1917" s="10"/>
      <c r="AO1917" s="10"/>
      <c r="AP1917" s="10"/>
      <c r="AQ1917" s="10"/>
      <c r="AS1917" s="10"/>
      <c r="AT1917" s="11"/>
      <c r="AU1917" s="11"/>
      <c r="AV1917" s="11"/>
      <c r="AW1917" s="11"/>
      <c r="AX1917" s="11"/>
      <c r="AY1917" s="11"/>
      <c r="AZ1917" s="11"/>
      <c r="BA1917" s="11"/>
      <c r="BC1917" s="10"/>
      <c r="BD1917" s="11"/>
      <c r="BE1917" s="11"/>
      <c r="BF1917" s="11"/>
      <c r="BG1917" s="11"/>
      <c r="BH1917" s="11"/>
      <c r="BI1917" s="11"/>
      <c r="BJ1917" s="11"/>
      <c r="BK1917" s="11"/>
      <c r="BL1917" s="11"/>
      <c r="BM1917" s="10"/>
      <c r="BN1917" s="11"/>
      <c r="BO1917" s="10"/>
      <c r="BP1917" s="10"/>
      <c r="BQ1917" s="10"/>
      <c r="BR1917" s="10"/>
      <c r="BS1917" s="10"/>
      <c r="BT1917" s="6"/>
      <c r="BU1917" s="10"/>
      <c r="BV1917" s="11"/>
      <c r="BW1917" s="11"/>
      <c r="BX1917" s="11"/>
      <c r="BY1917" s="11"/>
      <c r="BZ1917" s="11"/>
      <c r="CA1917" s="11"/>
      <c r="CB1917" s="11"/>
      <c r="CC1917" s="11"/>
      <c r="CD1917" s="11"/>
      <c r="CE1917" s="6"/>
      <c r="CF1917" s="10"/>
      <c r="CG1917" s="11"/>
      <c r="CH1917" s="11"/>
      <c r="CI1917" s="11"/>
      <c r="CJ1917" s="11"/>
      <c r="CK1917" s="11"/>
      <c r="CL1917" s="11"/>
      <c r="CM1917" s="11"/>
      <c r="CN1917" s="11"/>
    </row>
    <row r="1918" spans="1:92" x14ac:dyDescent="0.25">
      <c r="A1918"/>
      <c r="B1918"/>
      <c r="C1918"/>
      <c r="D1918"/>
      <c r="E1918"/>
      <c r="F1918"/>
      <c r="G1918"/>
      <c r="I1918"/>
      <c r="J1918"/>
      <c r="K1918"/>
      <c r="L1918"/>
      <c r="M1918"/>
      <c r="N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I1918" s="10"/>
      <c r="AJ1918" s="11"/>
      <c r="AK1918" s="10"/>
      <c r="AL1918" s="11"/>
      <c r="AM1918" s="10"/>
      <c r="AN1918" s="10"/>
      <c r="AO1918" s="10"/>
      <c r="AP1918" s="10"/>
      <c r="AQ1918" s="10"/>
      <c r="AS1918" s="10"/>
      <c r="AT1918" s="11"/>
      <c r="AU1918" s="11"/>
      <c r="AV1918" s="11"/>
      <c r="AW1918" s="11"/>
      <c r="AX1918" s="11"/>
      <c r="AY1918" s="11"/>
      <c r="AZ1918" s="11"/>
      <c r="BA1918" s="11"/>
      <c r="BC1918" s="10"/>
      <c r="BD1918" s="11"/>
      <c r="BE1918" s="11"/>
      <c r="BF1918" s="11"/>
      <c r="BG1918" s="11"/>
      <c r="BH1918" s="11"/>
      <c r="BI1918" s="11"/>
      <c r="BJ1918" s="11"/>
      <c r="BK1918" s="11"/>
      <c r="BL1918" s="11"/>
      <c r="BM1918" s="10"/>
      <c r="BN1918" s="11"/>
      <c r="BO1918" s="10"/>
      <c r="BP1918" s="10"/>
      <c r="BQ1918" s="10"/>
      <c r="BR1918" s="10"/>
      <c r="BS1918" s="10"/>
      <c r="BT1918" s="6"/>
      <c r="BU1918" s="10"/>
      <c r="BV1918" s="11"/>
      <c r="BW1918" s="11"/>
      <c r="BX1918" s="11"/>
      <c r="BY1918" s="11"/>
      <c r="BZ1918" s="11"/>
      <c r="CA1918" s="11"/>
      <c r="CB1918" s="11"/>
      <c r="CC1918" s="11"/>
      <c r="CD1918" s="11"/>
      <c r="CE1918" s="6"/>
      <c r="CF1918" s="10"/>
      <c r="CG1918" s="11"/>
      <c r="CH1918" s="11"/>
      <c r="CI1918" s="11"/>
      <c r="CJ1918" s="11"/>
      <c r="CK1918" s="11"/>
      <c r="CL1918" s="11"/>
      <c r="CM1918" s="11"/>
      <c r="CN1918" s="11"/>
    </row>
    <row r="1919" spans="1:92" x14ac:dyDescent="0.25">
      <c r="A1919"/>
      <c r="B1919"/>
      <c r="C1919"/>
      <c r="D1919"/>
      <c r="E1919"/>
      <c r="F1919"/>
      <c r="G1919"/>
      <c r="I1919"/>
      <c r="J1919"/>
      <c r="K1919"/>
      <c r="L1919"/>
      <c r="M1919"/>
      <c r="N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I1919" s="10"/>
      <c r="AJ1919" s="11"/>
      <c r="AK1919" s="10"/>
      <c r="AL1919" s="11"/>
      <c r="AM1919" s="10"/>
      <c r="AN1919" s="10"/>
      <c r="AO1919" s="10"/>
      <c r="AP1919" s="10"/>
      <c r="AQ1919" s="10"/>
      <c r="AS1919" s="10"/>
      <c r="AT1919" s="11"/>
      <c r="AU1919" s="11"/>
      <c r="AV1919" s="11"/>
      <c r="AW1919" s="11"/>
      <c r="AX1919" s="11"/>
      <c r="AY1919" s="11"/>
      <c r="AZ1919" s="11"/>
      <c r="BA1919" s="11"/>
      <c r="BC1919" s="10"/>
      <c r="BD1919" s="11"/>
      <c r="BE1919" s="11"/>
      <c r="BF1919" s="11"/>
      <c r="BG1919" s="11"/>
      <c r="BH1919" s="11"/>
      <c r="BI1919" s="11"/>
      <c r="BJ1919" s="11"/>
      <c r="BK1919" s="11"/>
      <c r="BL1919" s="11"/>
      <c r="BM1919" s="10"/>
      <c r="BN1919" s="11"/>
      <c r="BO1919" s="10"/>
      <c r="BP1919" s="10"/>
      <c r="BQ1919" s="10"/>
      <c r="BR1919" s="10"/>
      <c r="BS1919" s="10"/>
      <c r="BT1919" s="6"/>
      <c r="BU1919" s="10"/>
      <c r="BV1919" s="11"/>
      <c r="BW1919" s="11"/>
      <c r="BX1919" s="11"/>
      <c r="BY1919" s="11"/>
      <c r="BZ1919" s="11"/>
      <c r="CA1919" s="11"/>
      <c r="CB1919" s="11"/>
      <c r="CC1919" s="11"/>
      <c r="CD1919" s="11"/>
      <c r="CE1919" s="6"/>
      <c r="CF1919" s="10"/>
      <c r="CG1919" s="11"/>
      <c r="CH1919" s="11"/>
      <c r="CI1919" s="11"/>
      <c r="CJ1919" s="11"/>
      <c r="CK1919" s="11"/>
      <c r="CL1919" s="11"/>
      <c r="CM1919" s="11"/>
      <c r="CN1919" s="11"/>
    </row>
    <row r="1920" spans="1:92" x14ac:dyDescent="0.25">
      <c r="A1920"/>
      <c r="B1920"/>
      <c r="C1920"/>
      <c r="D1920"/>
      <c r="E1920"/>
      <c r="F1920"/>
      <c r="G1920"/>
      <c r="I1920"/>
      <c r="J1920"/>
      <c r="K1920"/>
      <c r="L1920"/>
      <c r="M1920"/>
      <c r="N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I1920" s="10"/>
      <c r="AJ1920" s="11"/>
      <c r="AK1920" s="10"/>
      <c r="AL1920" s="11"/>
      <c r="AM1920" s="10"/>
      <c r="AN1920" s="10"/>
      <c r="AO1920" s="10"/>
      <c r="AP1920" s="10"/>
      <c r="AQ1920" s="10"/>
      <c r="AS1920" s="10"/>
      <c r="AT1920" s="11"/>
      <c r="AU1920" s="11"/>
      <c r="AV1920" s="11"/>
      <c r="AW1920" s="11"/>
      <c r="AX1920" s="11"/>
      <c r="AY1920" s="11"/>
      <c r="AZ1920" s="11"/>
      <c r="BA1920" s="11"/>
      <c r="BC1920" s="10"/>
      <c r="BD1920" s="11"/>
      <c r="BE1920" s="11"/>
      <c r="BF1920" s="11"/>
      <c r="BG1920" s="11"/>
      <c r="BH1920" s="11"/>
      <c r="BI1920" s="11"/>
      <c r="BJ1920" s="11"/>
      <c r="BK1920" s="11"/>
      <c r="BL1920" s="11"/>
      <c r="BM1920" s="10"/>
      <c r="BN1920" s="11"/>
      <c r="BO1920" s="10"/>
      <c r="BP1920" s="10"/>
      <c r="BQ1920" s="10"/>
      <c r="BR1920" s="10"/>
      <c r="BS1920" s="10"/>
      <c r="BT1920" s="6"/>
      <c r="BU1920" s="10"/>
      <c r="BV1920" s="11"/>
      <c r="BW1920" s="11"/>
      <c r="BX1920" s="11"/>
      <c r="BY1920" s="11"/>
      <c r="BZ1920" s="11"/>
      <c r="CA1920" s="11"/>
      <c r="CB1920" s="11"/>
      <c r="CC1920" s="11"/>
      <c r="CD1920" s="11"/>
      <c r="CE1920" s="6"/>
      <c r="CF1920" s="10"/>
      <c r="CG1920" s="11"/>
      <c r="CH1920" s="11"/>
      <c r="CI1920" s="11"/>
      <c r="CJ1920" s="11"/>
      <c r="CK1920" s="11"/>
      <c r="CL1920" s="11"/>
      <c r="CM1920" s="11"/>
      <c r="CN1920" s="11"/>
    </row>
    <row r="1921" spans="1:92" x14ac:dyDescent="0.25">
      <c r="A1921"/>
      <c r="B1921"/>
      <c r="C1921"/>
      <c r="D1921"/>
      <c r="E1921"/>
      <c r="F1921"/>
      <c r="G1921"/>
      <c r="I1921"/>
      <c r="J1921"/>
      <c r="K1921"/>
      <c r="L1921"/>
      <c r="M1921"/>
      <c r="N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I1921" s="10"/>
      <c r="AJ1921" s="11"/>
      <c r="AK1921" s="10"/>
      <c r="AL1921" s="11"/>
      <c r="AM1921" s="10"/>
      <c r="AN1921" s="10"/>
      <c r="AO1921" s="10"/>
      <c r="AP1921" s="10"/>
      <c r="AQ1921" s="10"/>
      <c r="AS1921" s="10"/>
      <c r="AT1921" s="11"/>
      <c r="AU1921" s="11"/>
      <c r="AV1921" s="11"/>
      <c r="AW1921" s="11"/>
      <c r="AX1921" s="11"/>
      <c r="AY1921" s="11"/>
      <c r="AZ1921" s="11"/>
      <c r="BA1921" s="11"/>
      <c r="BC1921" s="10"/>
      <c r="BD1921" s="11"/>
      <c r="BE1921" s="11"/>
      <c r="BF1921" s="11"/>
      <c r="BG1921" s="11"/>
      <c r="BH1921" s="11"/>
      <c r="BI1921" s="11"/>
      <c r="BJ1921" s="11"/>
      <c r="BK1921" s="11"/>
      <c r="BL1921" s="11"/>
      <c r="BM1921" s="10"/>
      <c r="BN1921" s="11"/>
      <c r="BO1921" s="10"/>
      <c r="BP1921" s="10"/>
      <c r="BQ1921" s="10"/>
      <c r="BR1921" s="10"/>
      <c r="BS1921" s="10"/>
      <c r="BT1921" s="6"/>
      <c r="BU1921" s="10"/>
      <c r="BV1921" s="11"/>
      <c r="BW1921" s="11"/>
      <c r="BX1921" s="11"/>
      <c r="BY1921" s="11"/>
      <c r="BZ1921" s="11"/>
      <c r="CA1921" s="11"/>
      <c r="CB1921" s="11"/>
      <c r="CC1921" s="11"/>
      <c r="CD1921" s="11"/>
      <c r="CE1921" s="6"/>
      <c r="CF1921" s="10"/>
      <c r="CG1921" s="11"/>
      <c r="CH1921" s="11"/>
      <c r="CI1921" s="11"/>
      <c r="CJ1921" s="11"/>
      <c r="CK1921" s="11"/>
      <c r="CL1921" s="11"/>
      <c r="CM1921" s="11"/>
      <c r="CN1921" s="11"/>
    </row>
    <row r="1922" spans="1:92" x14ac:dyDescent="0.25">
      <c r="A1922"/>
      <c r="B1922"/>
      <c r="C1922"/>
      <c r="D1922"/>
      <c r="E1922"/>
      <c r="F1922"/>
      <c r="G1922"/>
      <c r="I1922"/>
      <c r="J1922"/>
      <c r="K1922"/>
      <c r="L1922"/>
      <c r="M1922"/>
      <c r="N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I1922" s="10"/>
      <c r="AJ1922" s="11"/>
      <c r="AK1922" s="10"/>
      <c r="AL1922" s="11"/>
      <c r="AM1922" s="10"/>
      <c r="AN1922" s="10"/>
      <c r="AO1922" s="10"/>
      <c r="AP1922" s="10"/>
      <c r="AQ1922" s="10"/>
      <c r="AS1922" s="10"/>
      <c r="AT1922" s="11"/>
      <c r="AU1922" s="11"/>
      <c r="AV1922" s="11"/>
      <c r="AW1922" s="11"/>
      <c r="AX1922" s="11"/>
      <c r="AY1922" s="11"/>
      <c r="AZ1922" s="11"/>
      <c r="BA1922" s="11"/>
      <c r="BC1922" s="10"/>
      <c r="BD1922" s="11"/>
      <c r="BE1922" s="11"/>
      <c r="BF1922" s="11"/>
      <c r="BG1922" s="11"/>
      <c r="BH1922" s="11"/>
      <c r="BI1922" s="11"/>
      <c r="BJ1922" s="11"/>
      <c r="BK1922" s="11"/>
      <c r="BL1922" s="11"/>
      <c r="BM1922" s="10"/>
      <c r="BN1922" s="11"/>
      <c r="BO1922" s="10"/>
      <c r="BP1922" s="10"/>
      <c r="BQ1922" s="10"/>
      <c r="BR1922" s="10"/>
      <c r="BS1922" s="10"/>
      <c r="BT1922" s="6"/>
      <c r="BU1922" s="10"/>
      <c r="BV1922" s="11"/>
      <c r="BW1922" s="11"/>
      <c r="BX1922" s="11"/>
      <c r="BY1922" s="11"/>
      <c r="BZ1922" s="11"/>
      <c r="CA1922" s="11"/>
      <c r="CB1922" s="11"/>
      <c r="CC1922" s="11"/>
      <c r="CD1922" s="11"/>
      <c r="CE1922" s="6"/>
      <c r="CF1922" s="10"/>
      <c r="CG1922" s="11"/>
      <c r="CH1922" s="11"/>
      <c r="CI1922" s="11"/>
      <c r="CJ1922" s="11"/>
      <c r="CK1922" s="11"/>
      <c r="CL1922" s="11"/>
      <c r="CM1922" s="11"/>
      <c r="CN1922" s="11"/>
    </row>
    <row r="1923" spans="1:92" x14ac:dyDescent="0.25">
      <c r="A1923"/>
      <c r="B1923"/>
      <c r="C1923"/>
      <c r="D1923"/>
      <c r="E1923"/>
      <c r="F1923"/>
      <c r="G1923"/>
      <c r="I1923"/>
      <c r="J1923"/>
      <c r="K1923"/>
      <c r="L1923"/>
      <c r="M1923"/>
      <c r="N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I1923" s="10"/>
      <c r="AJ1923" s="11"/>
      <c r="AK1923" s="10"/>
      <c r="AL1923" s="11"/>
      <c r="AM1923" s="10"/>
      <c r="AN1923" s="10"/>
      <c r="AO1923" s="10"/>
      <c r="AP1923" s="10"/>
      <c r="AQ1923" s="10"/>
      <c r="AS1923" s="10"/>
      <c r="AT1923" s="11"/>
      <c r="AU1923" s="11"/>
      <c r="AV1923" s="11"/>
      <c r="AW1923" s="11"/>
      <c r="AX1923" s="11"/>
      <c r="AY1923" s="11"/>
      <c r="AZ1923" s="11"/>
      <c r="BA1923" s="11"/>
      <c r="BC1923" s="10"/>
      <c r="BD1923" s="11"/>
      <c r="BE1923" s="11"/>
      <c r="BF1923" s="11"/>
      <c r="BG1923" s="11"/>
      <c r="BH1923" s="11"/>
      <c r="BI1923" s="11"/>
      <c r="BJ1923" s="11"/>
      <c r="BK1923" s="11"/>
      <c r="BL1923" s="11"/>
      <c r="BM1923" s="10"/>
      <c r="BN1923" s="11"/>
      <c r="BO1923" s="10"/>
      <c r="BP1923" s="10"/>
      <c r="BQ1923" s="10"/>
      <c r="BR1923" s="10"/>
      <c r="BS1923" s="10"/>
      <c r="BT1923" s="6"/>
      <c r="BU1923" s="10"/>
      <c r="BV1923" s="11"/>
      <c r="BW1923" s="11"/>
      <c r="BX1923" s="11"/>
      <c r="BY1923" s="11"/>
      <c r="BZ1923" s="11"/>
      <c r="CA1923" s="11"/>
      <c r="CB1923" s="11"/>
      <c r="CC1923" s="11"/>
      <c r="CD1923" s="11"/>
      <c r="CE1923" s="6"/>
      <c r="CF1923" s="10"/>
      <c r="CG1923" s="11"/>
      <c r="CH1923" s="11"/>
      <c r="CI1923" s="11"/>
      <c r="CJ1923" s="11"/>
      <c r="CK1923" s="11"/>
      <c r="CL1923" s="11"/>
      <c r="CM1923" s="11"/>
      <c r="CN1923" s="11"/>
    </row>
    <row r="1924" spans="1:92" x14ac:dyDescent="0.25">
      <c r="A1924"/>
      <c r="B1924"/>
      <c r="C1924"/>
      <c r="D1924"/>
      <c r="E1924"/>
      <c r="F1924"/>
      <c r="G1924"/>
      <c r="I1924"/>
      <c r="J1924"/>
      <c r="K1924"/>
      <c r="L1924"/>
      <c r="M1924"/>
      <c r="N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I1924" s="10"/>
      <c r="AJ1924" s="11"/>
      <c r="AK1924" s="10"/>
      <c r="AL1924" s="11"/>
      <c r="AM1924" s="10"/>
      <c r="AN1924" s="10"/>
      <c r="AO1924" s="10"/>
      <c r="AP1924" s="10"/>
      <c r="AQ1924" s="10"/>
      <c r="AS1924" s="10"/>
      <c r="AT1924" s="11"/>
      <c r="AU1924" s="11"/>
      <c r="AV1924" s="11"/>
      <c r="AW1924" s="11"/>
      <c r="AX1924" s="11"/>
      <c r="AY1924" s="11"/>
      <c r="AZ1924" s="11"/>
      <c r="BA1924" s="11"/>
      <c r="BC1924" s="10"/>
      <c r="BD1924" s="11"/>
      <c r="BE1924" s="11"/>
      <c r="BF1924" s="11"/>
      <c r="BG1924" s="11"/>
      <c r="BH1924" s="11"/>
      <c r="BI1924" s="11"/>
      <c r="BJ1924" s="11"/>
      <c r="BK1924" s="11"/>
      <c r="BL1924" s="11"/>
      <c r="BM1924" s="10"/>
      <c r="BN1924" s="11"/>
      <c r="BO1924" s="10"/>
      <c r="BP1924" s="10"/>
      <c r="BQ1924" s="10"/>
      <c r="BR1924" s="10"/>
      <c r="BS1924" s="10"/>
      <c r="BT1924" s="6"/>
      <c r="BU1924" s="10"/>
      <c r="BV1924" s="11"/>
      <c r="BW1924" s="11"/>
      <c r="BX1924" s="11"/>
      <c r="BY1924" s="11"/>
      <c r="BZ1924" s="11"/>
      <c r="CA1924" s="11"/>
      <c r="CB1924" s="11"/>
      <c r="CC1924" s="11"/>
      <c r="CD1924" s="11"/>
      <c r="CE1924" s="6"/>
      <c r="CF1924" s="10"/>
      <c r="CG1924" s="11"/>
      <c r="CH1924" s="11"/>
      <c r="CI1924" s="11"/>
      <c r="CJ1924" s="11"/>
      <c r="CK1924" s="11"/>
      <c r="CL1924" s="11"/>
      <c r="CM1924" s="11"/>
      <c r="CN1924" s="11"/>
    </row>
    <row r="1925" spans="1:92" x14ac:dyDescent="0.25">
      <c r="A1925"/>
      <c r="B1925"/>
      <c r="C1925"/>
      <c r="D1925"/>
      <c r="E1925"/>
      <c r="F1925"/>
      <c r="G1925"/>
      <c r="I1925"/>
      <c r="J1925"/>
      <c r="K1925"/>
      <c r="L1925"/>
      <c r="M1925"/>
      <c r="N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I1925" s="10"/>
      <c r="AJ1925" s="11"/>
      <c r="AK1925" s="10"/>
      <c r="AL1925" s="11"/>
      <c r="AM1925" s="10"/>
      <c r="AN1925" s="10"/>
      <c r="AO1925" s="10"/>
      <c r="AP1925" s="10"/>
      <c r="AQ1925" s="10"/>
      <c r="AS1925" s="10"/>
      <c r="AT1925" s="11"/>
      <c r="AU1925" s="11"/>
      <c r="AV1925" s="11"/>
      <c r="AW1925" s="11"/>
      <c r="AX1925" s="11"/>
      <c r="AY1925" s="11"/>
      <c r="AZ1925" s="11"/>
      <c r="BA1925" s="11"/>
      <c r="BC1925" s="10"/>
      <c r="BD1925" s="11"/>
      <c r="BE1925" s="11"/>
      <c r="BF1925" s="11"/>
      <c r="BG1925" s="11"/>
      <c r="BH1925" s="11"/>
      <c r="BI1925" s="11"/>
      <c r="BJ1925" s="11"/>
      <c r="BK1925" s="11"/>
      <c r="BL1925" s="11"/>
      <c r="BM1925" s="10"/>
      <c r="BN1925" s="11"/>
      <c r="BO1925" s="10"/>
      <c r="BP1925" s="10"/>
      <c r="BQ1925" s="10"/>
      <c r="BR1925" s="10"/>
      <c r="BS1925" s="10"/>
      <c r="BT1925" s="6"/>
      <c r="BU1925" s="10"/>
      <c r="BV1925" s="11"/>
      <c r="BW1925" s="11"/>
      <c r="BX1925" s="11"/>
      <c r="BY1925" s="11"/>
      <c r="BZ1925" s="11"/>
      <c r="CA1925" s="11"/>
      <c r="CB1925" s="11"/>
      <c r="CC1925" s="11"/>
      <c r="CD1925" s="11"/>
      <c r="CE1925" s="6"/>
      <c r="CF1925" s="10"/>
      <c r="CG1925" s="11"/>
      <c r="CH1925" s="11"/>
      <c r="CI1925" s="11"/>
      <c r="CJ1925" s="11"/>
      <c r="CK1925" s="11"/>
      <c r="CL1925" s="11"/>
      <c r="CM1925" s="11"/>
      <c r="CN1925" s="11"/>
    </row>
    <row r="1926" spans="1:92" x14ac:dyDescent="0.25">
      <c r="A1926"/>
      <c r="B1926"/>
      <c r="C1926"/>
      <c r="D1926"/>
      <c r="E1926"/>
      <c r="F1926"/>
      <c r="G1926"/>
      <c r="I1926"/>
      <c r="J1926"/>
      <c r="K1926"/>
      <c r="L1926"/>
      <c r="M1926"/>
      <c r="N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I1926" s="10"/>
      <c r="AJ1926" s="11"/>
      <c r="AK1926" s="10"/>
      <c r="AL1926" s="11"/>
      <c r="AM1926" s="10"/>
      <c r="AN1926" s="10"/>
      <c r="AO1926" s="10"/>
      <c r="AP1926" s="10"/>
      <c r="AQ1926" s="10"/>
      <c r="AS1926" s="10"/>
      <c r="AT1926" s="11"/>
      <c r="AU1926" s="11"/>
      <c r="AV1926" s="11"/>
      <c r="AW1926" s="11"/>
      <c r="AX1926" s="11"/>
      <c r="AY1926" s="11"/>
      <c r="AZ1926" s="11"/>
      <c r="BA1926" s="11"/>
      <c r="BC1926" s="10"/>
      <c r="BD1926" s="11"/>
      <c r="BE1926" s="11"/>
      <c r="BF1926" s="11"/>
      <c r="BG1926" s="11"/>
      <c r="BH1926" s="11"/>
      <c r="BI1926" s="11"/>
      <c r="BJ1926" s="11"/>
      <c r="BK1926" s="11"/>
      <c r="BL1926" s="11"/>
      <c r="BM1926" s="10"/>
      <c r="BN1926" s="11"/>
      <c r="BO1926" s="10"/>
      <c r="BP1926" s="10"/>
      <c r="BQ1926" s="10"/>
      <c r="BR1926" s="10"/>
      <c r="BS1926" s="10"/>
      <c r="BT1926" s="6"/>
      <c r="BU1926" s="10"/>
      <c r="BV1926" s="11"/>
      <c r="BW1926" s="11"/>
      <c r="BX1926" s="11"/>
      <c r="BY1926" s="11"/>
      <c r="BZ1926" s="11"/>
      <c r="CA1926" s="11"/>
      <c r="CB1926" s="11"/>
      <c r="CC1926" s="11"/>
      <c r="CD1926" s="11"/>
      <c r="CE1926" s="6"/>
      <c r="CF1926" s="10"/>
      <c r="CG1926" s="11"/>
      <c r="CH1926" s="11"/>
      <c r="CI1926" s="11"/>
      <c r="CJ1926" s="11"/>
      <c r="CK1926" s="11"/>
      <c r="CL1926" s="11"/>
      <c r="CM1926" s="11"/>
      <c r="CN1926" s="11"/>
    </row>
    <row r="1927" spans="1:92" x14ac:dyDescent="0.25">
      <c r="A1927"/>
      <c r="B1927"/>
      <c r="C1927"/>
      <c r="D1927"/>
      <c r="E1927"/>
      <c r="F1927"/>
      <c r="G1927"/>
      <c r="I1927"/>
      <c r="J1927"/>
      <c r="K1927"/>
      <c r="L1927"/>
      <c r="M1927"/>
      <c r="N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I1927" s="10"/>
      <c r="AJ1927" s="11"/>
      <c r="AK1927" s="10"/>
      <c r="AL1927" s="11"/>
      <c r="AM1927" s="10"/>
      <c r="AN1927" s="10"/>
      <c r="AO1927" s="10"/>
      <c r="AP1927" s="10"/>
      <c r="AQ1927" s="10"/>
      <c r="AS1927" s="10"/>
      <c r="AT1927" s="11"/>
      <c r="AU1927" s="11"/>
      <c r="AV1927" s="11"/>
      <c r="AW1927" s="11"/>
      <c r="AX1927" s="11"/>
      <c r="AY1927" s="11"/>
      <c r="AZ1927" s="11"/>
      <c r="BA1927" s="11"/>
      <c r="BC1927" s="10"/>
      <c r="BD1927" s="11"/>
      <c r="BE1927" s="11"/>
      <c r="BF1927" s="11"/>
      <c r="BG1927" s="11"/>
      <c r="BH1927" s="11"/>
      <c r="BI1927" s="11"/>
      <c r="BJ1927" s="11"/>
      <c r="BK1927" s="11"/>
      <c r="BL1927" s="11"/>
      <c r="BM1927" s="10"/>
      <c r="BN1927" s="11"/>
      <c r="BO1927" s="10"/>
      <c r="BP1927" s="10"/>
      <c r="BQ1927" s="10"/>
      <c r="BR1927" s="10"/>
      <c r="BS1927" s="10"/>
      <c r="BT1927" s="6"/>
      <c r="BU1927" s="10"/>
      <c r="BV1927" s="11"/>
      <c r="BW1927" s="11"/>
      <c r="BX1927" s="11"/>
      <c r="BY1927" s="11"/>
      <c r="BZ1927" s="11"/>
      <c r="CA1927" s="11"/>
      <c r="CB1927" s="11"/>
      <c r="CC1927" s="11"/>
      <c r="CD1927" s="11"/>
      <c r="CE1927" s="6"/>
      <c r="CF1927" s="10"/>
      <c r="CG1927" s="11"/>
      <c r="CH1927" s="11"/>
      <c r="CI1927" s="11"/>
      <c r="CJ1927" s="11"/>
      <c r="CK1927" s="11"/>
      <c r="CL1927" s="11"/>
      <c r="CM1927" s="11"/>
      <c r="CN1927" s="11"/>
    </row>
    <row r="1928" spans="1:92" x14ac:dyDescent="0.25">
      <c r="A1928"/>
      <c r="B1928"/>
      <c r="C1928"/>
      <c r="D1928"/>
      <c r="E1928"/>
      <c r="F1928"/>
      <c r="G1928"/>
      <c r="I1928"/>
      <c r="J1928"/>
      <c r="K1928"/>
      <c r="L1928"/>
      <c r="M1928"/>
      <c r="N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I1928" s="10"/>
      <c r="AJ1928" s="11"/>
      <c r="AK1928" s="10"/>
      <c r="AL1928" s="11"/>
      <c r="AM1928" s="10"/>
      <c r="AN1928" s="10"/>
      <c r="AO1928" s="10"/>
      <c r="AP1928" s="10"/>
      <c r="AQ1928" s="10"/>
      <c r="AS1928" s="10"/>
      <c r="AT1928" s="11"/>
      <c r="AU1928" s="11"/>
      <c r="AV1928" s="11"/>
      <c r="AW1928" s="11"/>
      <c r="AX1928" s="11"/>
      <c r="AY1928" s="11"/>
      <c r="AZ1928" s="11"/>
      <c r="BA1928" s="11"/>
      <c r="BC1928" s="10"/>
      <c r="BD1928" s="11"/>
      <c r="BE1928" s="11"/>
      <c r="BF1928" s="11"/>
      <c r="BG1928" s="11"/>
      <c r="BH1928" s="11"/>
      <c r="BI1928" s="11"/>
      <c r="BJ1928" s="11"/>
      <c r="BK1928" s="11"/>
      <c r="BL1928" s="11"/>
      <c r="BM1928" s="10"/>
      <c r="BN1928" s="11"/>
      <c r="BO1928" s="10"/>
      <c r="BP1928" s="10"/>
      <c r="BQ1928" s="10"/>
      <c r="BR1928" s="10"/>
      <c r="BS1928" s="10"/>
      <c r="BT1928" s="6"/>
      <c r="BU1928" s="10"/>
      <c r="BV1928" s="11"/>
      <c r="BW1928" s="11"/>
      <c r="BX1928" s="11"/>
      <c r="BY1928" s="11"/>
      <c r="BZ1928" s="11"/>
      <c r="CA1928" s="11"/>
      <c r="CB1928" s="11"/>
      <c r="CC1928" s="11"/>
      <c r="CD1928" s="11"/>
      <c r="CE1928" s="6"/>
      <c r="CF1928" s="10"/>
      <c r="CG1928" s="11"/>
      <c r="CH1928" s="11"/>
      <c r="CI1928" s="11"/>
      <c r="CJ1928" s="11"/>
      <c r="CK1928" s="11"/>
      <c r="CL1928" s="11"/>
      <c r="CM1928" s="11"/>
      <c r="CN1928" s="11"/>
    </row>
    <row r="1929" spans="1:92" x14ac:dyDescent="0.25">
      <c r="A1929"/>
      <c r="B1929"/>
      <c r="C1929"/>
      <c r="D1929"/>
      <c r="E1929"/>
      <c r="F1929"/>
      <c r="G1929"/>
      <c r="I1929"/>
      <c r="J1929"/>
      <c r="K1929"/>
      <c r="L1929"/>
      <c r="M1929"/>
      <c r="N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I1929" s="10"/>
      <c r="AJ1929" s="11"/>
      <c r="AK1929" s="10"/>
      <c r="AL1929" s="11"/>
      <c r="AM1929" s="10"/>
      <c r="AN1929" s="10"/>
      <c r="AO1929" s="10"/>
      <c r="AP1929" s="10"/>
      <c r="AQ1929" s="10"/>
      <c r="AS1929" s="10"/>
      <c r="AT1929" s="11"/>
      <c r="AU1929" s="11"/>
      <c r="AV1929" s="11"/>
      <c r="AW1929" s="11"/>
      <c r="AX1929" s="11"/>
      <c r="AY1929" s="11"/>
      <c r="AZ1929" s="11"/>
      <c r="BA1929" s="11"/>
      <c r="BC1929" s="10"/>
      <c r="BD1929" s="11"/>
      <c r="BE1929" s="11"/>
      <c r="BF1929" s="11"/>
      <c r="BG1929" s="11"/>
      <c r="BH1929" s="11"/>
      <c r="BI1929" s="11"/>
      <c r="BJ1929" s="11"/>
      <c r="BK1929" s="11"/>
      <c r="BL1929" s="11"/>
      <c r="BM1929" s="10"/>
      <c r="BN1929" s="11"/>
      <c r="BO1929" s="10"/>
      <c r="BP1929" s="10"/>
      <c r="BQ1929" s="10"/>
      <c r="BR1929" s="10"/>
      <c r="BS1929" s="10"/>
      <c r="BT1929" s="6"/>
      <c r="BU1929" s="10"/>
      <c r="BV1929" s="11"/>
      <c r="BW1929" s="11"/>
      <c r="BX1929" s="11"/>
      <c r="BY1929" s="11"/>
      <c r="BZ1929" s="11"/>
      <c r="CA1929" s="11"/>
      <c r="CB1929" s="11"/>
      <c r="CC1929" s="11"/>
      <c r="CD1929" s="11"/>
      <c r="CE1929" s="6"/>
      <c r="CF1929" s="10"/>
      <c r="CG1929" s="11"/>
      <c r="CH1929" s="11"/>
      <c r="CI1929" s="11"/>
      <c r="CJ1929" s="11"/>
      <c r="CK1929" s="11"/>
      <c r="CL1929" s="11"/>
      <c r="CM1929" s="11"/>
      <c r="CN1929" s="11"/>
    </row>
    <row r="1930" spans="1:92" x14ac:dyDescent="0.25">
      <c r="A1930"/>
      <c r="B1930"/>
      <c r="C1930"/>
      <c r="D1930"/>
      <c r="E1930"/>
      <c r="F1930"/>
      <c r="G1930"/>
      <c r="I1930"/>
      <c r="J1930"/>
      <c r="K1930"/>
      <c r="L1930"/>
      <c r="M1930"/>
      <c r="N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I1930" s="10"/>
      <c r="AJ1930" s="11"/>
      <c r="AK1930" s="10"/>
      <c r="AL1930" s="11"/>
      <c r="AM1930" s="10"/>
      <c r="AN1930" s="10"/>
      <c r="AO1930" s="10"/>
      <c r="AP1930" s="10"/>
      <c r="AQ1930" s="10"/>
      <c r="AS1930" s="10"/>
      <c r="AT1930" s="11"/>
      <c r="AU1930" s="11"/>
      <c r="AV1930" s="11"/>
      <c r="AW1930" s="11"/>
      <c r="AX1930" s="11"/>
      <c r="AY1930" s="11"/>
      <c r="AZ1930" s="11"/>
      <c r="BA1930" s="11"/>
      <c r="BC1930" s="10"/>
      <c r="BD1930" s="11"/>
      <c r="BE1930" s="11"/>
      <c r="BF1930" s="11"/>
      <c r="BG1930" s="11"/>
      <c r="BH1930" s="11"/>
      <c r="BI1930" s="11"/>
      <c r="BJ1930" s="11"/>
      <c r="BK1930" s="11"/>
      <c r="BL1930" s="11"/>
      <c r="BM1930" s="10"/>
      <c r="BN1930" s="11"/>
      <c r="BO1930" s="10"/>
      <c r="BP1930" s="10"/>
      <c r="BQ1930" s="10"/>
      <c r="BR1930" s="10"/>
      <c r="BS1930" s="10"/>
      <c r="BT1930" s="6"/>
      <c r="BU1930" s="10"/>
      <c r="BV1930" s="11"/>
      <c r="BW1930" s="11"/>
      <c r="BX1930" s="11"/>
      <c r="BY1930" s="11"/>
      <c r="BZ1930" s="11"/>
      <c r="CA1930" s="11"/>
      <c r="CB1930" s="11"/>
      <c r="CC1930" s="11"/>
      <c r="CD1930" s="11"/>
      <c r="CE1930" s="6"/>
      <c r="CF1930" s="10"/>
      <c r="CG1930" s="11"/>
      <c r="CH1930" s="11"/>
      <c r="CI1930" s="11"/>
      <c r="CJ1930" s="11"/>
      <c r="CK1930" s="11"/>
      <c r="CL1930" s="11"/>
      <c r="CM1930" s="11"/>
      <c r="CN1930" s="11"/>
    </row>
    <row r="1931" spans="1:92" x14ac:dyDescent="0.25">
      <c r="A1931"/>
      <c r="B1931"/>
      <c r="C1931"/>
      <c r="D1931"/>
      <c r="E1931"/>
      <c r="F1931"/>
      <c r="G1931"/>
      <c r="I1931"/>
      <c r="J1931"/>
      <c r="K1931"/>
      <c r="L1931"/>
      <c r="M1931"/>
      <c r="N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I1931" s="10"/>
      <c r="AJ1931" s="11"/>
      <c r="AK1931" s="10"/>
      <c r="AL1931" s="11"/>
      <c r="AM1931" s="10"/>
      <c r="AN1931" s="10"/>
      <c r="AO1931" s="10"/>
      <c r="AP1931" s="10"/>
      <c r="AQ1931" s="10"/>
      <c r="AS1931" s="10"/>
      <c r="AT1931" s="11"/>
      <c r="AU1931" s="11"/>
      <c r="AV1931" s="11"/>
      <c r="AW1931" s="11"/>
      <c r="AX1931" s="11"/>
      <c r="AY1931" s="11"/>
      <c r="AZ1931" s="11"/>
      <c r="BA1931" s="11"/>
      <c r="BC1931" s="10"/>
      <c r="BD1931" s="11"/>
      <c r="BE1931" s="11"/>
      <c r="BF1931" s="11"/>
      <c r="BG1931" s="11"/>
      <c r="BH1931" s="11"/>
      <c r="BI1931" s="11"/>
      <c r="BJ1931" s="11"/>
      <c r="BK1931" s="11"/>
      <c r="BL1931" s="11"/>
      <c r="BM1931" s="10"/>
      <c r="BN1931" s="11"/>
      <c r="BO1931" s="10"/>
      <c r="BP1931" s="10"/>
      <c r="BQ1931" s="10"/>
      <c r="BR1931" s="10"/>
      <c r="BS1931" s="10"/>
      <c r="BT1931" s="6"/>
      <c r="BU1931" s="10"/>
      <c r="BV1931" s="11"/>
      <c r="BW1931" s="11"/>
      <c r="BX1931" s="11"/>
      <c r="BY1931" s="11"/>
      <c r="BZ1931" s="11"/>
      <c r="CA1931" s="11"/>
      <c r="CB1931" s="11"/>
      <c r="CC1931" s="11"/>
      <c r="CD1931" s="11"/>
      <c r="CE1931" s="6"/>
      <c r="CF1931" s="10"/>
      <c r="CG1931" s="11"/>
      <c r="CH1931" s="11"/>
      <c r="CI1931" s="11"/>
      <c r="CJ1931" s="11"/>
      <c r="CK1931" s="11"/>
      <c r="CL1931" s="11"/>
      <c r="CM1931" s="11"/>
      <c r="CN1931" s="11"/>
    </row>
    <row r="1932" spans="1:92" x14ac:dyDescent="0.25">
      <c r="A1932"/>
      <c r="B1932"/>
      <c r="C1932"/>
      <c r="D1932"/>
      <c r="E1932"/>
      <c r="F1932"/>
      <c r="G1932"/>
      <c r="I1932"/>
      <c r="J1932"/>
      <c r="K1932"/>
      <c r="L1932"/>
      <c r="M1932"/>
      <c r="N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I1932" s="10"/>
      <c r="AJ1932" s="11"/>
      <c r="AK1932" s="10"/>
      <c r="AL1932" s="11"/>
      <c r="AM1932" s="10"/>
      <c r="AN1932" s="10"/>
      <c r="AO1932" s="10"/>
      <c r="AP1932" s="10"/>
      <c r="AQ1932" s="10"/>
      <c r="AS1932" s="10"/>
      <c r="AT1932" s="11"/>
      <c r="AU1932" s="11"/>
      <c r="AV1932" s="11"/>
      <c r="AW1932" s="11"/>
      <c r="AX1932" s="11"/>
      <c r="AY1932" s="11"/>
      <c r="AZ1932" s="11"/>
      <c r="BA1932" s="11"/>
      <c r="BC1932" s="10"/>
      <c r="BD1932" s="11"/>
      <c r="BE1932" s="11"/>
      <c r="BF1932" s="11"/>
      <c r="BG1932" s="11"/>
      <c r="BH1932" s="11"/>
      <c r="BI1932" s="11"/>
      <c r="BJ1932" s="11"/>
      <c r="BK1932" s="11"/>
      <c r="BL1932" s="11"/>
      <c r="BM1932" s="10"/>
      <c r="BN1932" s="11"/>
      <c r="BO1932" s="10"/>
      <c r="BP1932" s="10"/>
      <c r="BQ1932" s="10"/>
      <c r="BR1932" s="10"/>
      <c r="BS1932" s="10"/>
      <c r="BT1932" s="6"/>
      <c r="BU1932" s="10"/>
      <c r="BV1932" s="11"/>
      <c r="BW1932" s="11"/>
      <c r="BX1932" s="11"/>
      <c r="BY1932" s="11"/>
      <c r="BZ1932" s="11"/>
      <c r="CA1932" s="11"/>
      <c r="CB1932" s="11"/>
      <c r="CC1932" s="11"/>
      <c r="CD1932" s="11"/>
      <c r="CE1932" s="6"/>
      <c r="CF1932" s="10"/>
      <c r="CG1932" s="11"/>
      <c r="CH1932" s="11"/>
      <c r="CI1932" s="11"/>
      <c r="CJ1932" s="11"/>
      <c r="CK1932" s="11"/>
      <c r="CL1932" s="11"/>
      <c r="CM1932" s="11"/>
      <c r="CN1932" s="11"/>
    </row>
    <row r="1933" spans="1:92" x14ac:dyDescent="0.25">
      <c r="A1933"/>
      <c r="B1933"/>
      <c r="C1933"/>
      <c r="D1933"/>
      <c r="E1933"/>
      <c r="F1933"/>
      <c r="G1933"/>
      <c r="I1933"/>
      <c r="J1933"/>
      <c r="K1933"/>
      <c r="L1933"/>
      <c r="M1933"/>
      <c r="N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I1933" s="10"/>
      <c r="AJ1933" s="11"/>
      <c r="AK1933" s="10"/>
      <c r="AL1933" s="11"/>
      <c r="AM1933" s="10"/>
      <c r="AN1933" s="10"/>
      <c r="AO1933" s="10"/>
      <c r="AP1933" s="10"/>
      <c r="AQ1933" s="10"/>
      <c r="AS1933" s="10"/>
      <c r="AT1933" s="11"/>
      <c r="AU1933" s="11"/>
      <c r="AV1933" s="11"/>
      <c r="AW1933" s="11"/>
      <c r="AX1933" s="11"/>
      <c r="AY1933" s="11"/>
      <c r="AZ1933" s="11"/>
      <c r="BA1933" s="11"/>
      <c r="BC1933" s="10"/>
      <c r="BD1933" s="11"/>
      <c r="BE1933" s="11"/>
      <c r="BF1933" s="11"/>
      <c r="BG1933" s="11"/>
      <c r="BH1933" s="11"/>
      <c r="BI1933" s="11"/>
      <c r="BJ1933" s="11"/>
      <c r="BK1933" s="11"/>
      <c r="BL1933" s="11"/>
      <c r="BM1933" s="10"/>
      <c r="BN1933" s="11"/>
      <c r="BO1933" s="10"/>
      <c r="BP1933" s="10"/>
      <c r="BQ1933" s="10"/>
      <c r="BR1933" s="10"/>
      <c r="BS1933" s="10"/>
      <c r="BT1933" s="6"/>
      <c r="BU1933" s="10"/>
      <c r="BV1933" s="11"/>
      <c r="BW1933" s="11"/>
      <c r="BX1933" s="11"/>
      <c r="BY1933" s="11"/>
      <c r="BZ1933" s="11"/>
      <c r="CA1933" s="11"/>
      <c r="CB1933" s="11"/>
      <c r="CC1933" s="11"/>
      <c r="CD1933" s="11"/>
      <c r="CE1933" s="6"/>
      <c r="CF1933" s="10"/>
      <c r="CG1933" s="11"/>
      <c r="CH1933" s="11"/>
      <c r="CI1933" s="11"/>
      <c r="CJ1933" s="11"/>
      <c r="CK1933" s="11"/>
      <c r="CL1933" s="11"/>
      <c r="CM1933" s="11"/>
      <c r="CN1933" s="11"/>
    </row>
    <row r="1934" spans="1:92" x14ac:dyDescent="0.25">
      <c r="A1934"/>
      <c r="B1934"/>
      <c r="C1934"/>
      <c r="D1934"/>
      <c r="E1934"/>
      <c r="F1934"/>
      <c r="G1934"/>
      <c r="I1934"/>
      <c r="J1934"/>
      <c r="K1934"/>
      <c r="L1934"/>
      <c r="M1934"/>
      <c r="N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I1934" s="10"/>
      <c r="AJ1934" s="11"/>
      <c r="AK1934" s="10"/>
      <c r="AL1934" s="11"/>
      <c r="AM1934" s="10"/>
      <c r="AN1934" s="10"/>
      <c r="AO1934" s="10"/>
      <c r="AP1934" s="10"/>
      <c r="AQ1934" s="10"/>
      <c r="AS1934" s="10"/>
      <c r="AT1934" s="11"/>
      <c r="AU1934" s="11"/>
      <c r="AV1934" s="11"/>
      <c r="AW1934" s="11"/>
      <c r="AX1934" s="11"/>
      <c r="AY1934" s="11"/>
      <c r="AZ1934" s="11"/>
      <c r="BA1934" s="11"/>
      <c r="BC1934" s="10"/>
      <c r="BD1934" s="11"/>
      <c r="BE1934" s="11"/>
      <c r="BF1934" s="11"/>
      <c r="BG1934" s="11"/>
      <c r="BH1934" s="11"/>
      <c r="BI1934" s="11"/>
      <c r="BJ1934" s="11"/>
      <c r="BK1934" s="11"/>
      <c r="BL1934" s="11"/>
      <c r="BM1934" s="10"/>
      <c r="BN1934" s="11"/>
      <c r="BO1934" s="10"/>
      <c r="BP1934" s="10"/>
      <c r="BQ1934" s="10"/>
      <c r="BR1934" s="10"/>
      <c r="BS1934" s="10"/>
      <c r="BT1934" s="6"/>
      <c r="BU1934" s="10"/>
      <c r="BV1934" s="11"/>
      <c r="BW1934" s="11"/>
      <c r="BX1934" s="11"/>
      <c r="BY1934" s="11"/>
      <c r="BZ1934" s="11"/>
      <c r="CA1934" s="11"/>
      <c r="CB1934" s="11"/>
      <c r="CC1934" s="11"/>
      <c r="CD1934" s="11"/>
      <c r="CE1934" s="6"/>
      <c r="CF1934" s="10"/>
      <c r="CG1934" s="11"/>
      <c r="CH1934" s="11"/>
      <c r="CI1934" s="11"/>
      <c r="CJ1934" s="11"/>
      <c r="CK1934" s="11"/>
      <c r="CL1934" s="11"/>
      <c r="CM1934" s="11"/>
      <c r="CN1934" s="11"/>
    </row>
    <row r="1935" spans="1:92" x14ac:dyDescent="0.25">
      <c r="A1935"/>
      <c r="B1935"/>
      <c r="C1935"/>
      <c r="D1935"/>
      <c r="E1935"/>
      <c r="F1935"/>
      <c r="G1935"/>
      <c r="I1935"/>
      <c r="J1935"/>
      <c r="K1935"/>
      <c r="L1935"/>
      <c r="M1935"/>
      <c r="N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I1935" s="10"/>
      <c r="AJ1935" s="11"/>
      <c r="AK1935" s="10"/>
      <c r="AL1935" s="11"/>
      <c r="AM1935" s="10"/>
      <c r="AN1935" s="10"/>
      <c r="AO1935" s="10"/>
      <c r="AP1935" s="10"/>
      <c r="AQ1935" s="10"/>
      <c r="AS1935" s="10"/>
      <c r="AT1935" s="11"/>
      <c r="AU1935" s="11"/>
      <c r="AV1935" s="11"/>
      <c r="AW1935" s="11"/>
      <c r="AX1935" s="11"/>
      <c r="AY1935" s="11"/>
      <c r="AZ1935" s="11"/>
      <c r="BA1935" s="11"/>
      <c r="BC1935" s="10"/>
      <c r="BD1935" s="11"/>
      <c r="BE1935" s="11"/>
      <c r="BF1935" s="11"/>
      <c r="BG1935" s="11"/>
      <c r="BH1935" s="11"/>
      <c r="BI1935" s="11"/>
      <c r="BJ1935" s="11"/>
      <c r="BK1935" s="11"/>
      <c r="BL1935" s="11"/>
      <c r="BM1935" s="10"/>
      <c r="BN1935" s="11"/>
      <c r="BO1935" s="10"/>
      <c r="BP1935" s="10"/>
      <c r="BQ1935" s="10"/>
      <c r="BR1935" s="10"/>
      <c r="BS1935" s="10"/>
      <c r="BT1935" s="6"/>
      <c r="BU1935" s="10"/>
      <c r="BV1935" s="11"/>
      <c r="BW1935" s="11"/>
      <c r="BX1935" s="11"/>
      <c r="BY1935" s="11"/>
      <c r="BZ1935" s="11"/>
      <c r="CA1935" s="11"/>
      <c r="CB1935" s="11"/>
      <c r="CC1935" s="11"/>
      <c r="CD1935" s="11"/>
      <c r="CE1935" s="6"/>
      <c r="CF1935" s="10"/>
      <c r="CG1935" s="11"/>
      <c r="CH1935" s="11"/>
      <c r="CI1935" s="11"/>
      <c r="CJ1935" s="11"/>
      <c r="CK1935" s="11"/>
      <c r="CL1935" s="11"/>
      <c r="CM1935" s="11"/>
      <c r="CN1935" s="11"/>
    </row>
    <row r="1936" spans="1:92" x14ac:dyDescent="0.25">
      <c r="A1936"/>
      <c r="B1936"/>
      <c r="C1936"/>
      <c r="D1936"/>
      <c r="E1936"/>
      <c r="F1936"/>
      <c r="G1936"/>
      <c r="I1936"/>
      <c r="J1936"/>
      <c r="K1936"/>
      <c r="L1936"/>
      <c r="M1936"/>
      <c r="N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I1936" s="10"/>
      <c r="AJ1936" s="11"/>
      <c r="AK1936" s="10"/>
      <c r="AL1936" s="11"/>
      <c r="AM1936" s="10"/>
      <c r="AN1936" s="10"/>
      <c r="AO1936" s="10"/>
      <c r="AP1936" s="10"/>
      <c r="AQ1936" s="10"/>
      <c r="AS1936" s="10"/>
      <c r="AT1936" s="11"/>
      <c r="AU1936" s="11"/>
      <c r="AV1936" s="11"/>
      <c r="AW1936" s="11"/>
      <c r="AX1936" s="11"/>
      <c r="AY1936" s="11"/>
      <c r="AZ1936" s="11"/>
      <c r="BA1936" s="11"/>
      <c r="BC1936" s="10"/>
      <c r="BD1936" s="11"/>
      <c r="BE1936" s="11"/>
      <c r="BF1936" s="11"/>
      <c r="BG1936" s="11"/>
      <c r="BH1936" s="11"/>
      <c r="BI1936" s="11"/>
      <c r="BJ1936" s="11"/>
      <c r="BK1936" s="11"/>
      <c r="BL1936" s="11"/>
      <c r="BM1936" s="10"/>
      <c r="BN1936" s="11"/>
      <c r="BO1936" s="10"/>
      <c r="BP1936" s="10"/>
      <c r="BQ1936" s="10"/>
      <c r="BR1936" s="10"/>
      <c r="BS1936" s="10"/>
      <c r="BT1936" s="6"/>
      <c r="BU1936" s="10"/>
      <c r="BV1936" s="11"/>
      <c r="BW1936" s="11"/>
      <c r="BX1936" s="11"/>
      <c r="BY1936" s="11"/>
      <c r="BZ1936" s="11"/>
      <c r="CA1936" s="11"/>
      <c r="CB1936" s="11"/>
      <c r="CC1936" s="11"/>
      <c r="CD1936" s="11"/>
      <c r="CE1936" s="6"/>
      <c r="CF1936" s="10"/>
      <c r="CG1936" s="11"/>
      <c r="CH1936" s="11"/>
      <c r="CI1936" s="11"/>
      <c r="CJ1936" s="11"/>
      <c r="CK1936" s="11"/>
      <c r="CL1936" s="11"/>
      <c r="CM1936" s="11"/>
      <c r="CN1936" s="11"/>
    </row>
    <row r="1937" spans="1:92" x14ac:dyDescent="0.25">
      <c r="A1937"/>
      <c r="B1937"/>
      <c r="C1937"/>
      <c r="D1937"/>
      <c r="E1937"/>
      <c r="F1937"/>
      <c r="G1937"/>
      <c r="I1937"/>
      <c r="J1937"/>
      <c r="K1937"/>
      <c r="L1937"/>
      <c r="M1937"/>
      <c r="N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I1937" s="10"/>
      <c r="AJ1937" s="11"/>
      <c r="AK1937" s="10"/>
      <c r="AL1937" s="11"/>
      <c r="AM1937" s="10"/>
      <c r="AN1937" s="10"/>
      <c r="AO1937" s="10"/>
      <c r="AP1937" s="10"/>
      <c r="AQ1937" s="10"/>
      <c r="AS1937" s="10"/>
      <c r="AT1937" s="11"/>
      <c r="AU1937" s="11"/>
      <c r="AV1937" s="11"/>
      <c r="AW1937" s="11"/>
      <c r="AX1937" s="11"/>
      <c r="AY1937" s="11"/>
      <c r="AZ1937" s="11"/>
      <c r="BA1937" s="11"/>
      <c r="BC1937" s="10"/>
      <c r="BD1937" s="11"/>
      <c r="BE1937" s="11"/>
      <c r="BF1937" s="11"/>
      <c r="BG1937" s="11"/>
      <c r="BH1937" s="11"/>
      <c r="BI1937" s="11"/>
      <c r="BJ1937" s="11"/>
      <c r="BK1937" s="11"/>
      <c r="BL1937" s="11"/>
      <c r="BM1937" s="10"/>
      <c r="BN1937" s="11"/>
      <c r="BO1937" s="10"/>
      <c r="BP1937" s="10"/>
      <c r="BQ1937" s="10"/>
      <c r="BR1937" s="10"/>
      <c r="BS1937" s="10"/>
      <c r="BT1937" s="6"/>
      <c r="BU1937" s="10"/>
      <c r="BV1937" s="11"/>
      <c r="BW1937" s="11"/>
      <c r="BX1937" s="11"/>
      <c r="BY1937" s="11"/>
      <c r="BZ1937" s="11"/>
      <c r="CA1937" s="11"/>
      <c r="CB1937" s="11"/>
      <c r="CC1937" s="11"/>
      <c r="CD1937" s="11"/>
      <c r="CE1937" s="6"/>
      <c r="CF1937" s="10"/>
      <c r="CG1937" s="11"/>
      <c r="CH1937" s="11"/>
      <c r="CI1937" s="11"/>
      <c r="CJ1937" s="11"/>
      <c r="CK1937" s="11"/>
      <c r="CL1937" s="11"/>
      <c r="CM1937" s="11"/>
      <c r="CN1937" s="11"/>
    </row>
    <row r="1938" spans="1:92" x14ac:dyDescent="0.25">
      <c r="A1938"/>
      <c r="B1938"/>
      <c r="C1938"/>
      <c r="D1938"/>
      <c r="E1938"/>
      <c r="F1938"/>
      <c r="G1938"/>
      <c r="I1938"/>
      <c r="J1938"/>
      <c r="K1938"/>
      <c r="L1938"/>
      <c r="M1938"/>
      <c r="N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I1938" s="10"/>
      <c r="AJ1938" s="11"/>
      <c r="AK1938" s="10"/>
      <c r="AL1938" s="11"/>
      <c r="AM1938" s="10"/>
      <c r="AN1938" s="10"/>
      <c r="AO1938" s="10"/>
      <c r="AP1938" s="10"/>
      <c r="AQ1938" s="10"/>
      <c r="AS1938" s="10"/>
      <c r="AT1938" s="11"/>
      <c r="AU1938" s="11"/>
      <c r="AV1938" s="11"/>
      <c r="AW1938" s="11"/>
      <c r="AX1938" s="11"/>
      <c r="AY1938" s="11"/>
      <c r="AZ1938" s="11"/>
      <c r="BA1938" s="11"/>
      <c r="BC1938" s="10"/>
      <c r="BD1938" s="11"/>
      <c r="BE1938" s="11"/>
      <c r="BF1938" s="11"/>
      <c r="BG1938" s="11"/>
      <c r="BH1938" s="11"/>
      <c r="BI1938" s="11"/>
      <c r="BJ1938" s="11"/>
      <c r="BK1938" s="11"/>
      <c r="BL1938" s="11"/>
      <c r="BM1938" s="10"/>
      <c r="BN1938" s="11"/>
      <c r="BO1938" s="10"/>
      <c r="BP1938" s="10"/>
      <c r="BQ1938" s="10"/>
      <c r="BR1938" s="10"/>
      <c r="BS1938" s="10"/>
      <c r="BT1938" s="6"/>
      <c r="BU1938" s="10"/>
      <c r="BV1938" s="11"/>
      <c r="BW1938" s="11"/>
      <c r="BX1938" s="11"/>
      <c r="BY1938" s="11"/>
      <c r="BZ1938" s="11"/>
      <c r="CA1938" s="11"/>
      <c r="CB1938" s="11"/>
      <c r="CC1938" s="11"/>
      <c r="CD1938" s="11"/>
      <c r="CE1938" s="6"/>
      <c r="CF1938" s="10"/>
      <c r="CG1938" s="11"/>
      <c r="CH1938" s="11"/>
      <c r="CI1938" s="11"/>
      <c r="CJ1938" s="11"/>
      <c r="CK1938" s="11"/>
      <c r="CL1938" s="11"/>
      <c r="CM1938" s="11"/>
      <c r="CN1938" s="11"/>
    </row>
    <row r="1939" spans="1:92" x14ac:dyDescent="0.25">
      <c r="A1939"/>
      <c r="B1939"/>
      <c r="C1939"/>
      <c r="D1939"/>
      <c r="E1939"/>
      <c r="F1939"/>
      <c r="G1939"/>
      <c r="I1939"/>
      <c r="J1939"/>
      <c r="K1939"/>
      <c r="L1939"/>
      <c r="M1939"/>
      <c r="N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I1939" s="10"/>
      <c r="AJ1939" s="11"/>
      <c r="AK1939" s="10"/>
      <c r="AL1939" s="11"/>
      <c r="AM1939" s="10"/>
      <c r="AN1939" s="10"/>
      <c r="AO1939" s="10"/>
      <c r="AP1939" s="10"/>
      <c r="AQ1939" s="10"/>
      <c r="AS1939" s="10"/>
      <c r="AT1939" s="11"/>
      <c r="AU1939" s="11"/>
      <c r="AV1939" s="11"/>
      <c r="AW1939" s="11"/>
      <c r="AX1939" s="11"/>
      <c r="AY1939" s="11"/>
      <c r="AZ1939" s="11"/>
      <c r="BA1939" s="11"/>
      <c r="BC1939" s="10"/>
      <c r="BD1939" s="11"/>
      <c r="BE1939" s="11"/>
      <c r="BF1939" s="11"/>
      <c r="BG1939" s="11"/>
      <c r="BH1939" s="11"/>
      <c r="BI1939" s="11"/>
      <c r="BJ1939" s="11"/>
      <c r="BK1939" s="11"/>
      <c r="BL1939" s="11"/>
      <c r="BM1939" s="10"/>
      <c r="BN1939" s="11"/>
      <c r="BO1939" s="10"/>
      <c r="BP1939" s="10"/>
      <c r="BQ1939" s="10"/>
      <c r="BR1939" s="10"/>
      <c r="BS1939" s="10"/>
      <c r="BT1939" s="6"/>
      <c r="BU1939" s="10"/>
      <c r="BV1939" s="11"/>
      <c r="BW1939" s="11"/>
      <c r="BX1939" s="11"/>
      <c r="BY1939" s="11"/>
      <c r="BZ1939" s="11"/>
      <c r="CA1939" s="11"/>
      <c r="CB1939" s="11"/>
      <c r="CC1939" s="11"/>
      <c r="CD1939" s="11"/>
      <c r="CE1939" s="6"/>
      <c r="CF1939" s="10"/>
      <c r="CG1939" s="11"/>
      <c r="CH1939" s="11"/>
      <c r="CI1939" s="11"/>
      <c r="CJ1939" s="11"/>
      <c r="CK1939" s="11"/>
      <c r="CL1939" s="11"/>
      <c r="CM1939" s="11"/>
      <c r="CN1939" s="11"/>
    </row>
    <row r="1940" spans="1:92" x14ac:dyDescent="0.25">
      <c r="A1940"/>
      <c r="B1940"/>
      <c r="C1940"/>
      <c r="D1940"/>
      <c r="E1940"/>
      <c r="F1940"/>
      <c r="G1940"/>
      <c r="I1940"/>
      <c r="J1940"/>
      <c r="K1940"/>
      <c r="L1940"/>
      <c r="M1940"/>
      <c r="N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I1940" s="10"/>
      <c r="AJ1940" s="11"/>
      <c r="AK1940" s="10"/>
      <c r="AL1940" s="11"/>
      <c r="AM1940" s="10"/>
      <c r="AN1940" s="10"/>
      <c r="AO1940" s="10"/>
      <c r="AP1940" s="10"/>
      <c r="AQ1940" s="10"/>
      <c r="AS1940" s="10"/>
      <c r="AT1940" s="11"/>
      <c r="AU1940" s="11"/>
      <c r="AV1940" s="11"/>
      <c r="AW1940" s="11"/>
      <c r="AX1940" s="11"/>
      <c r="AY1940" s="11"/>
      <c r="AZ1940" s="11"/>
      <c r="BA1940" s="11"/>
      <c r="BC1940" s="10"/>
      <c r="BD1940" s="11"/>
      <c r="BE1940" s="11"/>
      <c r="BF1940" s="11"/>
      <c r="BG1940" s="11"/>
      <c r="BH1940" s="11"/>
      <c r="BI1940" s="11"/>
      <c r="BJ1940" s="11"/>
      <c r="BK1940" s="11"/>
      <c r="BL1940" s="11"/>
      <c r="BM1940" s="10"/>
      <c r="BN1940" s="11"/>
      <c r="BO1940" s="10"/>
      <c r="BP1940" s="10"/>
      <c r="BQ1940" s="10"/>
      <c r="BR1940" s="10"/>
      <c r="BS1940" s="10"/>
      <c r="BT1940" s="6"/>
      <c r="BU1940" s="10"/>
      <c r="BV1940" s="11"/>
      <c r="BW1940" s="11"/>
      <c r="BX1940" s="11"/>
      <c r="BY1940" s="11"/>
      <c r="BZ1940" s="11"/>
      <c r="CA1940" s="11"/>
      <c r="CB1940" s="11"/>
      <c r="CC1940" s="11"/>
      <c r="CD1940" s="11"/>
      <c r="CE1940" s="6"/>
      <c r="CF1940" s="10"/>
      <c r="CG1940" s="11"/>
      <c r="CH1940" s="11"/>
      <c r="CI1940" s="11"/>
      <c r="CJ1940" s="11"/>
      <c r="CK1940" s="11"/>
      <c r="CL1940" s="11"/>
      <c r="CM1940" s="11"/>
      <c r="CN1940" s="11"/>
    </row>
    <row r="1941" spans="1:92" x14ac:dyDescent="0.25">
      <c r="A1941"/>
      <c r="B1941"/>
      <c r="C1941"/>
      <c r="D1941"/>
      <c r="E1941"/>
      <c r="F1941"/>
      <c r="G1941"/>
      <c r="I1941"/>
      <c r="J1941"/>
      <c r="K1941"/>
      <c r="L1941"/>
      <c r="M1941"/>
      <c r="N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I1941" s="10"/>
      <c r="AJ1941" s="11"/>
      <c r="AK1941" s="10"/>
      <c r="AL1941" s="11"/>
      <c r="AM1941" s="10"/>
      <c r="AN1941" s="10"/>
      <c r="AO1941" s="10"/>
      <c r="AP1941" s="10"/>
      <c r="AQ1941" s="10"/>
      <c r="AS1941" s="10"/>
      <c r="AT1941" s="11"/>
      <c r="AU1941" s="11"/>
      <c r="AV1941" s="11"/>
      <c r="AW1941" s="11"/>
      <c r="AX1941" s="11"/>
      <c r="AY1941" s="11"/>
      <c r="AZ1941" s="11"/>
      <c r="BA1941" s="11"/>
      <c r="BC1941" s="10"/>
      <c r="BD1941" s="11"/>
      <c r="BE1941" s="11"/>
      <c r="BF1941" s="11"/>
      <c r="BG1941" s="11"/>
      <c r="BH1941" s="11"/>
      <c r="BI1941" s="11"/>
      <c r="BJ1941" s="11"/>
      <c r="BK1941" s="11"/>
      <c r="BL1941" s="11"/>
      <c r="BM1941" s="10"/>
      <c r="BN1941" s="11"/>
      <c r="BO1941" s="10"/>
      <c r="BP1941" s="10"/>
      <c r="BQ1941" s="10"/>
      <c r="BR1941" s="10"/>
      <c r="BS1941" s="10"/>
      <c r="BT1941" s="6"/>
      <c r="BU1941" s="10"/>
      <c r="BV1941" s="11"/>
      <c r="BW1941" s="11"/>
      <c r="BX1941" s="11"/>
      <c r="BY1941" s="11"/>
      <c r="BZ1941" s="11"/>
      <c r="CA1941" s="11"/>
      <c r="CB1941" s="11"/>
      <c r="CC1941" s="11"/>
      <c r="CD1941" s="11"/>
      <c r="CE1941" s="6"/>
      <c r="CF1941" s="10"/>
      <c r="CG1941" s="11"/>
      <c r="CH1941" s="11"/>
      <c r="CI1941" s="11"/>
      <c r="CJ1941" s="11"/>
      <c r="CK1941" s="11"/>
      <c r="CL1941" s="11"/>
      <c r="CM1941" s="11"/>
      <c r="CN1941" s="11"/>
    </row>
    <row r="1942" spans="1:92" x14ac:dyDescent="0.25">
      <c r="A1942"/>
      <c r="B1942"/>
      <c r="C1942"/>
      <c r="D1942"/>
      <c r="E1942"/>
      <c r="F1942"/>
      <c r="G1942"/>
      <c r="I1942"/>
      <c r="J1942"/>
      <c r="K1942"/>
      <c r="L1942"/>
      <c r="M1942"/>
      <c r="N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I1942" s="10"/>
      <c r="AJ1942" s="11"/>
      <c r="AK1942" s="10"/>
      <c r="AL1942" s="11"/>
      <c r="AM1942" s="10"/>
      <c r="AN1942" s="10"/>
      <c r="AO1942" s="10"/>
      <c r="AP1942" s="10"/>
      <c r="AQ1942" s="10"/>
      <c r="AS1942" s="10"/>
      <c r="AT1942" s="11"/>
      <c r="AU1942" s="11"/>
      <c r="AV1942" s="11"/>
      <c r="AW1942" s="11"/>
      <c r="AX1942" s="11"/>
      <c r="AY1942" s="11"/>
      <c r="AZ1942" s="11"/>
      <c r="BA1942" s="11"/>
      <c r="BC1942" s="10"/>
      <c r="BD1942" s="11"/>
      <c r="BE1942" s="11"/>
      <c r="BF1942" s="11"/>
      <c r="BG1942" s="11"/>
      <c r="BH1942" s="11"/>
      <c r="BI1942" s="11"/>
      <c r="BJ1942" s="11"/>
      <c r="BK1942" s="11"/>
      <c r="BL1942" s="11"/>
      <c r="BM1942" s="10"/>
      <c r="BN1942" s="11"/>
      <c r="BO1942" s="10"/>
      <c r="BP1942" s="10"/>
      <c r="BQ1942" s="10"/>
      <c r="BR1942" s="10"/>
      <c r="BS1942" s="10"/>
      <c r="BT1942" s="6"/>
      <c r="BU1942" s="10"/>
      <c r="BV1942" s="11"/>
      <c r="BW1942" s="11"/>
      <c r="BX1942" s="11"/>
      <c r="BY1942" s="11"/>
      <c r="BZ1942" s="11"/>
      <c r="CA1942" s="11"/>
      <c r="CB1942" s="11"/>
      <c r="CC1942" s="11"/>
      <c r="CD1942" s="11"/>
      <c r="CE1942" s="6"/>
      <c r="CF1942" s="10"/>
      <c r="CG1942" s="11"/>
      <c r="CH1942" s="11"/>
      <c r="CI1942" s="11"/>
      <c r="CJ1942" s="11"/>
      <c r="CK1942" s="11"/>
      <c r="CL1942" s="11"/>
      <c r="CM1942" s="11"/>
      <c r="CN1942" s="11"/>
    </row>
    <row r="1943" spans="1:92" x14ac:dyDescent="0.25">
      <c r="A1943"/>
      <c r="B1943"/>
      <c r="C1943"/>
      <c r="D1943"/>
      <c r="E1943"/>
      <c r="F1943"/>
      <c r="G1943"/>
      <c r="I1943"/>
      <c r="J1943"/>
      <c r="K1943"/>
      <c r="L1943"/>
      <c r="M1943"/>
      <c r="N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I1943" s="10"/>
      <c r="AJ1943" s="11"/>
      <c r="AK1943" s="10"/>
      <c r="AL1943" s="11"/>
      <c r="AM1943" s="10"/>
      <c r="AN1943" s="10"/>
      <c r="AO1943" s="10"/>
      <c r="AP1943" s="10"/>
      <c r="AQ1943" s="10"/>
      <c r="AS1943" s="10"/>
      <c r="AT1943" s="11"/>
      <c r="AU1943" s="11"/>
      <c r="AV1943" s="11"/>
      <c r="AW1943" s="11"/>
      <c r="AX1943" s="11"/>
      <c r="AY1943" s="11"/>
      <c r="AZ1943" s="11"/>
      <c r="BA1943" s="11"/>
      <c r="BC1943" s="10"/>
      <c r="BD1943" s="11"/>
      <c r="BE1943" s="11"/>
      <c r="BF1943" s="11"/>
      <c r="BG1943" s="11"/>
      <c r="BH1943" s="11"/>
      <c r="BI1943" s="11"/>
      <c r="BJ1943" s="11"/>
      <c r="BK1943" s="11"/>
      <c r="BL1943" s="11"/>
      <c r="BM1943" s="10"/>
      <c r="BN1943" s="11"/>
      <c r="BO1943" s="10"/>
      <c r="BP1943" s="10"/>
      <c r="BQ1943" s="10"/>
      <c r="BR1943" s="10"/>
      <c r="BS1943" s="10"/>
      <c r="BT1943" s="6"/>
      <c r="BU1943" s="10"/>
      <c r="BV1943" s="11"/>
      <c r="BW1943" s="11"/>
      <c r="BX1943" s="11"/>
      <c r="BY1943" s="11"/>
      <c r="BZ1943" s="11"/>
      <c r="CA1943" s="11"/>
      <c r="CB1943" s="11"/>
      <c r="CC1943" s="11"/>
      <c r="CD1943" s="11"/>
      <c r="CE1943" s="6"/>
      <c r="CF1943" s="10"/>
      <c r="CG1943" s="11"/>
      <c r="CH1943" s="11"/>
      <c r="CI1943" s="11"/>
      <c r="CJ1943" s="11"/>
      <c r="CK1943" s="11"/>
      <c r="CL1943" s="11"/>
      <c r="CM1943" s="11"/>
      <c r="CN1943" s="11"/>
    </row>
    <row r="1944" spans="1:92" x14ac:dyDescent="0.25">
      <c r="A1944"/>
      <c r="B1944"/>
      <c r="C1944"/>
      <c r="D1944"/>
      <c r="E1944"/>
      <c r="F1944"/>
      <c r="G1944"/>
      <c r="I1944"/>
      <c r="J1944"/>
      <c r="K1944"/>
      <c r="L1944"/>
      <c r="M1944"/>
      <c r="N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I1944" s="10"/>
      <c r="AJ1944" s="11"/>
      <c r="AK1944" s="10"/>
      <c r="AL1944" s="11"/>
      <c r="AM1944" s="10"/>
      <c r="AN1944" s="10"/>
      <c r="AO1944" s="10"/>
      <c r="AP1944" s="10"/>
      <c r="AQ1944" s="10"/>
      <c r="AS1944" s="10"/>
      <c r="AT1944" s="11"/>
      <c r="AU1944" s="11"/>
      <c r="AV1944" s="11"/>
      <c r="AW1944" s="11"/>
      <c r="AX1944" s="11"/>
      <c r="AY1944" s="11"/>
      <c r="AZ1944" s="11"/>
      <c r="BA1944" s="11"/>
      <c r="BC1944" s="10"/>
      <c r="BD1944" s="11"/>
      <c r="BE1944" s="11"/>
      <c r="BF1944" s="11"/>
      <c r="BG1944" s="11"/>
      <c r="BH1944" s="11"/>
      <c r="BI1944" s="11"/>
      <c r="BJ1944" s="11"/>
      <c r="BK1944" s="11"/>
      <c r="BL1944" s="11"/>
      <c r="BM1944" s="10"/>
      <c r="BN1944" s="11"/>
      <c r="BO1944" s="10"/>
      <c r="BP1944" s="10"/>
      <c r="BQ1944" s="10"/>
      <c r="BR1944" s="10"/>
      <c r="BS1944" s="10"/>
      <c r="BT1944" s="6"/>
      <c r="BU1944" s="10"/>
      <c r="BV1944" s="11"/>
      <c r="BW1944" s="11"/>
      <c r="BX1944" s="11"/>
      <c r="BY1944" s="11"/>
      <c r="BZ1944" s="11"/>
      <c r="CA1944" s="11"/>
      <c r="CB1944" s="11"/>
      <c r="CC1944" s="11"/>
      <c r="CD1944" s="11"/>
      <c r="CE1944" s="6"/>
      <c r="CF1944" s="10"/>
      <c r="CG1944" s="11"/>
      <c r="CH1944" s="11"/>
      <c r="CI1944" s="11"/>
      <c r="CJ1944" s="11"/>
      <c r="CK1944" s="11"/>
      <c r="CL1944" s="11"/>
      <c r="CM1944" s="11"/>
      <c r="CN1944" s="11"/>
    </row>
    <row r="1945" spans="1:92" x14ac:dyDescent="0.25">
      <c r="A1945"/>
      <c r="B1945"/>
      <c r="C1945"/>
      <c r="D1945"/>
      <c r="E1945"/>
      <c r="F1945"/>
      <c r="G1945"/>
      <c r="I1945"/>
      <c r="J1945"/>
      <c r="K1945"/>
      <c r="L1945"/>
      <c r="M1945"/>
      <c r="N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I1945" s="10"/>
      <c r="AJ1945" s="11"/>
      <c r="AK1945" s="10"/>
      <c r="AL1945" s="11"/>
      <c r="AM1945" s="10"/>
      <c r="AN1945" s="10"/>
      <c r="AO1945" s="10"/>
      <c r="AP1945" s="10"/>
      <c r="AQ1945" s="10"/>
      <c r="AS1945" s="10"/>
      <c r="AT1945" s="11"/>
      <c r="AU1945" s="11"/>
      <c r="AV1945" s="11"/>
      <c r="AW1945" s="11"/>
      <c r="AX1945" s="11"/>
      <c r="AY1945" s="11"/>
      <c r="AZ1945" s="11"/>
      <c r="BA1945" s="11"/>
      <c r="BC1945" s="10"/>
      <c r="BD1945" s="11"/>
      <c r="BE1945" s="11"/>
      <c r="BF1945" s="11"/>
      <c r="BG1945" s="11"/>
      <c r="BH1945" s="11"/>
      <c r="BI1945" s="11"/>
      <c r="BJ1945" s="11"/>
      <c r="BK1945" s="11"/>
      <c r="BL1945" s="11"/>
      <c r="BM1945" s="10"/>
      <c r="BN1945" s="11"/>
      <c r="BO1945" s="10"/>
      <c r="BP1945" s="10"/>
      <c r="BQ1945" s="10"/>
      <c r="BR1945" s="10"/>
      <c r="BS1945" s="10"/>
      <c r="BT1945" s="6"/>
      <c r="BU1945" s="10"/>
      <c r="BV1945" s="11"/>
      <c r="BW1945" s="11"/>
      <c r="BX1945" s="11"/>
      <c r="BY1945" s="11"/>
      <c r="BZ1945" s="11"/>
      <c r="CA1945" s="11"/>
      <c r="CB1945" s="11"/>
      <c r="CC1945" s="11"/>
      <c r="CD1945" s="11"/>
      <c r="CE1945" s="6"/>
      <c r="CF1945" s="10"/>
      <c r="CG1945" s="11"/>
      <c r="CH1945" s="11"/>
      <c r="CI1945" s="11"/>
      <c r="CJ1945" s="11"/>
      <c r="CK1945" s="11"/>
      <c r="CL1945" s="11"/>
      <c r="CM1945" s="11"/>
      <c r="CN1945" s="11"/>
    </row>
    <row r="1946" spans="1:92" x14ac:dyDescent="0.25">
      <c r="A1946"/>
      <c r="B1946"/>
      <c r="C1946"/>
      <c r="D1946"/>
      <c r="E1946"/>
      <c r="F1946"/>
      <c r="G1946"/>
      <c r="I1946"/>
      <c r="J1946"/>
      <c r="K1946"/>
      <c r="L1946"/>
      <c r="M1946"/>
      <c r="N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I1946" s="10"/>
      <c r="AJ1946" s="11"/>
      <c r="AK1946" s="10"/>
      <c r="AL1946" s="11"/>
      <c r="AM1946" s="10"/>
      <c r="AN1946" s="10"/>
      <c r="AO1946" s="10"/>
      <c r="AP1946" s="10"/>
      <c r="AQ1946" s="10"/>
      <c r="AS1946" s="10"/>
      <c r="AT1946" s="11"/>
      <c r="AU1946" s="11"/>
      <c r="AV1946" s="11"/>
      <c r="AW1946" s="11"/>
      <c r="AX1946" s="11"/>
      <c r="AY1946" s="11"/>
      <c r="AZ1946" s="11"/>
      <c r="BA1946" s="11"/>
      <c r="BC1946" s="10"/>
      <c r="BD1946" s="11"/>
      <c r="BE1946" s="11"/>
      <c r="BF1946" s="11"/>
      <c r="BG1946" s="11"/>
      <c r="BH1946" s="11"/>
      <c r="BI1946" s="11"/>
      <c r="BJ1946" s="11"/>
      <c r="BK1946" s="11"/>
      <c r="BL1946" s="11"/>
      <c r="BM1946" s="10"/>
      <c r="BN1946" s="11"/>
      <c r="BO1946" s="10"/>
      <c r="BP1946" s="10"/>
      <c r="BQ1946" s="10"/>
      <c r="BR1946" s="10"/>
      <c r="BS1946" s="10"/>
      <c r="BT1946" s="6"/>
      <c r="BU1946" s="10"/>
      <c r="BV1946" s="11"/>
      <c r="BW1946" s="11"/>
      <c r="BX1946" s="11"/>
      <c r="BY1946" s="11"/>
      <c r="BZ1946" s="11"/>
      <c r="CA1946" s="11"/>
      <c r="CB1946" s="11"/>
      <c r="CC1946" s="11"/>
      <c r="CD1946" s="11"/>
      <c r="CE1946" s="6"/>
      <c r="CF1946" s="10"/>
      <c r="CG1946" s="11"/>
      <c r="CH1946" s="11"/>
      <c r="CI1946" s="11"/>
      <c r="CJ1946" s="11"/>
      <c r="CK1946" s="11"/>
      <c r="CL1946" s="11"/>
      <c r="CM1946" s="11"/>
      <c r="CN1946" s="11"/>
    </row>
    <row r="1947" spans="1:92" x14ac:dyDescent="0.25">
      <c r="A1947"/>
      <c r="B1947"/>
      <c r="C1947"/>
      <c r="D1947"/>
      <c r="E1947"/>
      <c r="F1947"/>
      <c r="G1947"/>
      <c r="I1947"/>
      <c r="J1947"/>
      <c r="K1947"/>
      <c r="L1947"/>
      <c r="M1947"/>
      <c r="N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I1947" s="10"/>
      <c r="AJ1947" s="11"/>
      <c r="AK1947" s="10"/>
      <c r="AL1947" s="11"/>
      <c r="AM1947" s="10"/>
      <c r="AN1947" s="10"/>
      <c r="AO1947" s="10"/>
      <c r="AP1947" s="10"/>
      <c r="AQ1947" s="10"/>
      <c r="AS1947" s="10"/>
      <c r="AT1947" s="11"/>
      <c r="AU1947" s="11"/>
      <c r="AV1947" s="11"/>
      <c r="AW1947" s="11"/>
      <c r="AX1947" s="11"/>
      <c r="AY1947" s="11"/>
      <c r="AZ1947" s="11"/>
      <c r="BA1947" s="11"/>
      <c r="BC1947" s="10"/>
      <c r="BD1947" s="11"/>
      <c r="BE1947" s="11"/>
      <c r="BF1947" s="11"/>
      <c r="BG1947" s="11"/>
      <c r="BH1947" s="11"/>
      <c r="BI1947" s="11"/>
      <c r="BJ1947" s="11"/>
      <c r="BK1947" s="11"/>
      <c r="BL1947" s="11"/>
      <c r="BM1947" s="10"/>
      <c r="BN1947" s="11"/>
      <c r="BO1947" s="10"/>
      <c r="BP1947" s="10"/>
      <c r="BQ1947" s="10"/>
      <c r="BR1947" s="10"/>
      <c r="BS1947" s="10"/>
      <c r="BT1947" s="6"/>
      <c r="BU1947" s="10"/>
      <c r="BV1947" s="11"/>
      <c r="BW1947" s="11"/>
      <c r="BX1947" s="11"/>
      <c r="BY1947" s="11"/>
      <c r="BZ1947" s="11"/>
      <c r="CA1947" s="11"/>
      <c r="CB1947" s="11"/>
      <c r="CC1947" s="11"/>
      <c r="CD1947" s="11"/>
      <c r="CE1947" s="6"/>
      <c r="CF1947" s="10"/>
      <c r="CG1947" s="11"/>
      <c r="CH1947" s="11"/>
      <c r="CI1947" s="11"/>
      <c r="CJ1947" s="11"/>
      <c r="CK1947" s="11"/>
      <c r="CL1947" s="11"/>
      <c r="CM1947" s="11"/>
      <c r="CN1947" s="11"/>
    </row>
    <row r="1948" spans="1:92" x14ac:dyDescent="0.25">
      <c r="A1948"/>
      <c r="B1948"/>
      <c r="C1948"/>
      <c r="D1948"/>
      <c r="E1948"/>
      <c r="F1948"/>
      <c r="G1948"/>
      <c r="I1948"/>
      <c r="J1948"/>
      <c r="K1948"/>
      <c r="L1948"/>
      <c r="M1948"/>
      <c r="N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I1948" s="10"/>
      <c r="AJ1948" s="11"/>
      <c r="AK1948" s="10"/>
      <c r="AL1948" s="11"/>
      <c r="AM1948" s="10"/>
      <c r="AN1948" s="10"/>
      <c r="AO1948" s="10"/>
      <c r="AP1948" s="10"/>
      <c r="AQ1948" s="10"/>
      <c r="AS1948" s="10"/>
      <c r="AT1948" s="11"/>
      <c r="AU1948" s="11"/>
      <c r="AV1948" s="11"/>
      <c r="AW1948" s="11"/>
      <c r="AX1948" s="11"/>
      <c r="AY1948" s="11"/>
      <c r="AZ1948" s="11"/>
      <c r="BA1948" s="11"/>
      <c r="BC1948" s="10"/>
      <c r="BD1948" s="11"/>
      <c r="BE1948" s="11"/>
      <c r="BF1948" s="11"/>
      <c r="BG1948" s="11"/>
      <c r="BH1948" s="11"/>
      <c r="BI1948" s="11"/>
      <c r="BJ1948" s="11"/>
      <c r="BK1948" s="11"/>
      <c r="BL1948" s="11"/>
      <c r="BM1948" s="10"/>
      <c r="BN1948" s="11"/>
      <c r="BO1948" s="10"/>
      <c r="BP1948" s="10"/>
      <c r="BQ1948" s="10"/>
      <c r="BR1948" s="10"/>
      <c r="BS1948" s="10"/>
      <c r="BT1948" s="6"/>
      <c r="BU1948" s="10"/>
      <c r="BV1948" s="11"/>
      <c r="BW1948" s="11"/>
      <c r="BX1948" s="11"/>
      <c r="BY1948" s="11"/>
      <c r="BZ1948" s="11"/>
      <c r="CA1948" s="11"/>
      <c r="CB1948" s="11"/>
      <c r="CC1948" s="11"/>
      <c r="CD1948" s="11"/>
      <c r="CE1948" s="6"/>
      <c r="CF1948" s="10"/>
      <c r="CG1948" s="11"/>
      <c r="CH1948" s="11"/>
      <c r="CI1948" s="11"/>
      <c r="CJ1948" s="11"/>
      <c r="CK1948" s="11"/>
      <c r="CL1948" s="11"/>
      <c r="CM1948" s="11"/>
      <c r="CN1948" s="11"/>
    </row>
    <row r="1949" spans="1:92" x14ac:dyDescent="0.25">
      <c r="A1949"/>
      <c r="B1949"/>
      <c r="C1949"/>
      <c r="D1949"/>
      <c r="E1949"/>
      <c r="F1949"/>
      <c r="G1949"/>
      <c r="I1949"/>
      <c r="J1949"/>
      <c r="K1949"/>
      <c r="L1949"/>
      <c r="M1949"/>
      <c r="N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I1949" s="10"/>
      <c r="AJ1949" s="11"/>
      <c r="AK1949" s="10"/>
      <c r="AL1949" s="11"/>
      <c r="AM1949" s="10"/>
      <c r="AN1949" s="10"/>
      <c r="AO1949" s="10"/>
      <c r="AP1949" s="10"/>
      <c r="AQ1949" s="10"/>
      <c r="AS1949" s="10"/>
      <c r="AT1949" s="11"/>
      <c r="AU1949" s="11"/>
      <c r="AV1949" s="11"/>
      <c r="AW1949" s="11"/>
      <c r="AX1949" s="11"/>
      <c r="AY1949" s="11"/>
      <c r="AZ1949" s="11"/>
      <c r="BA1949" s="11"/>
      <c r="BC1949" s="10"/>
      <c r="BD1949" s="11"/>
      <c r="BE1949" s="11"/>
      <c r="BF1949" s="11"/>
      <c r="BG1949" s="11"/>
      <c r="BH1949" s="11"/>
      <c r="BI1949" s="11"/>
      <c r="BJ1949" s="11"/>
      <c r="BK1949" s="11"/>
      <c r="BL1949" s="11"/>
      <c r="BM1949" s="10"/>
      <c r="BN1949" s="11"/>
      <c r="BO1949" s="10"/>
      <c r="BP1949" s="10"/>
      <c r="BQ1949" s="10"/>
      <c r="BR1949" s="10"/>
      <c r="BS1949" s="10"/>
      <c r="BT1949" s="6"/>
      <c r="BU1949" s="10"/>
      <c r="BV1949" s="11"/>
      <c r="BW1949" s="11"/>
      <c r="BX1949" s="11"/>
      <c r="BY1949" s="11"/>
      <c r="BZ1949" s="11"/>
      <c r="CA1949" s="11"/>
      <c r="CB1949" s="11"/>
      <c r="CC1949" s="11"/>
      <c r="CD1949" s="11"/>
      <c r="CE1949" s="6"/>
      <c r="CF1949" s="10"/>
      <c r="CG1949" s="11"/>
      <c r="CH1949" s="11"/>
      <c r="CI1949" s="11"/>
      <c r="CJ1949" s="11"/>
      <c r="CK1949" s="11"/>
      <c r="CL1949" s="11"/>
      <c r="CM1949" s="11"/>
      <c r="CN1949" s="11"/>
    </row>
    <row r="1950" spans="1:92" x14ac:dyDescent="0.25">
      <c r="A1950"/>
      <c r="B1950"/>
      <c r="C1950"/>
      <c r="D1950"/>
      <c r="E1950"/>
      <c r="F1950"/>
      <c r="G1950"/>
      <c r="I1950"/>
      <c r="J1950"/>
      <c r="K1950"/>
      <c r="L1950"/>
      <c r="M1950"/>
      <c r="N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I1950" s="10"/>
      <c r="AJ1950" s="11"/>
      <c r="AK1950" s="10"/>
      <c r="AL1950" s="11"/>
      <c r="AM1950" s="10"/>
      <c r="AN1950" s="10"/>
      <c r="AO1950" s="10"/>
      <c r="AP1950" s="10"/>
      <c r="AQ1950" s="10"/>
      <c r="AS1950" s="10"/>
      <c r="AT1950" s="11"/>
      <c r="AU1950" s="11"/>
      <c r="AV1950" s="11"/>
      <c r="AW1950" s="11"/>
      <c r="AX1950" s="11"/>
      <c r="AY1950" s="11"/>
      <c r="AZ1950" s="11"/>
      <c r="BA1950" s="11"/>
      <c r="BC1950" s="10"/>
      <c r="BD1950" s="11"/>
      <c r="BE1950" s="11"/>
      <c r="BF1950" s="11"/>
      <c r="BG1950" s="11"/>
      <c r="BH1950" s="11"/>
      <c r="BI1950" s="11"/>
      <c r="BJ1950" s="11"/>
      <c r="BK1950" s="11"/>
      <c r="BL1950" s="11"/>
      <c r="BM1950" s="10"/>
      <c r="BN1950" s="11"/>
      <c r="BO1950" s="10"/>
      <c r="BP1950" s="10"/>
      <c r="BQ1950" s="10"/>
      <c r="BR1950" s="10"/>
      <c r="BS1950" s="10"/>
      <c r="BT1950" s="6"/>
      <c r="BU1950" s="10"/>
      <c r="BV1950" s="11"/>
      <c r="BW1950" s="11"/>
      <c r="BX1950" s="11"/>
      <c r="BY1950" s="11"/>
      <c r="BZ1950" s="11"/>
      <c r="CA1950" s="11"/>
      <c r="CB1950" s="11"/>
      <c r="CC1950" s="11"/>
      <c r="CD1950" s="11"/>
      <c r="CE1950" s="6"/>
      <c r="CF1950" s="10"/>
      <c r="CG1950" s="11"/>
      <c r="CH1950" s="11"/>
      <c r="CI1950" s="11"/>
      <c r="CJ1950" s="11"/>
      <c r="CK1950" s="11"/>
      <c r="CL1950" s="11"/>
      <c r="CM1950" s="11"/>
      <c r="CN1950" s="11"/>
    </row>
    <row r="1951" spans="1:92" x14ac:dyDescent="0.25">
      <c r="A1951"/>
      <c r="B1951"/>
      <c r="C1951"/>
      <c r="D1951"/>
      <c r="E1951"/>
      <c r="F1951"/>
      <c r="G1951"/>
      <c r="I1951"/>
      <c r="J1951"/>
      <c r="K1951"/>
      <c r="L1951"/>
      <c r="M1951"/>
      <c r="N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I1951" s="10"/>
      <c r="AJ1951" s="11"/>
      <c r="AK1951" s="10"/>
      <c r="AL1951" s="11"/>
      <c r="AM1951" s="10"/>
      <c r="AN1951" s="10"/>
      <c r="AO1951" s="10"/>
      <c r="AP1951" s="10"/>
      <c r="AQ1951" s="10"/>
      <c r="AS1951" s="10"/>
      <c r="AT1951" s="11"/>
      <c r="AU1951" s="11"/>
      <c r="AV1951" s="11"/>
      <c r="AW1951" s="11"/>
      <c r="AX1951" s="11"/>
      <c r="AY1951" s="11"/>
      <c r="AZ1951" s="11"/>
      <c r="BA1951" s="11"/>
      <c r="BC1951" s="10"/>
      <c r="BD1951" s="11"/>
      <c r="BE1951" s="11"/>
      <c r="BF1951" s="11"/>
      <c r="BG1951" s="11"/>
      <c r="BH1951" s="11"/>
      <c r="BI1951" s="11"/>
      <c r="BJ1951" s="11"/>
      <c r="BK1951" s="11"/>
      <c r="BL1951" s="11"/>
      <c r="BM1951" s="10"/>
      <c r="BN1951" s="11"/>
      <c r="BO1951" s="10"/>
      <c r="BP1951" s="10"/>
      <c r="BQ1951" s="10"/>
      <c r="BR1951" s="10"/>
      <c r="BS1951" s="10"/>
      <c r="BT1951" s="6"/>
      <c r="BU1951" s="10"/>
      <c r="BV1951" s="11"/>
      <c r="BW1951" s="11"/>
      <c r="BX1951" s="11"/>
      <c r="BY1951" s="11"/>
      <c r="BZ1951" s="11"/>
      <c r="CA1951" s="11"/>
      <c r="CB1951" s="11"/>
      <c r="CC1951" s="11"/>
      <c r="CD1951" s="11"/>
      <c r="CE1951" s="6"/>
      <c r="CF1951" s="10"/>
      <c r="CG1951" s="11"/>
      <c r="CH1951" s="11"/>
      <c r="CI1951" s="11"/>
      <c r="CJ1951" s="11"/>
      <c r="CK1951" s="11"/>
      <c r="CL1951" s="11"/>
      <c r="CM1951" s="11"/>
      <c r="CN1951" s="11"/>
    </row>
    <row r="1952" spans="1:92" x14ac:dyDescent="0.25">
      <c r="A1952"/>
      <c r="B1952"/>
      <c r="C1952"/>
      <c r="D1952"/>
      <c r="E1952"/>
      <c r="F1952"/>
      <c r="G1952"/>
      <c r="I1952"/>
      <c r="J1952"/>
      <c r="K1952"/>
      <c r="L1952"/>
      <c r="M1952"/>
      <c r="N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I1952" s="10"/>
      <c r="AJ1952" s="11"/>
      <c r="AK1952" s="10"/>
      <c r="AL1952" s="11"/>
      <c r="AM1952" s="10"/>
      <c r="AN1952" s="10"/>
      <c r="AO1952" s="10"/>
      <c r="AP1952" s="10"/>
      <c r="AQ1952" s="10"/>
      <c r="AS1952" s="10"/>
      <c r="AT1952" s="11"/>
      <c r="AU1952" s="11"/>
      <c r="AV1952" s="11"/>
      <c r="AW1952" s="11"/>
      <c r="AX1952" s="11"/>
      <c r="AY1952" s="11"/>
      <c r="AZ1952" s="11"/>
      <c r="BA1952" s="11"/>
      <c r="BC1952" s="10"/>
      <c r="BD1952" s="11"/>
      <c r="BE1952" s="11"/>
      <c r="BF1952" s="11"/>
      <c r="BG1952" s="11"/>
      <c r="BH1952" s="11"/>
      <c r="BI1952" s="11"/>
      <c r="BJ1952" s="11"/>
      <c r="BK1952" s="11"/>
      <c r="BL1952" s="11"/>
      <c r="BM1952" s="10"/>
      <c r="BN1952" s="11"/>
      <c r="BO1952" s="10"/>
      <c r="BP1952" s="10"/>
      <c r="BQ1952" s="10"/>
      <c r="BR1952" s="10"/>
      <c r="BS1952" s="10"/>
      <c r="BT1952" s="6"/>
      <c r="BU1952" s="10"/>
      <c r="BV1952" s="11"/>
      <c r="BW1952" s="11"/>
      <c r="BX1952" s="11"/>
      <c r="BY1952" s="11"/>
      <c r="BZ1952" s="11"/>
      <c r="CA1952" s="11"/>
      <c r="CB1952" s="11"/>
      <c r="CC1952" s="11"/>
      <c r="CD1952" s="11"/>
      <c r="CE1952" s="6"/>
      <c r="CF1952" s="10"/>
      <c r="CG1952" s="11"/>
      <c r="CH1952" s="11"/>
      <c r="CI1952" s="11"/>
      <c r="CJ1952" s="11"/>
      <c r="CK1952" s="11"/>
      <c r="CL1952" s="11"/>
      <c r="CM1952" s="11"/>
      <c r="CN1952" s="11"/>
    </row>
    <row r="1953" spans="1:92" x14ac:dyDescent="0.25">
      <c r="A1953"/>
      <c r="B1953"/>
      <c r="C1953"/>
      <c r="D1953"/>
      <c r="E1953"/>
      <c r="F1953"/>
      <c r="G1953"/>
      <c r="I1953"/>
      <c r="J1953"/>
      <c r="K1953"/>
      <c r="L1953"/>
      <c r="M1953"/>
      <c r="N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I1953" s="10"/>
      <c r="AJ1953" s="11"/>
      <c r="AK1953" s="10"/>
      <c r="AL1953" s="11"/>
      <c r="AM1953" s="10"/>
      <c r="AN1953" s="10"/>
      <c r="AO1953" s="10"/>
      <c r="AP1953" s="10"/>
      <c r="AQ1953" s="10"/>
      <c r="AS1953" s="10"/>
      <c r="AT1953" s="11"/>
      <c r="AU1953" s="11"/>
      <c r="AV1953" s="11"/>
      <c r="AW1953" s="11"/>
      <c r="AX1953" s="11"/>
      <c r="AY1953" s="11"/>
      <c r="AZ1953" s="11"/>
      <c r="BA1953" s="11"/>
      <c r="BC1953" s="10"/>
      <c r="BD1953" s="11"/>
      <c r="BE1953" s="11"/>
      <c r="BF1953" s="11"/>
      <c r="BG1953" s="11"/>
      <c r="BH1953" s="11"/>
      <c r="BI1953" s="11"/>
      <c r="BJ1953" s="11"/>
      <c r="BK1953" s="11"/>
      <c r="BL1953" s="11"/>
      <c r="BM1953" s="10"/>
      <c r="BN1953" s="11"/>
      <c r="BO1953" s="10"/>
      <c r="BP1953" s="10"/>
      <c r="BQ1953" s="10"/>
      <c r="BR1953" s="10"/>
      <c r="BS1953" s="10"/>
      <c r="BT1953" s="6"/>
      <c r="BU1953" s="10"/>
      <c r="BV1953" s="11"/>
      <c r="BW1953" s="11"/>
      <c r="BX1953" s="11"/>
      <c r="BY1953" s="11"/>
      <c r="BZ1953" s="11"/>
      <c r="CA1953" s="11"/>
      <c r="CB1953" s="11"/>
      <c r="CC1953" s="11"/>
      <c r="CD1953" s="11"/>
      <c r="CE1953" s="6"/>
      <c r="CF1953" s="10"/>
      <c r="CG1953" s="11"/>
      <c r="CH1953" s="11"/>
      <c r="CI1953" s="11"/>
      <c r="CJ1953" s="11"/>
      <c r="CK1953" s="11"/>
      <c r="CL1953" s="11"/>
      <c r="CM1953" s="11"/>
      <c r="CN1953" s="11"/>
    </row>
    <row r="1954" spans="1:92" x14ac:dyDescent="0.25">
      <c r="A1954"/>
      <c r="B1954"/>
      <c r="C1954"/>
      <c r="D1954"/>
      <c r="E1954"/>
      <c r="F1954"/>
      <c r="G1954"/>
      <c r="I1954"/>
      <c r="J1954"/>
      <c r="K1954"/>
      <c r="L1954"/>
      <c r="M1954"/>
      <c r="N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I1954" s="10"/>
      <c r="AJ1954" s="11"/>
      <c r="AK1954" s="10"/>
      <c r="AL1954" s="11"/>
      <c r="AM1954" s="10"/>
      <c r="AN1954" s="10"/>
      <c r="AO1954" s="10"/>
      <c r="AP1954" s="10"/>
      <c r="AQ1954" s="10"/>
      <c r="AS1954" s="10"/>
      <c r="AT1954" s="11"/>
      <c r="AU1954" s="11"/>
      <c r="AV1954" s="11"/>
      <c r="AW1954" s="11"/>
      <c r="AX1954" s="11"/>
      <c r="AY1954" s="11"/>
      <c r="AZ1954" s="11"/>
      <c r="BA1954" s="11"/>
      <c r="BC1954" s="10"/>
      <c r="BD1954" s="11"/>
      <c r="BE1954" s="11"/>
      <c r="BF1954" s="11"/>
      <c r="BG1954" s="11"/>
      <c r="BH1954" s="11"/>
      <c r="BI1954" s="11"/>
      <c r="BJ1954" s="11"/>
      <c r="BK1954" s="11"/>
      <c r="BL1954" s="11"/>
      <c r="BM1954" s="10"/>
      <c r="BN1954" s="11"/>
      <c r="BO1954" s="10"/>
      <c r="BP1954" s="10"/>
      <c r="BQ1954" s="10"/>
      <c r="BR1954" s="10"/>
      <c r="BS1954" s="10"/>
      <c r="BT1954" s="6"/>
      <c r="BU1954" s="10"/>
      <c r="BV1954" s="11"/>
      <c r="BW1954" s="11"/>
      <c r="BX1954" s="11"/>
      <c r="BY1954" s="11"/>
      <c r="BZ1954" s="11"/>
      <c r="CA1954" s="11"/>
      <c r="CB1954" s="11"/>
      <c r="CC1954" s="11"/>
      <c r="CD1954" s="11"/>
      <c r="CE1954" s="6"/>
      <c r="CF1954" s="10"/>
      <c r="CG1954" s="11"/>
      <c r="CH1954" s="11"/>
      <c r="CI1954" s="11"/>
      <c r="CJ1954" s="11"/>
      <c r="CK1954" s="11"/>
      <c r="CL1954" s="11"/>
      <c r="CM1954" s="11"/>
      <c r="CN1954" s="11"/>
    </row>
    <row r="1955" spans="1:92" x14ac:dyDescent="0.25">
      <c r="A1955"/>
      <c r="B1955"/>
      <c r="C1955"/>
      <c r="D1955"/>
      <c r="E1955"/>
      <c r="F1955"/>
      <c r="G1955"/>
      <c r="I1955"/>
      <c r="J1955"/>
      <c r="K1955"/>
      <c r="L1955"/>
      <c r="M1955"/>
      <c r="N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I1955" s="10"/>
      <c r="AJ1955" s="11"/>
      <c r="AK1955" s="10"/>
      <c r="AL1955" s="11"/>
      <c r="AM1955" s="10"/>
      <c r="AN1955" s="10"/>
      <c r="AO1955" s="10"/>
      <c r="AP1955" s="10"/>
      <c r="AQ1955" s="10"/>
      <c r="AS1955" s="10"/>
      <c r="AT1955" s="11"/>
      <c r="AU1955" s="11"/>
      <c r="AV1955" s="11"/>
      <c r="AW1955" s="11"/>
      <c r="AX1955" s="11"/>
      <c r="AY1955" s="11"/>
      <c r="AZ1955" s="11"/>
      <c r="BA1955" s="11"/>
      <c r="BC1955" s="10"/>
      <c r="BD1955" s="11"/>
      <c r="BE1955" s="11"/>
      <c r="BF1955" s="11"/>
      <c r="BG1955" s="11"/>
      <c r="BH1955" s="11"/>
      <c r="BI1955" s="11"/>
      <c r="BJ1955" s="11"/>
      <c r="BK1955" s="11"/>
      <c r="BL1955" s="11"/>
      <c r="BM1955" s="10"/>
      <c r="BN1955" s="11"/>
      <c r="BO1955" s="10"/>
      <c r="BP1955" s="10"/>
      <c r="BQ1955" s="10"/>
      <c r="BR1955" s="10"/>
      <c r="BS1955" s="10"/>
      <c r="BT1955" s="6"/>
      <c r="BU1955" s="10"/>
      <c r="BV1955" s="11"/>
      <c r="BW1955" s="11"/>
      <c r="BX1955" s="11"/>
      <c r="BY1955" s="11"/>
      <c r="BZ1955" s="11"/>
      <c r="CA1955" s="11"/>
      <c r="CB1955" s="11"/>
      <c r="CC1955" s="11"/>
      <c r="CD1955" s="11"/>
      <c r="CE1955" s="6"/>
      <c r="CF1955" s="10"/>
      <c r="CG1955" s="11"/>
      <c r="CH1955" s="11"/>
      <c r="CI1955" s="11"/>
      <c r="CJ1955" s="11"/>
      <c r="CK1955" s="11"/>
      <c r="CL1955" s="11"/>
      <c r="CM1955" s="11"/>
      <c r="CN1955" s="11"/>
    </row>
    <row r="1956" spans="1:92" x14ac:dyDescent="0.25">
      <c r="A1956"/>
      <c r="B1956"/>
      <c r="C1956"/>
      <c r="D1956"/>
      <c r="E1956"/>
      <c r="F1956"/>
      <c r="G1956"/>
      <c r="I1956"/>
      <c r="J1956"/>
      <c r="K1956"/>
      <c r="L1956"/>
      <c r="M1956"/>
      <c r="N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I1956" s="10"/>
      <c r="AJ1956" s="11"/>
      <c r="AK1956" s="10"/>
      <c r="AL1956" s="11"/>
      <c r="AM1956" s="10"/>
      <c r="AN1956" s="10"/>
      <c r="AO1956" s="10"/>
      <c r="AP1956" s="10"/>
      <c r="AQ1956" s="10"/>
      <c r="AS1956" s="10"/>
      <c r="AT1956" s="11"/>
      <c r="AU1956" s="11"/>
      <c r="AV1956" s="11"/>
      <c r="AW1956" s="11"/>
      <c r="AX1956" s="11"/>
      <c r="AY1956" s="11"/>
      <c r="AZ1956" s="11"/>
      <c r="BA1956" s="11"/>
      <c r="BC1956" s="10"/>
      <c r="BD1956" s="11"/>
      <c r="BE1956" s="11"/>
      <c r="BF1956" s="11"/>
      <c r="BG1956" s="11"/>
      <c r="BH1956" s="11"/>
      <c r="BI1956" s="11"/>
      <c r="BJ1956" s="11"/>
      <c r="BK1956" s="11"/>
      <c r="BL1956" s="11"/>
      <c r="BM1956" s="10"/>
      <c r="BN1956" s="11"/>
      <c r="BO1956" s="10"/>
      <c r="BP1956" s="10"/>
      <c r="BQ1956" s="10"/>
      <c r="BR1956" s="10"/>
      <c r="BS1956" s="10"/>
      <c r="BT1956" s="6"/>
      <c r="BU1956" s="10"/>
      <c r="BV1956" s="11"/>
      <c r="BW1956" s="11"/>
      <c r="BX1956" s="11"/>
      <c r="BY1956" s="11"/>
      <c r="BZ1956" s="11"/>
      <c r="CA1956" s="11"/>
      <c r="CB1956" s="11"/>
      <c r="CC1956" s="11"/>
      <c r="CD1956" s="11"/>
      <c r="CE1956" s="6"/>
      <c r="CF1956" s="10"/>
      <c r="CG1956" s="11"/>
      <c r="CH1956" s="11"/>
      <c r="CI1956" s="11"/>
      <c r="CJ1956" s="11"/>
      <c r="CK1956" s="11"/>
      <c r="CL1956" s="11"/>
      <c r="CM1956" s="11"/>
      <c r="CN1956" s="11"/>
    </row>
    <row r="1957" spans="1:92" x14ac:dyDescent="0.25">
      <c r="A1957"/>
      <c r="B1957"/>
      <c r="C1957"/>
      <c r="D1957"/>
      <c r="E1957"/>
      <c r="F1957"/>
      <c r="G1957"/>
      <c r="I1957"/>
      <c r="J1957"/>
      <c r="K1957"/>
      <c r="L1957"/>
      <c r="M1957"/>
      <c r="N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I1957" s="10"/>
      <c r="AJ1957" s="11"/>
      <c r="AK1957" s="10"/>
      <c r="AL1957" s="11"/>
      <c r="AM1957" s="10"/>
      <c r="AN1957" s="10"/>
      <c r="AO1957" s="10"/>
      <c r="AP1957" s="10"/>
      <c r="AQ1957" s="10"/>
      <c r="AS1957" s="10"/>
      <c r="AT1957" s="11"/>
      <c r="AU1957" s="11"/>
      <c r="AV1957" s="11"/>
      <c r="AW1957" s="11"/>
      <c r="AX1957" s="11"/>
      <c r="AY1957" s="11"/>
      <c r="AZ1957" s="11"/>
      <c r="BA1957" s="11"/>
      <c r="BC1957" s="10"/>
      <c r="BD1957" s="11"/>
      <c r="BE1957" s="11"/>
      <c r="BF1957" s="11"/>
      <c r="BG1957" s="11"/>
      <c r="BH1957" s="11"/>
      <c r="BI1957" s="11"/>
      <c r="BJ1957" s="11"/>
      <c r="BK1957" s="11"/>
      <c r="BL1957" s="11"/>
      <c r="BM1957" s="10"/>
      <c r="BN1957" s="11"/>
      <c r="BO1957" s="10"/>
      <c r="BP1957" s="10"/>
      <c r="BQ1957" s="10"/>
      <c r="BR1957" s="10"/>
      <c r="BS1957" s="10"/>
      <c r="BT1957" s="6"/>
      <c r="BU1957" s="10"/>
      <c r="BV1957" s="11"/>
      <c r="BW1957" s="11"/>
      <c r="BX1957" s="11"/>
      <c r="BY1957" s="11"/>
      <c r="BZ1957" s="11"/>
      <c r="CA1957" s="11"/>
      <c r="CB1957" s="11"/>
      <c r="CC1957" s="11"/>
      <c r="CD1957" s="11"/>
      <c r="CE1957" s="6"/>
      <c r="CF1957" s="10"/>
      <c r="CG1957" s="11"/>
      <c r="CH1957" s="11"/>
      <c r="CI1957" s="11"/>
      <c r="CJ1957" s="11"/>
      <c r="CK1957" s="11"/>
      <c r="CL1957" s="11"/>
      <c r="CM1957" s="11"/>
      <c r="CN1957" s="11"/>
    </row>
    <row r="1958" spans="1:92" x14ac:dyDescent="0.25">
      <c r="A1958"/>
      <c r="B1958"/>
      <c r="C1958"/>
      <c r="D1958"/>
      <c r="E1958"/>
      <c r="F1958"/>
      <c r="G1958"/>
      <c r="I1958"/>
      <c r="J1958"/>
      <c r="K1958"/>
      <c r="L1958"/>
      <c r="M1958"/>
      <c r="N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I1958" s="10"/>
      <c r="AJ1958" s="11"/>
      <c r="AK1958" s="10"/>
      <c r="AL1958" s="11"/>
      <c r="AM1958" s="10"/>
      <c r="AN1958" s="10"/>
      <c r="AO1958" s="10"/>
      <c r="AP1958" s="10"/>
      <c r="AQ1958" s="10"/>
      <c r="AS1958" s="10"/>
      <c r="AT1958" s="11"/>
      <c r="AU1958" s="11"/>
      <c r="AV1958" s="11"/>
      <c r="AW1958" s="11"/>
      <c r="AX1958" s="11"/>
      <c r="AY1958" s="11"/>
      <c r="AZ1958" s="11"/>
      <c r="BA1958" s="11"/>
      <c r="BC1958" s="10"/>
      <c r="BD1958" s="11"/>
      <c r="BE1958" s="11"/>
      <c r="BF1958" s="11"/>
      <c r="BG1958" s="11"/>
      <c r="BH1958" s="11"/>
      <c r="BI1958" s="11"/>
      <c r="BJ1958" s="11"/>
      <c r="BK1958" s="11"/>
      <c r="BL1958" s="11"/>
      <c r="BM1958" s="10"/>
      <c r="BN1958" s="11"/>
      <c r="BO1958" s="10"/>
      <c r="BP1958" s="10"/>
      <c r="BQ1958" s="10"/>
      <c r="BR1958" s="10"/>
      <c r="BS1958" s="10"/>
      <c r="BT1958" s="6"/>
      <c r="BU1958" s="10"/>
      <c r="BV1958" s="11"/>
      <c r="BW1958" s="11"/>
      <c r="BX1958" s="11"/>
      <c r="BY1958" s="11"/>
      <c r="BZ1958" s="11"/>
      <c r="CA1958" s="11"/>
      <c r="CB1958" s="11"/>
      <c r="CC1958" s="11"/>
      <c r="CD1958" s="11"/>
      <c r="CE1958" s="6"/>
      <c r="CF1958" s="10"/>
      <c r="CG1958" s="11"/>
      <c r="CH1958" s="11"/>
      <c r="CI1958" s="11"/>
      <c r="CJ1958" s="11"/>
      <c r="CK1958" s="11"/>
      <c r="CL1958" s="11"/>
      <c r="CM1958" s="11"/>
      <c r="CN1958" s="11"/>
    </row>
    <row r="1959" spans="1:92" x14ac:dyDescent="0.25">
      <c r="A1959"/>
      <c r="B1959"/>
      <c r="C1959"/>
      <c r="D1959"/>
      <c r="E1959"/>
      <c r="F1959"/>
      <c r="G1959"/>
      <c r="I1959"/>
      <c r="J1959"/>
      <c r="K1959"/>
      <c r="L1959"/>
      <c r="M1959"/>
      <c r="N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I1959" s="10"/>
      <c r="AJ1959" s="11"/>
      <c r="AK1959" s="10"/>
      <c r="AL1959" s="11"/>
      <c r="AM1959" s="10"/>
      <c r="AN1959" s="10"/>
      <c r="AO1959" s="10"/>
      <c r="AP1959" s="10"/>
      <c r="AQ1959" s="10"/>
      <c r="AS1959" s="10"/>
      <c r="AT1959" s="11"/>
      <c r="AU1959" s="11"/>
      <c r="AV1959" s="11"/>
      <c r="AW1959" s="11"/>
      <c r="AX1959" s="11"/>
      <c r="AY1959" s="11"/>
      <c r="AZ1959" s="11"/>
      <c r="BA1959" s="11"/>
      <c r="BC1959" s="10"/>
      <c r="BD1959" s="11"/>
      <c r="BE1959" s="11"/>
      <c r="BF1959" s="11"/>
      <c r="BG1959" s="11"/>
      <c r="BH1959" s="11"/>
      <c r="BI1959" s="11"/>
      <c r="BJ1959" s="11"/>
      <c r="BK1959" s="11"/>
      <c r="BL1959" s="11"/>
      <c r="BM1959" s="10"/>
      <c r="BN1959" s="11"/>
      <c r="BO1959" s="10"/>
      <c r="BP1959" s="10"/>
      <c r="BQ1959" s="10"/>
      <c r="BR1959" s="10"/>
      <c r="BS1959" s="10"/>
      <c r="BT1959" s="6"/>
      <c r="BU1959" s="10"/>
      <c r="BV1959" s="11"/>
      <c r="BW1959" s="11"/>
      <c r="BX1959" s="11"/>
      <c r="BY1959" s="11"/>
      <c r="BZ1959" s="11"/>
      <c r="CA1959" s="11"/>
      <c r="CB1959" s="11"/>
      <c r="CC1959" s="11"/>
      <c r="CD1959" s="11"/>
      <c r="CE1959" s="6"/>
      <c r="CF1959" s="10"/>
      <c r="CG1959" s="11"/>
      <c r="CH1959" s="11"/>
      <c r="CI1959" s="11"/>
      <c r="CJ1959" s="11"/>
      <c r="CK1959" s="11"/>
      <c r="CL1959" s="11"/>
      <c r="CM1959" s="11"/>
      <c r="CN1959" s="11"/>
    </row>
    <row r="1960" spans="1:92" x14ac:dyDescent="0.25">
      <c r="A1960"/>
      <c r="B1960"/>
      <c r="C1960"/>
      <c r="D1960"/>
      <c r="E1960"/>
      <c r="F1960"/>
      <c r="G1960"/>
      <c r="I1960"/>
      <c r="J1960"/>
      <c r="K1960"/>
      <c r="L1960"/>
      <c r="M1960"/>
      <c r="N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I1960" s="10"/>
      <c r="AJ1960" s="11"/>
      <c r="AK1960" s="10"/>
      <c r="AL1960" s="11"/>
      <c r="AM1960" s="10"/>
      <c r="AN1960" s="10"/>
      <c r="AO1960" s="10"/>
      <c r="AP1960" s="10"/>
      <c r="AQ1960" s="10"/>
      <c r="AS1960" s="10"/>
      <c r="AT1960" s="11"/>
      <c r="AU1960" s="11"/>
      <c r="AV1960" s="11"/>
      <c r="AW1960" s="11"/>
      <c r="AX1960" s="11"/>
      <c r="AY1960" s="11"/>
      <c r="AZ1960" s="11"/>
      <c r="BA1960" s="11"/>
      <c r="BC1960" s="10"/>
      <c r="BD1960" s="11"/>
      <c r="BE1960" s="11"/>
      <c r="BF1960" s="11"/>
      <c r="BG1960" s="11"/>
      <c r="BH1960" s="11"/>
      <c r="BI1960" s="11"/>
      <c r="BJ1960" s="11"/>
      <c r="BK1960" s="11"/>
      <c r="BL1960" s="11"/>
      <c r="BM1960" s="10"/>
      <c r="BN1960" s="11"/>
      <c r="BO1960" s="10"/>
      <c r="BP1960" s="10"/>
      <c r="BQ1960" s="10"/>
      <c r="BR1960" s="10"/>
      <c r="BS1960" s="10"/>
      <c r="BT1960" s="6"/>
      <c r="BU1960" s="10"/>
      <c r="BV1960" s="11"/>
      <c r="BW1960" s="11"/>
      <c r="BX1960" s="11"/>
      <c r="BY1960" s="11"/>
      <c r="BZ1960" s="11"/>
      <c r="CA1960" s="11"/>
      <c r="CB1960" s="11"/>
      <c r="CC1960" s="11"/>
      <c r="CD1960" s="11"/>
      <c r="CE1960" s="6"/>
      <c r="CF1960" s="10"/>
      <c r="CG1960" s="11"/>
      <c r="CH1960" s="11"/>
      <c r="CI1960" s="11"/>
      <c r="CJ1960" s="11"/>
      <c r="CK1960" s="11"/>
      <c r="CL1960" s="11"/>
      <c r="CM1960" s="11"/>
      <c r="CN1960" s="11"/>
    </row>
    <row r="1961" spans="1:92" x14ac:dyDescent="0.25">
      <c r="A1961"/>
      <c r="B1961"/>
      <c r="C1961"/>
      <c r="D1961"/>
      <c r="E1961"/>
      <c r="F1961"/>
      <c r="G1961"/>
      <c r="I1961"/>
      <c r="J1961"/>
      <c r="K1961"/>
      <c r="L1961"/>
      <c r="M1961"/>
      <c r="N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I1961" s="10"/>
      <c r="AJ1961" s="11"/>
      <c r="AK1961" s="10"/>
      <c r="AL1961" s="11"/>
      <c r="AM1961" s="10"/>
      <c r="AN1961" s="10"/>
      <c r="AO1961" s="10"/>
      <c r="AP1961" s="10"/>
      <c r="AQ1961" s="10"/>
      <c r="AS1961" s="10"/>
      <c r="AT1961" s="11"/>
      <c r="AU1961" s="11"/>
      <c r="AV1961" s="11"/>
      <c r="AW1961" s="11"/>
      <c r="AX1961" s="11"/>
      <c r="AY1961" s="11"/>
      <c r="AZ1961" s="11"/>
      <c r="BA1961" s="11"/>
      <c r="BC1961" s="10"/>
      <c r="BD1961" s="11"/>
      <c r="BE1961" s="11"/>
      <c r="BF1961" s="11"/>
      <c r="BG1961" s="11"/>
      <c r="BH1961" s="11"/>
      <c r="BI1961" s="11"/>
      <c r="BJ1961" s="11"/>
      <c r="BK1961" s="11"/>
      <c r="BL1961" s="11"/>
      <c r="BM1961" s="10"/>
      <c r="BN1961" s="11"/>
      <c r="BO1961" s="10"/>
      <c r="BP1961" s="10"/>
      <c r="BQ1961" s="10"/>
      <c r="BR1961" s="10"/>
      <c r="BS1961" s="10"/>
      <c r="BT1961" s="6"/>
      <c r="BU1961" s="10"/>
      <c r="BV1961" s="11"/>
      <c r="BW1961" s="11"/>
      <c r="BX1961" s="11"/>
      <c r="BY1961" s="11"/>
      <c r="BZ1961" s="11"/>
      <c r="CA1961" s="11"/>
      <c r="CB1961" s="11"/>
      <c r="CC1961" s="11"/>
      <c r="CD1961" s="11"/>
      <c r="CE1961" s="6"/>
      <c r="CF1961" s="10"/>
      <c r="CG1961" s="11"/>
      <c r="CH1961" s="11"/>
      <c r="CI1961" s="11"/>
      <c r="CJ1961" s="11"/>
      <c r="CK1961" s="11"/>
      <c r="CL1961" s="11"/>
      <c r="CM1961" s="11"/>
      <c r="CN1961" s="11"/>
    </row>
    <row r="1962" spans="1:92" x14ac:dyDescent="0.25">
      <c r="A1962"/>
      <c r="B1962"/>
      <c r="C1962"/>
      <c r="D1962"/>
      <c r="E1962"/>
      <c r="F1962"/>
      <c r="G1962"/>
      <c r="I1962"/>
      <c r="J1962"/>
      <c r="K1962"/>
      <c r="L1962"/>
      <c r="M1962"/>
      <c r="N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I1962" s="10"/>
      <c r="AJ1962" s="11"/>
      <c r="AK1962" s="10"/>
      <c r="AL1962" s="11"/>
      <c r="AM1962" s="10"/>
      <c r="AN1962" s="10"/>
      <c r="AO1962" s="10"/>
      <c r="AP1962" s="10"/>
      <c r="AQ1962" s="10"/>
      <c r="AS1962" s="10"/>
      <c r="AT1962" s="11"/>
      <c r="AU1962" s="11"/>
      <c r="AV1962" s="11"/>
      <c r="AW1962" s="11"/>
      <c r="AX1962" s="11"/>
      <c r="AY1962" s="11"/>
      <c r="AZ1962" s="11"/>
      <c r="BA1962" s="11"/>
      <c r="BC1962" s="10"/>
      <c r="BD1962" s="11"/>
      <c r="BE1962" s="11"/>
      <c r="BF1962" s="11"/>
      <c r="BG1962" s="11"/>
      <c r="BH1962" s="11"/>
      <c r="BI1962" s="11"/>
      <c r="BJ1962" s="11"/>
      <c r="BK1962" s="11"/>
      <c r="BL1962" s="11"/>
      <c r="BM1962" s="10"/>
      <c r="BN1962" s="11"/>
      <c r="BO1962" s="10"/>
      <c r="BP1962" s="10"/>
      <c r="BQ1962" s="10"/>
      <c r="BR1962" s="10"/>
      <c r="BS1962" s="10"/>
      <c r="BT1962" s="6"/>
      <c r="BU1962" s="10"/>
      <c r="BV1962" s="11"/>
      <c r="BW1962" s="11"/>
      <c r="BX1962" s="11"/>
      <c r="BY1962" s="11"/>
      <c r="BZ1962" s="11"/>
      <c r="CA1962" s="11"/>
      <c r="CB1962" s="11"/>
      <c r="CC1962" s="11"/>
      <c r="CD1962" s="11"/>
      <c r="CE1962" s="6"/>
      <c r="CF1962" s="10"/>
      <c r="CG1962" s="11"/>
      <c r="CH1962" s="11"/>
      <c r="CI1962" s="11"/>
      <c r="CJ1962" s="11"/>
      <c r="CK1962" s="11"/>
      <c r="CL1962" s="11"/>
      <c r="CM1962" s="11"/>
      <c r="CN1962" s="11"/>
    </row>
    <row r="1963" spans="1:92" x14ac:dyDescent="0.25">
      <c r="A1963"/>
      <c r="B1963"/>
      <c r="C1963"/>
      <c r="D1963"/>
      <c r="E1963"/>
      <c r="F1963"/>
      <c r="G1963"/>
      <c r="I1963"/>
      <c r="J1963"/>
      <c r="K1963"/>
      <c r="L1963"/>
      <c r="M1963"/>
      <c r="N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I1963" s="10"/>
      <c r="AJ1963" s="11"/>
      <c r="AK1963" s="10"/>
      <c r="AL1963" s="11"/>
      <c r="AM1963" s="10"/>
      <c r="AN1963" s="10"/>
      <c r="AO1963" s="10"/>
      <c r="AP1963" s="10"/>
      <c r="AQ1963" s="10"/>
      <c r="AS1963" s="10"/>
      <c r="AT1963" s="11"/>
      <c r="AU1963" s="11"/>
      <c r="AV1963" s="11"/>
      <c r="AW1963" s="11"/>
      <c r="AX1963" s="11"/>
      <c r="AY1963" s="11"/>
      <c r="AZ1963" s="11"/>
      <c r="BA1963" s="11"/>
      <c r="BC1963" s="10"/>
      <c r="BD1963" s="11"/>
      <c r="BE1963" s="11"/>
      <c r="BF1963" s="11"/>
      <c r="BG1963" s="11"/>
      <c r="BH1963" s="11"/>
      <c r="BI1963" s="11"/>
      <c r="BJ1963" s="11"/>
      <c r="BK1963" s="11"/>
      <c r="BL1963" s="11"/>
      <c r="BM1963" s="10"/>
      <c r="BN1963" s="11"/>
      <c r="BO1963" s="10"/>
      <c r="BP1963" s="10"/>
      <c r="BQ1963" s="10"/>
      <c r="BR1963" s="10"/>
      <c r="BS1963" s="10"/>
      <c r="BT1963" s="6"/>
      <c r="BU1963" s="10"/>
      <c r="BV1963" s="11"/>
      <c r="BW1963" s="11"/>
      <c r="BX1963" s="11"/>
      <c r="BY1963" s="11"/>
      <c r="BZ1963" s="11"/>
      <c r="CA1963" s="11"/>
      <c r="CB1963" s="11"/>
      <c r="CC1963" s="11"/>
      <c r="CD1963" s="11"/>
      <c r="CE1963" s="6"/>
      <c r="CF1963" s="10"/>
      <c r="CG1963" s="11"/>
      <c r="CH1963" s="11"/>
      <c r="CI1963" s="11"/>
      <c r="CJ1963" s="11"/>
      <c r="CK1963" s="11"/>
      <c r="CL1963" s="11"/>
      <c r="CM1963" s="11"/>
      <c r="CN1963" s="11"/>
    </row>
    <row r="1964" spans="1:92" x14ac:dyDescent="0.25">
      <c r="A1964"/>
      <c r="B1964"/>
      <c r="C1964"/>
      <c r="D1964"/>
      <c r="E1964"/>
      <c r="F1964"/>
      <c r="G1964"/>
      <c r="I1964"/>
      <c r="J1964"/>
      <c r="K1964"/>
      <c r="L1964"/>
      <c r="M1964"/>
      <c r="N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I1964" s="10"/>
      <c r="AJ1964" s="11"/>
      <c r="AK1964" s="10"/>
      <c r="AL1964" s="11"/>
      <c r="AM1964" s="10"/>
      <c r="AN1964" s="10"/>
      <c r="AO1964" s="10"/>
      <c r="AP1964" s="10"/>
      <c r="AQ1964" s="10"/>
      <c r="AS1964" s="10"/>
      <c r="AT1964" s="11"/>
      <c r="AU1964" s="11"/>
      <c r="AV1964" s="11"/>
      <c r="AW1964" s="11"/>
      <c r="AX1964" s="11"/>
      <c r="AY1964" s="11"/>
      <c r="AZ1964" s="11"/>
      <c r="BA1964" s="11"/>
      <c r="BC1964" s="10"/>
      <c r="BD1964" s="11"/>
      <c r="BE1964" s="11"/>
      <c r="BF1964" s="11"/>
      <c r="BG1964" s="11"/>
      <c r="BH1964" s="11"/>
      <c r="BI1964" s="11"/>
      <c r="BJ1964" s="11"/>
      <c r="BK1964" s="11"/>
      <c r="BL1964" s="11"/>
      <c r="BM1964" s="10"/>
      <c r="BN1964" s="11"/>
      <c r="BO1964" s="10"/>
      <c r="BP1964" s="10"/>
      <c r="BQ1964" s="10"/>
      <c r="BR1964" s="10"/>
      <c r="BS1964" s="10"/>
      <c r="BT1964" s="6"/>
      <c r="BU1964" s="10"/>
      <c r="BV1964" s="11"/>
      <c r="BW1964" s="11"/>
      <c r="BX1964" s="11"/>
      <c r="BY1964" s="11"/>
      <c r="BZ1964" s="11"/>
      <c r="CA1964" s="11"/>
      <c r="CB1964" s="11"/>
      <c r="CC1964" s="11"/>
      <c r="CD1964" s="11"/>
      <c r="CE1964" s="6"/>
      <c r="CF1964" s="10"/>
      <c r="CG1964" s="11"/>
      <c r="CH1964" s="11"/>
      <c r="CI1964" s="11"/>
      <c r="CJ1964" s="11"/>
      <c r="CK1964" s="11"/>
      <c r="CL1964" s="11"/>
      <c r="CM1964" s="11"/>
      <c r="CN1964" s="11"/>
    </row>
    <row r="1965" spans="1:92" x14ac:dyDescent="0.25">
      <c r="A1965"/>
      <c r="B1965"/>
      <c r="C1965"/>
      <c r="D1965"/>
      <c r="E1965"/>
      <c r="F1965"/>
      <c r="G1965"/>
      <c r="I1965"/>
      <c r="J1965"/>
      <c r="K1965"/>
      <c r="L1965"/>
      <c r="M1965"/>
      <c r="N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I1965" s="10"/>
      <c r="AJ1965" s="11"/>
      <c r="AK1965" s="10"/>
      <c r="AL1965" s="11"/>
      <c r="AM1965" s="10"/>
      <c r="AN1965" s="10"/>
      <c r="AO1965" s="10"/>
      <c r="AP1965" s="10"/>
      <c r="AQ1965" s="10"/>
      <c r="AS1965" s="10"/>
      <c r="AT1965" s="11"/>
      <c r="AU1965" s="11"/>
      <c r="AV1965" s="11"/>
      <c r="AW1965" s="11"/>
      <c r="AX1965" s="11"/>
      <c r="AY1965" s="11"/>
      <c r="AZ1965" s="11"/>
      <c r="BA1965" s="11"/>
      <c r="BC1965" s="10"/>
      <c r="BD1965" s="11"/>
      <c r="BE1965" s="11"/>
      <c r="BF1965" s="11"/>
      <c r="BG1965" s="11"/>
      <c r="BH1965" s="11"/>
      <c r="BI1965" s="11"/>
      <c r="BJ1965" s="11"/>
      <c r="BK1965" s="11"/>
      <c r="BL1965" s="11"/>
      <c r="BM1965" s="10"/>
      <c r="BN1965" s="11"/>
      <c r="BO1965" s="10"/>
      <c r="BP1965" s="10"/>
      <c r="BQ1965" s="10"/>
      <c r="BR1965" s="10"/>
      <c r="BS1965" s="10"/>
      <c r="BT1965" s="6"/>
      <c r="BU1965" s="10"/>
      <c r="BV1965" s="11"/>
      <c r="BW1965" s="11"/>
      <c r="BX1965" s="11"/>
      <c r="BY1965" s="11"/>
      <c r="BZ1965" s="11"/>
      <c r="CA1965" s="11"/>
      <c r="CB1965" s="11"/>
      <c r="CC1965" s="11"/>
      <c r="CD1965" s="11"/>
      <c r="CE1965" s="6"/>
      <c r="CF1965" s="10"/>
      <c r="CG1965" s="11"/>
      <c r="CH1965" s="11"/>
      <c r="CI1965" s="11"/>
      <c r="CJ1965" s="11"/>
      <c r="CK1965" s="11"/>
      <c r="CL1965" s="11"/>
      <c r="CM1965" s="11"/>
      <c r="CN1965" s="11"/>
    </row>
    <row r="1966" spans="1:92" x14ac:dyDescent="0.25">
      <c r="A1966"/>
      <c r="B1966"/>
      <c r="C1966"/>
      <c r="D1966"/>
      <c r="E1966"/>
      <c r="F1966"/>
      <c r="G1966"/>
      <c r="I1966"/>
      <c r="J1966"/>
      <c r="K1966"/>
      <c r="L1966"/>
      <c r="M1966"/>
      <c r="N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I1966" s="10"/>
      <c r="AJ1966" s="11"/>
      <c r="AK1966" s="10"/>
      <c r="AL1966" s="11"/>
      <c r="AM1966" s="10"/>
      <c r="AN1966" s="10"/>
      <c r="AO1966" s="10"/>
      <c r="AP1966" s="10"/>
      <c r="AQ1966" s="10"/>
      <c r="AS1966" s="10"/>
      <c r="AT1966" s="11"/>
      <c r="AU1966" s="11"/>
      <c r="AV1966" s="11"/>
      <c r="AW1966" s="11"/>
      <c r="AX1966" s="11"/>
      <c r="AY1966" s="11"/>
      <c r="AZ1966" s="11"/>
      <c r="BA1966" s="11"/>
      <c r="BC1966" s="10"/>
      <c r="BD1966" s="11"/>
      <c r="BE1966" s="11"/>
      <c r="BF1966" s="11"/>
      <c r="BG1966" s="11"/>
      <c r="BH1966" s="11"/>
      <c r="BI1966" s="11"/>
      <c r="BJ1966" s="11"/>
      <c r="BK1966" s="11"/>
      <c r="BL1966" s="11"/>
      <c r="BM1966" s="10"/>
      <c r="BN1966" s="11"/>
      <c r="BO1966" s="10"/>
      <c r="BP1966" s="10"/>
      <c r="BQ1966" s="10"/>
      <c r="BR1966" s="10"/>
      <c r="BS1966" s="10"/>
      <c r="BT1966" s="6"/>
      <c r="BU1966" s="10"/>
      <c r="BV1966" s="11"/>
      <c r="BW1966" s="11"/>
      <c r="BX1966" s="11"/>
      <c r="BY1966" s="11"/>
      <c r="BZ1966" s="11"/>
      <c r="CA1966" s="11"/>
      <c r="CB1966" s="11"/>
      <c r="CC1966" s="11"/>
      <c r="CD1966" s="11"/>
      <c r="CE1966" s="6"/>
      <c r="CF1966" s="10"/>
      <c r="CG1966" s="11"/>
      <c r="CH1966" s="11"/>
      <c r="CI1966" s="11"/>
      <c r="CJ1966" s="11"/>
      <c r="CK1966" s="11"/>
      <c r="CL1966" s="11"/>
      <c r="CM1966" s="11"/>
      <c r="CN1966" s="11"/>
    </row>
    <row r="1967" spans="1:92" x14ac:dyDescent="0.25">
      <c r="A1967"/>
      <c r="B1967"/>
      <c r="C1967"/>
      <c r="D1967"/>
      <c r="E1967"/>
      <c r="F1967"/>
      <c r="G1967"/>
      <c r="I1967"/>
      <c r="J1967"/>
      <c r="K1967"/>
      <c r="L1967"/>
      <c r="M1967"/>
      <c r="N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I1967" s="10"/>
      <c r="AJ1967" s="11"/>
      <c r="AK1967" s="10"/>
      <c r="AL1967" s="11"/>
      <c r="AM1967" s="10"/>
      <c r="AN1967" s="10"/>
      <c r="AO1967" s="10"/>
      <c r="AP1967" s="10"/>
      <c r="AQ1967" s="10"/>
      <c r="AS1967" s="10"/>
      <c r="AT1967" s="11"/>
      <c r="AU1967" s="11"/>
      <c r="AV1967" s="11"/>
      <c r="AW1967" s="11"/>
      <c r="AX1967" s="11"/>
      <c r="AY1967" s="11"/>
      <c r="AZ1967" s="11"/>
      <c r="BA1967" s="11"/>
      <c r="BC1967" s="10"/>
      <c r="BD1967" s="11"/>
      <c r="BE1967" s="11"/>
      <c r="BF1967" s="11"/>
      <c r="BG1967" s="11"/>
      <c r="BH1967" s="11"/>
      <c r="BI1967" s="11"/>
      <c r="BJ1967" s="11"/>
      <c r="BK1967" s="11"/>
      <c r="BL1967" s="11"/>
      <c r="BM1967" s="10"/>
      <c r="BN1967" s="11"/>
      <c r="BO1967" s="10"/>
      <c r="BP1967" s="10"/>
      <c r="BQ1967" s="10"/>
      <c r="BR1967" s="10"/>
      <c r="BS1967" s="10"/>
      <c r="BT1967" s="6"/>
      <c r="BU1967" s="10"/>
      <c r="BV1967" s="11"/>
      <c r="BW1967" s="11"/>
      <c r="BX1967" s="11"/>
      <c r="BY1967" s="11"/>
      <c r="BZ1967" s="11"/>
      <c r="CA1967" s="11"/>
      <c r="CB1967" s="11"/>
      <c r="CC1967" s="11"/>
      <c r="CD1967" s="11"/>
      <c r="CE1967" s="6"/>
      <c r="CF1967" s="10"/>
      <c r="CG1967" s="11"/>
      <c r="CH1967" s="11"/>
      <c r="CI1967" s="11"/>
      <c r="CJ1967" s="11"/>
      <c r="CK1967" s="11"/>
      <c r="CL1967" s="11"/>
      <c r="CM1967" s="11"/>
      <c r="CN1967" s="11"/>
    </row>
    <row r="1968" spans="1:92" x14ac:dyDescent="0.25">
      <c r="A1968"/>
      <c r="B1968"/>
      <c r="C1968"/>
      <c r="D1968"/>
      <c r="E1968"/>
      <c r="F1968"/>
      <c r="G1968"/>
      <c r="I1968"/>
      <c r="J1968"/>
      <c r="K1968"/>
      <c r="L1968"/>
      <c r="M1968"/>
      <c r="N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I1968" s="10"/>
      <c r="AJ1968" s="11"/>
      <c r="AK1968" s="10"/>
      <c r="AL1968" s="11"/>
      <c r="AM1968" s="10"/>
      <c r="AN1968" s="10"/>
      <c r="AO1968" s="10"/>
      <c r="AP1968" s="10"/>
      <c r="AQ1968" s="10"/>
      <c r="AS1968" s="10"/>
      <c r="AT1968" s="11"/>
      <c r="AU1968" s="11"/>
      <c r="AV1968" s="11"/>
      <c r="AW1968" s="11"/>
      <c r="AX1968" s="11"/>
      <c r="AY1968" s="11"/>
      <c r="AZ1968" s="11"/>
      <c r="BA1968" s="11"/>
      <c r="BC1968" s="10"/>
      <c r="BD1968" s="11"/>
      <c r="BE1968" s="11"/>
      <c r="BF1968" s="11"/>
      <c r="BG1968" s="11"/>
      <c r="BH1968" s="11"/>
      <c r="BI1968" s="11"/>
      <c r="BJ1968" s="11"/>
      <c r="BK1968" s="11"/>
      <c r="BL1968" s="11"/>
      <c r="BM1968" s="10"/>
      <c r="BN1968" s="11"/>
      <c r="BO1968" s="10"/>
      <c r="BP1968" s="10"/>
      <c r="BQ1968" s="10"/>
      <c r="BR1968" s="10"/>
      <c r="BS1968" s="10"/>
      <c r="BT1968" s="6"/>
      <c r="BU1968" s="10"/>
      <c r="BV1968" s="11"/>
      <c r="BW1968" s="11"/>
      <c r="BX1968" s="11"/>
      <c r="BY1968" s="11"/>
      <c r="BZ1968" s="11"/>
      <c r="CA1968" s="11"/>
      <c r="CB1968" s="11"/>
      <c r="CC1968" s="11"/>
      <c r="CD1968" s="11"/>
      <c r="CE1968" s="6"/>
      <c r="CF1968" s="10"/>
      <c r="CG1968" s="11"/>
      <c r="CH1968" s="11"/>
      <c r="CI1968" s="11"/>
      <c r="CJ1968" s="11"/>
      <c r="CK1968" s="11"/>
      <c r="CL1968" s="11"/>
      <c r="CM1968" s="11"/>
      <c r="CN1968" s="11"/>
    </row>
    <row r="1969" spans="1:92" x14ac:dyDescent="0.25">
      <c r="A1969"/>
      <c r="B1969"/>
      <c r="C1969"/>
      <c r="D1969"/>
      <c r="E1969"/>
      <c r="F1969"/>
      <c r="G1969"/>
      <c r="I1969"/>
      <c r="J1969"/>
      <c r="K1969"/>
      <c r="L1969"/>
      <c r="M1969"/>
      <c r="N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I1969" s="10"/>
      <c r="AJ1969" s="11"/>
      <c r="AK1969" s="10"/>
      <c r="AL1969" s="11"/>
      <c r="AM1969" s="10"/>
      <c r="AN1969" s="10"/>
      <c r="AO1969" s="10"/>
      <c r="AP1969" s="10"/>
      <c r="AQ1969" s="10"/>
      <c r="AS1969" s="10"/>
      <c r="AT1969" s="11"/>
      <c r="AU1969" s="11"/>
      <c r="AV1969" s="11"/>
      <c r="AW1969" s="11"/>
      <c r="AX1969" s="11"/>
      <c r="AY1969" s="11"/>
      <c r="AZ1969" s="11"/>
      <c r="BA1969" s="11"/>
      <c r="BC1969" s="10"/>
      <c r="BD1969" s="11"/>
      <c r="BE1969" s="11"/>
      <c r="BF1969" s="11"/>
      <c r="BG1969" s="11"/>
      <c r="BH1969" s="11"/>
      <c r="BI1969" s="11"/>
      <c r="BJ1969" s="11"/>
      <c r="BK1969" s="11"/>
      <c r="BL1969" s="11"/>
      <c r="BM1969" s="10"/>
      <c r="BN1969" s="11"/>
      <c r="BO1969" s="10"/>
      <c r="BP1969" s="10"/>
      <c r="BQ1969" s="10"/>
      <c r="BR1969" s="10"/>
      <c r="BS1969" s="10"/>
      <c r="BT1969" s="6"/>
      <c r="BU1969" s="10"/>
      <c r="BV1969" s="11"/>
      <c r="BW1969" s="11"/>
      <c r="BX1969" s="11"/>
      <c r="BY1969" s="11"/>
      <c r="BZ1969" s="11"/>
      <c r="CA1969" s="11"/>
      <c r="CB1969" s="11"/>
      <c r="CC1969" s="11"/>
      <c r="CD1969" s="11"/>
      <c r="CE1969" s="6"/>
      <c r="CF1969" s="10"/>
      <c r="CG1969" s="11"/>
      <c r="CH1969" s="11"/>
      <c r="CI1969" s="11"/>
      <c r="CJ1969" s="11"/>
      <c r="CK1969" s="11"/>
      <c r="CL1969" s="11"/>
      <c r="CM1969" s="11"/>
      <c r="CN1969" s="11"/>
    </row>
    <row r="1970" spans="1:92" x14ac:dyDescent="0.25">
      <c r="A1970"/>
      <c r="B1970"/>
      <c r="C1970"/>
      <c r="D1970"/>
      <c r="E1970"/>
      <c r="F1970"/>
      <c r="G1970"/>
      <c r="I1970"/>
      <c r="J1970"/>
      <c r="K1970"/>
      <c r="L1970"/>
      <c r="M1970"/>
      <c r="N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I1970" s="10"/>
      <c r="AJ1970" s="11"/>
      <c r="AK1970" s="10"/>
      <c r="AL1970" s="11"/>
      <c r="AM1970" s="10"/>
      <c r="AN1970" s="10"/>
      <c r="AO1970" s="10"/>
      <c r="AP1970" s="10"/>
      <c r="AQ1970" s="10"/>
      <c r="AS1970" s="10"/>
      <c r="AT1970" s="11"/>
      <c r="AU1970" s="11"/>
      <c r="AV1970" s="11"/>
      <c r="AW1970" s="11"/>
      <c r="AX1970" s="11"/>
      <c r="AY1970" s="11"/>
      <c r="AZ1970" s="11"/>
      <c r="BA1970" s="11"/>
      <c r="BC1970" s="10"/>
      <c r="BD1970" s="11"/>
      <c r="BE1970" s="11"/>
      <c r="BF1970" s="11"/>
      <c r="BG1970" s="11"/>
      <c r="BH1970" s="11"/>
      <c r="BI1970" s="11"/>
      <c r="BJ1970" s="11"/>
      <c r="BK1970" s="11"/>
      <c r="BL1970" s="11"/>
      <c r="BM1970" s="10"/>
      <c r="BN1970" s="11"/>
      <c r="BO1970" s="10"/>
      <c r="BP1970" s="10"/>
      <c r="BQ1970" s="10"/>
      <c r="BR1970" s="10"/>
      <c r="BS1970" s="10"/>
      <c r="BT1970" s="6"/>
      <c r="BU1970" s="10"/>
      <c r="BV1970" s="11"/>
      <c r="BW1970" s="11"/>
      <c r="BX1970" s="11"/>
      <c r="BY1970" s="11"/>
      <c r="BZ1970" s="11"/>
      <c r="CA1970" s="11"/>
      <c r="CB1970" s="11"/>
      <c r="CC1970" s="11"/>
      <c r="CD1970" s="11"/>
      <c r="CE1970" s="6"/>
      <c r="CF1970" s="10"/>
      <c r="CG1970" s="11"/>
      <c r="CH1970" s="11"/>
      <c r="CI1970" s="11"/>
      <c r="CJ1970" s="11"/>
      <c r="CK1970" s="11"/>
      <c r="CL1970" s="11"/>
      <c r="CM1970" s="11"/>
      <c r="CN1970" s="11"/>
    </row>
    <row r="1971" spans="1:92" x14ac:dyDescent="0.25">
      <c r="A1971"/>
      <c r="B1971"/>
      <c r="C1971"/>
      <c r="D1971"/>
      <c r="E1971"/>
      <c r="F1971"/>
      <c r="G1971"/>
      <c r="I1971"/>
      <c r="J1971"/>
      <c r="K1971"/>
      <c r="L1971"/>
      <c r="M1971"/>
      <c r="N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I1971" s="10"/>
      <c r="AJ1971" s="11"/>
      <c r="AK1971" s="10"/>
      <c r="AL1971" s="11"/>
      <c r="AM1971" s="10"/>
      <c r="AN1971" s="10"/>
      <c r="AO1971" s="10"/>
      <c r="AP1971" s="10"/>
      <c r="AQ1971" s="10"/>
      <c r="AS1971" s="10"/>
      <c r="AT1971" s="11"/>
      <c r="AU1971" s="11"/>
      <c r="AV1971" s="11"/>
      <c r="AW1971" s="11"/>
      <c r="AX1971" s="11"/>
      <c r="AY1971" s="11"/>
      <c r="AZ1971" s="11"/>
      <c r="BA1971" s="11"/>
      <c r="BC1971" s="10"/>
      <c r="BD1971" s="11"/>
      <c r="BE1971" s="11"/>
      <c r="BF1971" s="11"/>
      <c r="BG1971" s="11"/>
      <c r="BH1971" s="11"/>
      <c r="BI1971" s="11"/>
      <c r="BJ1971" s="11"/>
      <c r="BK1971" s="11"/>
      <c r="BL1971" s="11"/>
      <c r="BM1971" s="10"/>
      <c r="BN1971" s="11"/>
      <c r="BO1971" s="10"/>
      <c r="BP1971" s="10"/>
      <c r="BQ1971" s="10"/>
      <c r="BR1971" s="10"/>
      <c r="BS1971" s="10"/>
      <c r="BT1971" s="6"/>
      <c r="BU1971" s="10"/>
      <c r="BV1971" s="11"/>
      <c r="BW1971" s="11"/>
      <c r="BX1971" s="11"/>
      <c r="BY1971" s="11"/>
      <c r="BZ1971" s="11"/>
      <c r="CA1971" s="11"/>
      <c r="CB1971" s="11"/>
      <c r="CC1971" s="11"/>
      <c r="CD1971" s="11"/>
      <c r="CE1971" s="6"/>
      <c r="CF1971" s="10"/>
      <c r="CG1971" s="11"/>
      <c r="CH1971" s="11"/>
      <c r="CI1971" s="11"/>
      <c r="CJ1971" s="11"/>
      <c r="CK1971" s="11"/>
      <c r="CL1971" s="11"/>
      <c r="CM1971" s="11"/>
      <c r="CN1971" s="11"/>
    </row>
    <row r="1972" spans="1:92" x14ac:dyDescent="0.25">
      <c r="A1972"/>
      <c r="B1972"/>
      <c r="C1972"/>
      <c r="D1972"/>
      <c r="E1972"/>
      <c r="F1972"/>
      <c r="G1972"/>
      <c r="I1972"/>
      <c r="J1972"/>
      <c r="K1972"/>
      <c r="L1972"/>
      <c r="M1972"/>
      <c r="N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I1972" s="10"/>
      <c r="AJ1972" s="11"/>
      <c r="AK1972" s="10"/>
      <c r="AL1972" s="11"/>
      <c r="AM1972" s="10"/>
      <c r="AN1972" s="10"/>
      <c r="AO1972" s="10"/>
      <c r="AP1972" s="10"/>
      <c r="AQ1972" s="10"/>
      <c r="AS1972" s="10"/>
      <c r="AT1972" s="11"/>
      <c r="AU1972" s="11"/>
      <c r="AV1972" s="11"/>
      <c r="AW1972" s="11"/>
      <c r="AX1972" s="11"/>
      <c r="AY1972" s="11"/>
      <c r="AZ1972" s="11"/>
      <c r="BA1972" s="11"/>
      <c r="BC1972" s="10"/>
      <c r="BD1972" s="11"/>
      <c r="BE1972" s="11"/>
      <c r="BF1972" s="11"/>
      <c r="BG1972" s="11"/>
      <c r="BH1972" s="11"/>
      <c r="BI1972" s="11"/>
      <c r="BJ1972" s="11"/>
      <c r="BK1972" s="11"/>
      <c r="BL1972" s="11"/>
      <c r="BM1972" s="10"/>
      <c r="BN1972" s="11"/>
      <c r="BO1972" s="10"/>
      <c r="BP1972" s="10"/>
      <c r="BQ1972" s="10"/>
      <c r="BR1972" s="10"/>
      <c r="BS1972" s="10"/>
      <c r="BT1972" s="6"/>
      <c r="BU1972" s="10"/>
      <c r="BV1972" s="11"/>
      <c r="BW1972" s="11"/>
      <c r="BX1972" s="11"/>
      <c r="BY1972" s="11"/>
      <c r="BZ1972" s="11"/>
      <c r="CA1972" s="11"/>
      <c r="CB1972" s="11"/>
      <c r="CC1972" s="11"/>
      <c r="CD1972" s="11"/>
      <c r="CE1972" s="6"/>
      <c r="CF1972" s="10"/>
      <c r="CG1972" s="11"/>
      <c r="CH1972" s="11"/>
      <c r="CI1972" s="11"/>
      <c r="CJ1972" s="11"/>
      <c r="CK1972" s="11"/>
      <c r="CL1972" s="11"/>
      <c r="CM1972" s="11"/>
      <c r="CN1972" s="11"/>
    </row>
    <row r="1973" spans="1:92" x14ac:dyDescent="0.25">
      <c r="A1973"/>
      <c r="B1973"/>
      <c r="C1973"/>
      <c r="D1973"/>
      <c r="E1973"/>
      <c r="F1973"/>
      <c r="G1973"/>
      <c r="I1973"/>
      <c r="J1973"/>
      <c r="K1973"/>
      <c r="L1973"/>
      <c r="M1973"/>
      <c r="N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I1973" s="10"/>
      <c r="AJ1973" s="11"/>
      <c r="AK1973" s="10"/>
      <c r="AL1973" s="11"/>
      <c r="AM1973" s="10"/>
      <c r="AN1973" s="10"/>
      <c r="AO1973" s="10"/>
      <c r="AP1973" s="10"/>
      <c r="AQ1973" s="10"/>
      <c r="AS1973" s="10"/>
      <c r="AT1973" s="11"/>
      <c r="AU1973" s="11"/>
      <c r="AV1973" s="11"/>
      <c r="AW1973" s="11"/>
      <c r="AX1973" s="11"/>
      <c r="AY1973" s="11"/>
      <c r="AZ1973" s="11"/>
      <c r="BA1973" s="11"/>
      <c r="BC1973" s="10"/>
      <c r="BD1973" s="11"/>
      <c r="BE1973" s="11"/>
      <c r="BF1973" s="11"/>
      <c r="BG1973" s="11"/>
      <c r="BH1973" s="11"/>
      <c r="BI1973" s="11"/>
      <c r="BJ1973" s="11"/>
      <c r="BK1973" s="11"/>
      <c r="BL1973" s="11"/>
      <c r="BM1973" s="10"/>
      <c r="BN1973" s="11"/>
      <c r="BO1973" s="10"/>
      <c r="BP1973" s="10"/>
      <c r="BQ1973" s="10"/>
      <c r="BR1973" s="10"/>
      <c r="BS1973" s="10"/>
      <c r="BT1973" s="6"/>
      <c r="BU1973" s="10"/>
      <c r="BV1973" s="11"/>
      <c r="BW1973" s="11"/>
      <c r="BX1973" s="11"/>
      <c r="BY1973" s="11"/>
      <c r="BZ1973" s="11"/>
      <c r="CA1973" s="11"/>
      <c r="CB1973" s="11"/>
      <c r="CC1973" s="11"/>
      <c r="CD1973" s="11"/>
      <c r="CE1973" s="6"/>
      <c r="CF1973" s="10"/>
      <c r="CG1973" s="11"/>
      <c r="CH1973" s="11"/>
      <c r="CI1973" s="11"/>
      <c r="CJ1973" s="11"/>
      <c r="CK1973" s="11"/>
      <c r="CL1973" s="11"/>
      <c r="CM1973" s="11"/>
      <c r="CN1973" s="11"/>
    </row>
    <row r="1974" spans="1:92" x14ac:dyDescent="0.25">
      <c r="A1974"/>
      <c r="B1974"/>
      <c r="C1974"/>
      <c r="D1974"/>
      <c r="E1974"/>
      <c r="F1974"/>
      <c r="G1974"/>
      <c r="I1974"/>
      <c r="J1974"/>
      <c r="K1974"/>
      <c r="L1974"/>
      <c r="M1974"/>
      <c r="N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I1974" s="10"/>
      <c r="AJ1974" s="11"/>
      <c r="AK1974" s="10"/>
      <c r="AL1974" s="11"/>
      <c r="AM1974" s="10"/>
      <c r="AN1974" s="10"/>
      <c r="AO1974" s="10"/>
      <c r="AP1974" s="10"/>
      <c r="AQ1974" s="10"/>
      <c r="AS1974" s="10"/>
      <c r="AT1974" s="11"/>
      <c r="AU1974" s="11"/>
      <c r="AV1974" s="11"/>
      <c r="AW1974" s="11"/>
      <c r="AX1974" s="11"/>
      <c r="AY1974" s="11"/>
      <c r="AZ1974" s="11"/>
      <c r="BA1974" s="11"/>
      <c r="BC1974" s="10"/>
      <c r="BD1974" s="11"/>
      <c r="BE1974" s="11"/>
      <c r="BF1974" s="11"/>
      <c r="BG1974" s="11"/>
      <c r="BH1974" s="11"/>
      <c r="BI1974" s="11"/>
      <c r="BJ1974" s="11"/>
      <c r="BK1974" s="11"/>
      <c r="BL1974" s="11"/>
      <c r="BM1974" s="10"/>
      <c r="BN1974" s="11"/>
      <c r="BO1974" s="10"/>
      <c r="BP1974" s="10"/>
      <c r="BQ1974" s="10"/>
      <c r="BR1974" s="10"/>
      <c r="BS1974" s="10"/>
      <c r="BT1974" s="6"/>
      <c r="BU1974" s="10"/>
      <c r="BV1974" s="11"/>
      <c r="BW1974" s="11"/>
      <c r="BX1974" s="11"/>
      <c r="BY1974" s="11"/>
      <c r="BZ1974" s="11"/>
      <c r="CA1974" s="11"/>
      <c r="CB1974" s="11"/>
      <c r="CC1974" s="11"/>
      <c r="CD1974" s="11"/>
      <c r="CE1974" s="6"/>
      <c r="CF1974" s="10"/>
      <c r="CG1974" s="11"/>
      <c r="CH1974" s="11"/>
      <c r="CI1974" s="11"/>
      <c r="CJ1974" s="11"/>
      <c r="CK1974" s="11"/>
      <c r="CL1974" s="11"/>
      <c r="CM1974" s="11"/>
      <c r="CN1974" s="11"/>
    </row>
    <row r="1975" spans="1:92" x14ac:dyDescent="0.25">
      <c r="A1975"/>
      <c r="B1975"/>
      <c r="C1975"/>
      <c r="D1975"/>
      <c r="E1975"/>
      <c r="F1975"/>
      <c r="G1975"/>
      <c r="I1975"/>
      <c r="J1975"/>
      <c r="K1975"/>
      <c r="L1975"/>
      <c r="M1975"/>
      <c r="N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I1975" s="10"/>
      <c r="AJ1975" s="11"/>
      <c r="AK1975" s="10"/>
      <c r="AL1975" s="11"/>
      <c r="AM1975" s="10"/>
      <c r="AN1975" s="10"/>
      <c r="AO1975" s="10"/>
      <c r="AP1975" s="10"/>
      <c r="AQ1975" s="10"/>
      <c r="AS1975" s="10"/>
      <c r="AT1975" s="11"/>
      <c r="AU1975" s="11"/>
      <c r="AV1975" s="11"/>
      <c r="AW1975" s="11"/>
      <c r="AX1975" s="11"/>
      <c r="AY1975" s="11"/>
      <c r="AZ1975" s="11"/>
      <c r="BA1975" s="11"/>
      <c r="BC1975" s="10"/>
      <c r="BD1975" s="11"/>
      <c r="BE1975" s="11"/>
      <c r="BF1975" s="11"/>
      <c r="BG1975" s="11"/>
      <c r="BH1975" s="11"/>
      <c r="BI1975" s="11"/>
      <c r="BJ1975" s="11"/>
      <c r="BK1975" s="11"/>
      <c r="BL1975" s="11"/>
      <c r="BM1975" s="10"/>
      <c r="BN1975" s="11"/>
      <c r="BO1975" s="10"/>
      <c r="BP1975" s="10"/>
      <c r="BQ1975" s="10"/>
      <c r="BR1975" s="10"/>
      <c r="BS1975" s="10"/>
      <c r="BT1975" s="6"/>
      <c r="BU1975" s="10"/>
      <c r="BV1975" s="11"/>
      <c r="BW1975" s="11"/>
      <c r="BX1975" s="11"/>
      <c r="BY1975" s="11"/>
      <c r="BZ1975" s="11"/>
      <c r="CA1975" s="11"/>
      <c r="CB1975" s="11"/>
      <c r="CC1975" s="11"/>
      <c r="CD1975" s="11"/>
      <c r="CE1975" s="6"/>
      <c r="CF1975" s="10"/>
      <c r="CG1975" s="11"/>
      <c r="CH1975" s="11"/>
      <c r="CI1975" s="11"/>
      <c r="CJ1975" s="11"/>
      <c r="CK1975" s="11"/>
      <c r="CL1975" s="11"/>
      <c r="CM1975" s="11"/>
      <c r="CN1975" s="11"/>
    </row>
    <row r="1976" spans="1:92" x14ac:dyDescent="0.25">
      <c r="A1976"/>
      <c r="B1976"/>
      <c r="C1976"/>
      <c r="D1976"/>
      <c r="E1976"/>
      <c r="F1976"/>
      <c r="G1976"/>
      <c r="I1976"/>
      <c r="J1976"/>
      <c r="K1976"/>
      <c r="L1976"/>
      <c r="M1976"/>
      <c r="N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I1976" s="10"/>
      <c r="AJ1976" s="11"/>
      <c r="AK1976" s="10"/>
      <c r="AL1976" s="11"/>
      <c r="AM1976" s="10"/>
      <c r="AN1976" s="10"/>
      <c r="AO1976" s="10"/>
      <c r="AP1976" s="10"/>
      <c r="AQ1976" s="10"/>
      <c r="AS1976" s="10"/>
      <c r="AT1976" s="11"/>
      <c r="AU1976" s="11"/>
      <c r="AV1976" s="11"/>
      <c r="AW1976" s="11"/>
      <c r="AX1976" s="11"/>
      <c r="AY1976" s="11"/>
      <c r="AZ1976" s="11"/>
      <c r="BA1976" s="11"/>
      <c r="BC1976" s="10"/>
      <c r="BD1976" s="11"/>
      <c r="BE1976" s="11"/>
      <c r="BF1976" s="11"/>
      <c r="BG1976" s="11"/>
      <c r="BH1976" s="11"/>
      <c r="BI1976" s="11"/>
      <c r="BJ1976" s="11"/>
      <c r="BK1976" s="11"/>
      <c r="BL1976" s="11"/>
      <c r="BM1976" s="10"/>
      <c r="BN1976" s="11"/>
      <c r="BO1976" s="10"/>
      <c r="BP1976" s="10"/>
      <c r="BQ1976" s="10"/>
      <c r="BR1976" s="10"/>
      <c r="BS1976" s="10"/>
      <c r="BT1976" s="6"/>
      <c r="BU1976" s="10"/>
      <c r="BV1976" s="11"/>
      <c r="BW1976" s="11"/>
      <c r="BX1976" s="11"/>
      <c r="BY1976" s="11"/>
      <c r="BZ1976" s="11"/>
      <c r="CA1976" s="11"/>
      <c r="CB1976" s="11"/>
      <c r="CC1976" s="11"/>
      <c r="CD1976" s="11"/>
      <c r="CE1976" s="6"/>
      <c r="CF1976" s="10"/>
      <c r="CG1976" s="11"/>
      <c r="CH1976" s="11"/>
      <c r="CI1976" s="11"/>
      <c r="CJ1976" s="11"/>
      <c r="CK1976" s="11"/>
      <c r="CL1976" s="11"/>
      <c r="CM1976" s="11"/>
      <c r="CN1976" s="11"/>
    </row>
    <row r="1977" spans="1:92" x14ac:dyDescent="0.25">
      <c r="A1977"/>
      <c r="B1977"/>
      <c r="C1977"/>
      <c r="D1977"/>
      <c r="E1977"/>
      <c r="F1977"/>
      <c r="G1977"/>
      <c r="I1977"/>
      <c r="J1977"/>
      <c r="K1977"/>
      <c r="L1977"/>
      <c r="M1977"/>
      <c r="N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I1977" s="10"/>
      <c r="AJ1977" s="11"/>
      <c r="AK1977" s="10"/>
      <c r="AL1977" s="11"/>
      <c r="AM1977" s="10"/>
      <c r="AN1977" s="10"/>
      <c r="AO1977" s="10"/>
      <c r="AP1977" s="10"/>
      <c r="AQ1977" s="10"/>
      <c r="AS1977" s="10"/>
      <c r="AT1977" s="11"/>
      <c r="AU1977" s="11"/>
      <c r="AV1977" s="11"/>
      <c r="AW1977" s="11"/>
      <c r="AX1977" s="11"/>
      <c r="AY1977" s="11"/>
      <c r="AZ1977" s="11"/>
      <c r="BA1977" s="11"/>
      <c r="BC1977" s="10"/>
      <c r="BD1977" s="11"/>
      <c r="BE1977" s="11"/>
      <c r="BF1977" s="11"/>
      <c r="BG1977" s="11"/>
      <c r="BH1977" s="11"/>
      <c r="BI1977" s="11"/>
      <c r="BJ1977" s="11"/>
      <c r="BK1977" s="11"/>
      <c r="BL1977" s="11"/>
      <c r="BM1977" s="10"/>
      <c r="BN1977" s="11"/>
      <c r="BO1977" s="10"/>
      <c r="BP1977" s="10"/>
      <c r="BQ1977" s="10"/>
      <c r="BR1977" s="10"/>
      <c r="BS1977" s="10"/>
      <c r="BT1977" s="6"/>
      <c r="BU1977" s="10"/>
      <c r="BV1977" s="11"/>
      <c r="BW1977" s="11"/>
      <c r="BX1977" s="11"/>
      <c r="BY1977" s="11"/>
      <c r="BZ1977" s="11"/>
      <c r="CA1977" s="11"/>
      <c r="CB1977" s="11"/>
      <c r="CC1977" s="11"/>
      <c r="CD1977" s="11"/>
      <c r="CE1977" s="6"/>
      <c r="CF1977" s="10"/>
      <c r="CG1977" s="11"/>
      <c r="CH1977" s="11"/>
      <c r="CI1977" s="11"/>
      <c r="CJ1977" s="11"/>
      <c r="CK1977" s="11"/>
      <c r="CL1977" s="11"/>
      <c r="CM1977" s="11"/>
      <c r="CN1977" s="11"/>
    </row>
    <row r="1978" spans="1:92" x14ac:dyDescent="0.25">
      <c r="A1978"/>
      <c r="B1978"/>
      <c r="C1978"/>
      <c r="D1978"/>
      <c r="E1978"/>
      <c r="F1978"/>
      <c r="G1978"/>
      <c r="I1978"/>
      <c r="J1978"/>
      <c r="K1978"/>
      <c r="L1978"/>
      <c r="M1978"/>
      <c r="N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I1978" s="10"/>
      <c r="AJ1978" s="11"/>
      <c r="AK1978" s="10"/>
      <c r="AL1978" s="11"/>
      <c r="AM1978" s="10"/>
      <c r="AN1978" s="10"/>
      <c r="AO1978" s="10"/>
      <c r="AP1978" s="10"/>
      <c r="AQ1978" s="10"/>
      <c r="AS1978" s="10"/>
      <c r="AT1978" s="11"/>
      <c r="AU1978" s="11"/>
      <c r="AV1978" s="11"/>
      <c r="AW1978" s="11"/>
      <c r="AX1978" s="11"/>
      <c r="AY1978" s="11"/>
      <c r="AZ1978" s="11"/>
      <c r="BA1978" s="11"/>
      <c r="BC1978" s="10"/>
      <c r="BD1978" s="11"/>
      <c r="BE1978" s="11"/>
      <c r="BF1978" s="11"/>
      <c r="BG1978" s="11"/>
      <c r="BH1978" s="11"/>
      <c r="BI1978" s="11"/>
      <c r="BJ1978" s="11"/>
      <c r="BK1978" s="11"/>
      <c r="BL1978" s="11"/>
      <c r="BM1978" s="10"/>
      <c r="BN1978" s="11"/>
      <c r="BO1978" s="10"/>
      <c r="BP1978" s="10"/>
      <c r="BQ1978" s="10"/>
      <c r="BR1978" s="10"/>
      <c r="BS1978" s="10"/>
      <c r="BT1978" s="6"/>
      <c r="BU1978" s="10"/>
      <c r="BV1978" s="11"/>
      <c r="BW1978" s="11"/>
      <c r="BX1978" s="11"/>
      <c r="BY1978" s="11"/>
      <c r="BZ1978" s="11"/>
      <c r="CA1978" s="11"/>
      <c r="CB1978" s="11"/>
      <c r="CC1978" s="11"/>
      <c r="CD1978" s="11"/>
      <c r="CE1978" s="6"/>
      <c r="CF1978" s="10"/>
      <c r="CG1978" s="11"/>
      <c r="CH1978" s="11"/>
      <c r="CI1978" s="11"/>
      <c r="CJ1978" s="11"/>
      <c r="CK1978" s="11"/>
      <c r="CL1978" s="11"/>
      <c r="CM1978" s="11"/>
      <c r="CN1978" s="11"/>
    </row>
    <row r="1979" spans="1:92" x14ac:dyDescent="0.25">
      <c r="A1979"/>
      <c r="B1979"/>
      <c r="C1979"/>
      <c r="D1979"/>
      <c r="E1979"/>
      <c r="F1979"/>
      <c r="G1979"/>
      <c r="I1979"/>
      <c r="J1979"/>
      <c r="K1979"/>
      <c r="L1979"/>
      <c r="M1979"/>
      <c r="N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I1979" s="10"/>
      <c r="AJ1979" s="11"/>
      <c r="AK1979" s="10"/>
      <c r="AL1979" s="11"/>
      <c r="AM1979" s="10"/>
      <c r="AN1979" s="10"/>
      <c r="AO1979" s="10"/>
      <c r="AP1979" s="10"/>
      <c r="AQ1979" s="10"/>
      <c r="AS1979" s="10"/>
      <c r="AT1979" s="11"/>
      <c r="AU1979" s="11"/>
      <c r="AV1979" s="11"/>
      <c r="AW1979" s="11"/>
      <c r="AX1979" s="11"/>
      <c r="AY1979" s="11"/>
      <c r="AZ1979" s="11"/>
      <c r="BA1979" s="11"/>
      <c r="BC1979" s="10"/>
      <c r="BD1979" s="11"/>
      <c r="BE1979" s="11"/>
      <c r="BF1979" s="11"/>
      <c r="BG1979" s="11"/>
      <c r="BH1979" s="11"/>
      <c r="BI1979" s="11"/>
      <c r="BJ1979" s="11"/>
      <c r="BK1979" s="11"/>
      <c r="BL1979" s="11"/>
      <c r="BM1979" s="10"/>
      <c r="BN1979" s="11"/>
      <c r="BO1979" s="10"/>
      <c r="BP1979" s="10"/>
      <c r="BQ1979" s="10"/>
      <c r="BR1979" s="10"/>
      <c r="BS1979" s="10"/>
      <c r="BT1979" s="6"/>
      <c r="BU1979" s="10"/>
      <c r="BV1979" s="11"/>
      <c r="BW1979" s="11"/>
      <c r="BX1979" s="11"/>
      <c r="BY1979" s="11"/>
      <c r="BZ1979" s="11"/>
      <c r="CA1979" s="11"/>
      <c r="CB1979" s="11"/>
      <c r="CC1979" s="11"/>
      <c r="CD1979" s="11"/>
      <c r="CE1979" s="6"/>
      <c r="CF1979" s="10"/>
      <c r="CG1979" s="11"/>
      <c r="CH1979" s="11"/>
      <c r="CI1979" s="11"/>
      <c r="CJ1979" s="11"/>
      <c r="CK1979" s="11"/>
      <c r="CL1979" s="11"/>
      <c r="CM1979" s="11"/>
      <c r="CN1979" s="11"/>
    </row>
    <row r="1980" spans="1:92" x14ac:dyDescent="0.25">
      <c r="A1980"/>
      <c r="B1980"/>
      <c r="C1980"/>
      <c r="D1980"/>
      <c r="E1980"/>
      <c r="F1980"/>
      <c r="G1980"/>
      <c r="I1980"/>
      <c r="J1980"/>
      <c r="K1980"/>
      <c r="L1980"/>
      <c r="M1980"/>
      <c r="N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I1980" s="10"/>
      <c r="AJ1980" s="11"/>
      <c r="AK1980" s="10"/>
      <c r="AL1980" s="11"/>
      <c r="AM1980" s="10"/>
      <c r="AN1980" s="10"/>
      <c r="AO1980" s="10"/>
      <c r="AP1980" s="10"/>
      <c r="AQ1980" s="10"/>
      <c r="AS1980" s="10"/>
      <c r="AT1980" s="11"/>
      <c r="AU1980" s="11"/>
      <c r="AV1980" s="11"/>
      <c r="AW1980" s="11"/>
      <c r="AX1980" s="11"/>
      <c r="AY1980" s="11"/>
      <c r="AZ1980" s="11"/>
      <c r="BA1980" s="11"/>
      <c r="BC1980" s="10"/>
      <c r="BD1980" s="11"/>
      <c r="BE1980" s="11"/>
      <c r="BF1980" s="11"/>
      <c r="BG1980" s="11"/>
      <c r="BH1980" s="11"/>
      <c r="BI1980" s="11"/>
      <c r="BJ1980" s="11"/>
      <c r="BK1980" s="11"/>
      <c r="BL1980" s="11"/>
      <c r="BM1980" s="10"/>
      <c r="BN1980" s="11"/>
      <c r="BO1980" s="10"/>
      <c r="BP1980" s="10"/>
      <c r="BQ1980" s="10"/>
      <c r="BR1980" s="10"/>
      <c r="BS1980" s="10"/>
      <c r="BT1980" s="6"/>
      <c r="BU1980" s="10"/>
      <c r="BV1980" s="11"/>
      <c r="BW1980" s="11"/>
      <c r="BX1980" s="11"/>
      <c r="BY1980" s="11"/>
      <c r="BZ1980" s="11"/>
      <c r="CA1980" s="11"/>
      <c r="CB1980" s="11"/>
      <c r="CC1980" s="11"/>
      <c r="CD1980" s="11"/>
      <c r="CE1980" s="6"/>
      <c r="CF1980" s="10"/>
      <c r="CG1980" s="11"/>
      <c r="CH1980" s="11"/>
      <c r="CI1980" s="11"/>
      <c r="CJ1980" s="11"/>
      <c r="CK1980" s="11"/>
      <c r="CL1980" s="11"/>
      <c r="CM1980" s="11"/>
      <c r="CN1980" s="11"/>
    </row>
    <row r="1981" spans="1:92" x14ac:dyDescent="0.25">
      <c r="A1981"/>
      <c r="B1981"/>
      <c r="C1981"/>
      <c r="D1981"/>
      <c r="E1981"/>
      <c r="F1981"/>
      <c r="G1981"/>
      <c r="I1981"/>
      <c r="J1981"/>
      <c r="K1981"/>
      <c r="L1981"/>
      <c r="M1981"/>
      <c r="N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I1981" s="10"/>
      <c r="AJ1981" s="11"/>
      <c r="AK1981" s="10"/>
      <c r="AL1981" s="11"/>
      <c r="AM1981" s="10"/>
      <c r="AN1981" s="10"/>
      <c r="AO1981" s="10"/>
      <c r="AP1981" s="10"/>
      <c r="AQ1981" s="10"/>
      <c r="AS1981" s="10"/>
      <c r="AT1981" s="11"/>
      <c r="AU1981" s="11"/>
      <c r="AV1981" s="11"/>
      <c r="AW1981" s="11"/>
      <c r="AX1981" s="11"/>
      <c r="AY1981" s="11"/>
      <c r="AZ1981" s="11"/>
      <c r="BA1981" s="11"/>
      <c r="BC1981" s="10"/>
      <c r="BD1981" s="11"/>
      <c r="BE1981" s="11"/>
      <c r="BF1981" s="11"/>
      <c r="BG1981" s="11"/>
      <c r="BH1981" s="11"/>
      <c r="BI1981" s="11"/>
      <c r="BJ1981" s="11"/>
      <c r="BK1981" s="11"/>
      <c r="BL1981" s="11"/>
      <c r="BM1981" s="10"/>
      <c r="BN1981" s="11"/>
      <c r="BO1981" s="10"/>
      <c r="BP1981" s="10"/>
      <c r="BQ1981" s="10"/>
      <c r="BR1981" s="10"/>
      <c r="BS1981" s="10"/>
      <c r="BT1981" s="6"/>
      <c r="BU1981" s="10"/>
      <c r="BV1981" s="11"/>
      <c r="BW1981" s="11"/>
      <c r="BX1981" s="11"/>
      <c r="BY1981" s="11"/>
      <c r="BZ1981" s="11"/>
      <c r="CA1981" s="11"/>
      <c r="CB1981" s="11"/>
      <c r="CC1981" s="11"/>
      <c r="CD1981" s="11"/>
      <c r="CE1981" s="6"/>
      <c r="CF1981" s="10"/>
      <c r="CG1981" s="11"/>
      <c r="CH1981" s="11"/>
      <c r="CI1981" s="11"/>
      <c r="CJ1981" s="11"/>
      <c r="CK1981" s="11"/>
      <c r="CL1981" s="11"/>
      <c r="CM1981" s="11"/>
      <c r="CN1981" s="11"/>
    </row>
    <row r="1982" spans="1:92" x14ac:dyDescent="0.25">
      <c r="A1982"/>
      <c r="B1982"/>
      <c r="C1982"/>
      <c r="D1982"/>
      <c r="E1982"/>
      <c r="F1982"/>
      <c r="G1982"/>
      <c r="I1982"/>
      <c r="J1982"/>
      <c r="K1982"/>
      <c r="L1982"/>
      <c r="M1982"/>
      <c r="N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I1982" s="10"/>
      <c r="AJ1982" s="11"/>
      <c r="AK1982" s="10"/>
      <c r="AL1982" s="11"/>
      <c r="AM1982" s="10"/>
      <c r="AN1982" s="10"/>
      <c r="AO1982" s="10"/>
      <c r="AP1982" s="10"/>
      <c r="AQ1982" s="10"/>
      <c r="AS1982" s="10"/>
      <c r="AT1982" s="11"/>
      <c r="AU1982" s="11"/>
      <c r="AV1982" s="11"/>
      <c r="AW1982" s="11"/>
      <c r="AX1982" s="11"/>
      <c r="AY1982" s="11"/>
      <c r="AZ1982" s="11"/>
      <c r="BA1982" s="11"/>
      <c r="BC1982" s="10"/>
      <c r="BD1982" s="11"/>
      <c r="BE1982" s="11"/>
      <c r="BF1982" s="11"/>
      <c r="BG1982" s="11"/>
      <c r="BH1982" s="11"/>
      <c r="BI1982" s="11"/>
      <c r="BJ1982" s="11"/>
      <c r="BK1982" s="11"/>
      <c r="BL1982" s="11"/>
      <c r="BM1982" s="10"/>
      <c r="BN1982" s="11"/>
      <c r="BO1982" s="10"/>
      <c r="BP1982" s="10"/>
      <c r="BQ1982" s="10"/>
      <c r="BR1982" s="10"/>
      <c r="BS1982" s="10"/>
      <c r="BT1982" s="6"/>
      <c r="BU1982" s="10"/>
      <c r="BV1982" s="11"/>
      <c r="BW1982" s="11"/>
      <c r="BX1982" s="11"/>
      <c r="BY1982" s="11"/>
      <c r="BZ1982" s="11"/>
      <c r="CA1982" s="11"/>
      <c r="CB1982" s="11"/>
      <c r="CC1982" s="11"/>
      <c r="CD1982" s="11"/>
      <c r="CE1982" s="6"/>
      <c r="CF1982" s="10"/>
      <c r="CG1982" s="11"/>
      <c r="CH1982" s="11"/>
      <c r="CI1982" s="11"/>
      <c r="CJ1982" s="11"/>
      <c r="CK1982" s="11"/>
      <c r="CL1982" s="11"/>
      <c r="CM1982" s="11"/>
      <c r="CN1982" s="11"/>
    </row>
    <row r="1983" spans="1:92" x14ac:dyDescent="0.25">
      <c r="A1983"/>
      <c r="B1983"/>
      <c r="C1983"/>
      <c r="D1983"/>
      <c r="E1983"/>
      <c r="F1983"/>
      <c r="G1983"/>
      <c r="I1983"/>
      <c r="J1983"/>
      <c r="K1983"/>
      <c r="L1983"/>
      <c r="M1983"/>
      <c r="N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I1983" s="10"/>
      <c r="AJ1983" s="11"/>
      <c r="AK1983" s="10"/>
      <c r="AL1983" s="11"/>
      <c r="AM1983" s="10"/>
      <c r="AN1983" s="10"/>
      <c r="AO1983" s="10"/>
      <c r="AP1983" s="10"/>
      <c r="AQ1983" s="10"/>
      <c r="AS1983" s="10"/>
      <c r="AT1983" s="11"/>
      <c r="AU1983" s="11"/>
      <c r="AV1983" s="11"/>
      <c r="AW1983" s="11"/>
      <c r="AX1983" s="11"/>
      <c r="AY1983" s="11"/>
      <c r="AZ1983" s="11"/>
      <c r="BA1983" s="11"/>
      <c r="BC1983" s="10"/>
      <c r="BD1983" s="11"/>
      <c r="BE1983" s="11"/>
      <c r="BF1983" s="11"/>
      <c r="BG1983" s="11"/>
      <c r="BH1983" s="11"/>
      <c r="BI1983" s="11"/>
      <c r="BJ1983" s="11"/>
      <c r="BK1983" s="11"/>
      <c r="BL1983" s="11"/>
      <c r="BM1983" s="10"/>
      <c r="BN1983" s="11"/>
      <c r="BO1983" s="10"/>
      <c r="BP1983" s="10"/>
      <c r="BQ1983" s="10"/>
      <c r="BR1983" s="10"/>
      <c r="BS1983" s="10"/>
      <c r="BT1983" s="6"/>
      <c r="BU1983" s="10"/>
      <c r="BV1983" s="11"/>
      <c r="BW1983" s="11"/>
      <c r="BX1983" s="11"/>
      <c r="BY1983" s="11"/>
      <c r="BZ1983" s="11"/>
      <c r="CA1983" s="11"/>
      <c r="CB1983" s="11"/>
      <c r="CC1983" s="11"/>
      <c r="CD1983" s="11"/>
      <c r="CE1983" s="6"/>
      <c r="CF1983" s="10"/>
      <c r="CG1983" s="11"/>
      <c r="CH1983" s="11"/>
      <c r="CI1983" s="11"/>
      <c r="CJ1983" s="11"/>
      <c r="CK1983" s="11"/>
      <c r="CL1983" s="11"/>
      <c r="CM1983" s="11"/>
      <c r="CN1983" s="11"/>
    </row>
    <row r="1984" spans="1:92" x14ac:dyDescent="0.25">
      <c r="A1984"/>
      <c r="B1984"/>
      <c r="C1984"/>
      <c r="D1984"/>
      <c r="E1984"/>
      <c r="F1984"/>
      <c r="G1984"/>
      <c r="I1984"/>
      <c r="J1984"/>
      <c r="K1984"/>
      <c r="L1984"/>
      <c r="M1984"/>
      <c r="N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I1984" s="10"/>
      <c r="AJ1984" s="11"/>
      <c r="AK1984" s="10"/>
      <c r="AL1984" s="11"/>
      <c r="AM1984" s="10"/>
      <c r="AN1984" s="10"/>
      <c r="AO1984" s="10"/>
      <c r="AP1984" s="10"/>
      <c r="AQ1984" s="10"/>
      <c r="AS1984" s="10"/>
      <c r="AT1984" s="11"/>
      <c r="AU1984" s="11"/>
      <c r="AV1984" s="11"/>
      <c r="AW1984" s="11"/>
      <c r="AX1984" s="11"/>
      <c r="AY1984" s="11"/>
      <c r="AZ1984" s="11"/>
      <c r="BA1984" s="11"/>
      <c r="BC1984" s="10"/>
      <c r="BD1984" s="11"/>
      <c r="BE1984" s="11"/>
      <c r="BF1984" s="11"/>
      <c r="BG1984" s="11"/>
      <c r="BH1984" s="11"/>
      <c r="BI1984" s="11"/>
      <c r="BJ1984" s="11"/>
      <c r="BK1984" s="11"/>
      <c r="BL1984" s="11"/>
      <c r="BM1984" s="10"/>
      <c r="BN1984" s="11"/>
      <c r="BO1984" s="10"/>
      <c r="BP1984" s="10"/>
      <c r="BQ1984" s="10"/>
      <c r="BR1984" s="10"/>
      <c r="BS1984" s="10"/>
      <c r="BT1984" s="6"/>
      <c r="BU1984" s="10"/>
      <c r="BV1984" s="11"/>
      <c r="BW1984" s="11"/>
      <c r="BX1984" s="11"/>
      <c r="BY1984" s="11"/>
      <c r="BZ1984" s="11"/>
      <c r="CA1984" s="11"/>
      <c r="CB1984" s="11"/>
      <c r="CC1984" s="11"/>
      <c r="CD1984" s="11"/>
      <c r="CE1984" s="6"/>
      <c r="CF1984" s="10"/>
      <c r="CG1984" s="11"/>
      <c r="CH1984" s="11"/>
      <c r="CI1984" s="11"/>
      <c r="CJ1984" s="11"/>
      <c r="CK1984" s="11"/>
      <c r="CL1984" s="11"/>
      <c r="CM1984" s="11"/>
      <c r="CN1984" s="11"/>
    </row>
    <row r="1985" spans="1:92" x14ac:dyDescent="0.25">
      <c r="A1985"/>
      <c r="B1985"/>
      <c r="C1985"/>
      <c r="D1985"/>
      <c r="E1985"/>
      <c r="F1985"/>
      <c r="G1985"/>
      <c r="I1985"/>
      <c r="J1985"/>
      <c r="K1985"/>
      <c r="L1985"/>
      <c r="M1985"/>
      <c r="N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I1985" s="10"/>
      <c r="AJ1985" s="11"/>
      <c r="AK1985" s="10"/>
      <c r="AL1985" s="11"/>
      <c r="AM1985" s="10"/>
      <c r="AN1985" s="10"/>
      <c r="AO1985" s="10"/>
      <c r="AP1985" s="10"/>
      <c r="AQ1985" s="10"/>
      <c r="AS1985" s="10"/>
      <c r="AT1985" s="11"/>
      <c r="AU1985" s="11"/>
      <c r="AV1985" s="11"/>
      <c r="AW1985" s="11"/>
      <c r="AX1985" s="11"/>
      <c r="AY1985" s="11"/>
      <c r="AZ1985" s="11"/>
      <c r="BA1985" s="11"/>
      <c r="BC1985" s="10"/>
      <c r="BD1985" s="11"/>
      <c r="BE1985" s="11"/>
      <c r="BF1985" s="11"/>
      <c r="BG1985" s="11"/>
      <c r="BH1985" s="11"/>
      <c r="BI1985" s="11"/>
      <c r="BJ1985" s="11"/>
      <c r="BK1985" s="11"/>
      <c r="BL1985" s="11"/>
      <c r="BM1985" s="10"/>
      <c r="BN1985" s="11"/>
      <c r="BO1985" s="10"/>
      <c r="BP1985" s="10"/>
      <c r="BQ1985" s="10"/>
      <c r="BR1985" s="10"/>
      <c r="BS1985" s="10"/>
      <c r="BT1985" s="6"/>
      <c r="BU1985" s="10"/>
      <c r="BV1985" s="11"/>
      <c r="BW1985" s="11"/>
      <c r="BX1985" s="11"/>
      <c r="BY1985" s="11"/>
      <c r="BZ1985" s="11"/>
      <c r="CA1985" s="11"/>
      <c r="CB1985" s="11"/>
      <c r="CC1985" s="11"/>
      <c r="CD1985" s="11"/>
      <c r="CE1985" s="6"/>
      <c r="CF1985" s="10"/>
      <c r="CG1985" s="11"/>
      <c r="CH1985" s="11"/>
      <c r="CI1985" s="11"/>
      <c r="CJ1985" s="11"/>
      <c r="CK1985" s="11"/>
      <c r="CL1985" s="11"/>
      <c r="CM1985" s="11"/>
      <c r="CN1985" s="11"/>
    </row>
    <row r="1986" spans="1:92" x14ac:dyDescent="0.25">
      <c r="A1986"/>
      <c r="B1986"/>
      <c r="C1986"/>
      <c r="D1986"/>
      <c r="E1986"/>
      <c r="F1986"/>
      <c r="G1986"/>
      <c r="I1986"/>
      <c r="J1986"/>
      <c r="K1986"/>
      <c r="L1986"/>
      <c r="M1986"/>
      <c r="N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I1986" s="10"/>
      <c r="AJ1986" s="11"/>
      <c r="AK1986" s="10"/>
      <c r="AL1986" s="11"/>
      <c r="AM1986" s="10"/>
      <c r="AN1986" s="10"/>
      <c r="AO1986" s="10"/>
      <c r="AP1986" s="10"/>
      <c r="AQ1986" s="10"/>
      <c r="AS1986" s="10"/>
      <c r="AT1986" s="11"/>
      <c r="AU1986" s="11"/>
      <c r="AV1986" s="11"/>
      <c r="AW1986" s="11"/>
      <c r="AX1986" s="11"/>
      <c r="AY1986" s="11"/>
      <c r="AZ1986" s="11"/>
      <c r="BA1986" s="11"/>
      <c r="BC1986" s="10"/>
      <c r="BD1986" s="11"/>
      <c r="BE1986" s="11"/>
      <c r="BF1986" s="11"/>
      <c r="BG1986" s="11"/>
      <c r="BH1986" s="11"/>
      <c r="BI1986" s="11"/>
      <c r="BJ1986" s="11"/>
      <c r="BK1986" s="11"/>
      <c r="BL1986" s="11"/>
      <c r="BM1986" s="10"/>
      <c r="BN1986" s="11"/>
      <c r="BO1986" s="10"/>
      <c r="BP1986" s="10"/>
      <c r="BQ1986" s="10"/>
      <c r="BR1986" s="10"/>
      <c r="BS1986" s="10"/>
      <c r="BT1986" s="6"/>
      <c r="BU1986" s="10"/>
      <c r="BV1986" s="11"/>
      <c r="BW1986" s="11"/>
      <c r="BX1986" s="11"/>
      <c r="BY1986" s="11"/>
      <c r="BZ1986" s="11"/>
      <c r="CA1986" s="11"/>
      <c r="CB1986" s="11"/>
      <c r="CC1986" s="11"/>
      <c r="CD1986" s="11"/>
      <c r="CE1986" s="6"/>
      <c r="CF1986" s="10"/>
      <c r="CG1986" s="11"/>
      <c r="CH1986" s="11"/>
      <c r="CI1986" s="11"/>
      <c r="CJ1986" s="11"/>
      <c r="CK1986" s="11"/>
      <c r="CL1986" s="11"/>
      <c r="CM1986" s="11"/>
      <c r="CN1986" s="11"/>
    </row>
    <row r="1987" spans="1:92" x14ac:dyDescent="0.25">
      <c r="A1987"/>
      <c r="B1987"/>
      <c r="C1987"/>
      <c r="D1987"/>
      <c r="E1987"/>
      <c r="F1987"/>
      <c r="G1987"/>
      <c r="I1987"/>
      <c r="J1987"/>
      <c r="K1987"/>
      <c r="L1987"/>
      <c r="M1987"/>
      <c r="N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I1987" s="10"/>
      <c r="AJ1987" s="11"/>
      <c r="AK1987" s="10"/>
      <c r="AL1987" s="11"/>
      <c r="AM1987" s="10"/>
      <c r="AN1987" s="10"/>
      <c r="AO1987" s="10"/>
      <c r="AP1987" s="10"/>
      <c r="AQ1987" s="10"/>
      <c r="AS1987" s="10"/>
      <c r="AT1987" s="11"/>
      <c r="AU1987" s="11"/>
      <c r="AV1987" s="11"/>
      <c r="AW1987" s="11"/>
      <c r="AX1987" s="11"/>
      <c r="AY1987" s="11"/>
      <c r="AZ1987" s="11"/>
      <c r="BA1987" s="11"/>
      <c r="BC1987" s="10"/>
      <c r="BD1987" s="11"/>
      <c r="BE1987" s="11"/>
      <c r="BF1987" s="11"/>
      <c r="BG1987" s="11"/>
      <c r="BH1987" s="11"/>
      <c r="BI1987" s="11"/>
      <c r="BJ1987" s="11"/>
      <c r="BK1987" s="11"/>
      <c r="BL1987" s="11"/>
      <c r="BM1987" s="10"/>
      <c r="BN1987" s="11"/>
      <c r="BO1987" s="10"/>
      <c r="BP1987" s="10"/>
      <c r="BQ1987" s="10"/>
      <c r="BR1987" s="10"/>
      <c r="BS1987" s="10"/>
      <c r="BT1987" s="6"/>
      <c r="BU1987" s="10"/>
      <c r="BV1987" s="11"/>
      <c r="BW1987" s="11"/>
      <c r="BX1987" s="11"/>
      <c r="BY1987" s="11"/>
      <c r="BZ1987" s="11"/>
      <c r="CA1987" s="11"/>
      <c r="CB1987" s="11"/>
      <c r="CC1987" s="11"/>
      <c r="CD1987" s="11"/>
      <c r="CE1987" s="6"/>
      <c r="CF1987" s="10"/>
      <c r="CG1987" s="11"/>
      <c r="CH1987" s="11"/>
      <c r="CI1987" s="11"/>
      <c r="CJ1987" s="11"/>
      <c r="CK1987" s="11"/>
      <c r="CL1987" s="11"/>
      <c r="CM1987" s="11"/>
      <c r="CN1987" s="11"/>
    </row>
    <row r="1988" spans="1:92" x14ac:dyDescent="0.25">
      <c r="A1988"/>
      <c r="B1988"/>
      <c r="C1988"/>
      <c r="D1988"/>
      <c r="E1988"/>
      <c r="F1988"/>
      <c r="G1988"/>
      <c r="I1988"/>
      <c r="J1988"/>
      <c r="K1988"/>
      <c r="L1988"/>
      <c r="M1988"/>
      <c r="N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I1988" s="10"/>
      <c r="AJ1988" s="11"/>
      <c r="AK1988" s="10"/>
      <c r="AL1988" s="11"/>
      <c r="AM1988" s="10"/>
      <c r="AN1988" s="10"/>
      <c r="AO1988" s="10"/>
      <c r="AP1988" s="10"/>
      <c r="AQ1988" s="10"/>
      <c r="AS1988" s="10"/>
      <c r="AT1988" s="11"/>
      <c r="AU1988" s="11"/>
      <c r="AV1988" s="11"/>
      <c r="AW1988" s="11"/>
      <c r="AX1988" s="11"/>
      <c r="AY1988" s="11"/>
      <c r="AZ1988" s="11"/>
      <c r="BA1988" s="11"/>
      <c r="BC1988" s="10"/>
      <c r="BD1988" s="11"/>
      <c r="BE1988" s="11"/>
      <c r="BF1988" s="11"/>
      <c r="BG1988" s="11"/>
      <c r="BH1988" s="11"/>
      <c r="BI1988" s="11"/>
      <c r="BJ1988" s="11"/>
      <c r="BK1988" s="11"/>
      <c r="BL1988" s="11"/>
      <c r="BM1988" s="10"/>
      <c r="BN1988" s="11"/>
      <c r="BO1988" s="10"/>
      <c r="BP1988" s="10"/>
      <c r="BQ1988" s="10"/>
      <c r="BR1988" s="10"/>
      <c r="BS1988" s="10"/>
      <c r="BT1988" s="6"/>
      <c r="BU1988" s="10"/>
      <c r="BV1988" s="11"/>
      <c r="BW1988" s="11"/>
      <c r="BX1988" s="11"/>
      <c r="BY1988" s="11"/>
      <c r="BZ1988" s="11"/>
      <c r="CA1988" s="11"/>
      <c r="CB1988" s="11"/>
      <c r="CC1988" s="11"/>
      <c r="CD1988" s="11"/>
      <c r="CE1988" s="6"/>
      <c r="CF1988" s="10"/>
      <c r="CG1988" s="11"/>
      <c r="CH1988" s="11"/>
      <c r="CI1988" s="11"/>
      <c r="CJ1988" s="11"/>
      <c r="CK1988" s="11"/>
      <c r="CL1988" s="11"/>
      <c r="CM1988" s="11"/>
      <c r="CN1988" s="11"/>
    </row>
    <row r="1989" spans="1:92" x14ac:dyDescent="0.25">
      <c r="A1989"/>
      <c r="B1989"/>
      <c r="C1989"/>
      <c r="D1989"/>
      <c r="E1989"/>
      <c r="F1989"/>
      <c r="G1989"/>
      <c r="I1989"/>
      <c r="J1989"/>
      <c r="K1989"/>
      <c r="L1989"/>
      <c r="M1989"/>
      <c r="N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I1989" s="10"/>
      <c r="AJ1989" s="11"/>
      <c r="AK1989" s="10"/>
      <c r="AL1989" s="11"/>
      <c r="AM1989" s="10"/>
      <c r="AN1989" s="10"/>
      <c r="AO1989" s="10"/>
      <c r="AP1989" s="10"/>
      <c r="AQ1989" s="10"/>
      <c r="AS1989" s="10"/>
      <c r="AT1989" s="11"/>
      <c r="AU1989" s="11"/>
      <c r="AV1989" s="11"/>
      <c r="AW1989" s="11"/>
      <c r="AX1989" s="11"/>
      <c r="AY1989" s="11"/>
      <c r="AZ1989" s="11"/>
      <c r="BA1989" s="11"/>
      <c r="BC1989" s="10"/>
      <c r="BD1989" s="11"/>
      <c r="BE1989" s="11"/>
      <c r="BF1989" s="11"/>
      <c r="BG1989" s="11"/>
      <c r="BH1989" s="11"/>
      <c r="BI1989" s="11"/>
      <c r="BJ1989" s="11"/>
      <c r="BK1989" s="11"/>
      <c r="BL1989" s="11"/>
      <c r="BM1989" s="10"/>
      <c r="BN1989" s="11"/>
      <c r="BO1989" s="10"/>
      <c r="BP1989" s="10"/>
      <c r="BQ1989" s="10"/>
      <c r="BR1989" s="10"/>
      <c r="BS1989" s="10"/>
      <c r="BT1989" s="6"/>
      <c r="BU1989" s="10"/>
      <c r="BV1989" s="11"/>
      <c r="BW1989" s="11"/>
      <c r="BX1989" s="11"/>
      <c r="BY1989" s="11"/>
      <c r="BZ1989" s="11"/>
      <c r="CA1989" s="11"/>
      <c r="CB1989" s="11"/>
      <c r="CC1989" s="11"/>
      <c r="CD1989" s="11"/>
      <c r="CE1989" s="6"/>
      <c r="CF1989" s="10"/>
      <c r="CG1989" s="11"/>
      <c r="CH1989" s="11"/>
      <c r="CI1989" s="11"/>
      <c r="CJ1989" s="11"/>
      <c r="CK1989" s="11"/>
      <c r="CL1989" s="11"/>
      <c r="CM1989" s="11"/>
      <c r="CN1989" s="11"/>
    </row>
    <row r="1990" spans="1:92" x14ac:dyDescent="0.25">
      <c r="A1990"/>
      <c r="B1990"/>
      <c r="C1990"/>
      <c r="D1990"/>
      <c r="E1990"/>
      <c r="F1990"/>
      <c r="G1990"/>
      <c r="I1990"/>
      <c r="J1990"/>
      <c r="K1990"/>
      <c r="L1990"/>
      <c r="M1990"/>
      <c r="N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I1990" s="10"/>
      <c r="AJ1990" s="11"/>
      <c r="AK1990" s="10"/>
      <c r="AL1990" s="11"/>
      <c r="AM1990" s="10"/>
      <c r="AN1990" s="10"/>
      <c r="AO1990" s="10"/>
      <c r="AP1990" s="10"/>
      <c r="AQ1990" s="10"/>
      <c r="AS1990" s="10"/>
      <c r="AT1990" s="11"/>
      <c r="AU1990" s="11"/>
      <c r="AV1990" s="11"/>
      <c r="AW1990" s="11"/>
      <c r="AX1990" s="11"/>
      <c r="AY1990" s="11"/>
      <c r="AZ1990" s="11"/>
      <c r="BA1990" s="11"/>
      <c r="BC1990" s="10"/>
      <c r="BD1990" s="11"/>
      <c r="BE1990" s="11"/>
      <c r="BF1990" s="11"/>
      <c r="BG1990" s="11"/>
      <c r="BH1990" s="11"/>
      <c r="BI1990" s="11"/>
      <c r="BJ1990" s="11"/>
      <c r="BK1990" s="11"/>
      <c r="BL1990" s="11"/>
      <c r="BM1990" s="10"/>
      <c r="BN1990" s="11"/>
      <c r="BO1990" s="10"/>
      <c r="BP1990" s="10"/>
      <c r="BQ1990" s="10"/>
      <c r="BR1990" s="10"/>
      <c r="BS1990" s="10"/>
      <c r="BT1990" s="6"/>
      <c r="BU1990" s="10"/>
      <c r="BV1990" s="11"/>
      <c r="BW1990" s="11"/>
      <c r="BX1990" s="11"/>
      <c r="BY1990" s="11"/>
      <c r="BZ1990" s="11"/>
      <c r="CA1990" s="11"/>
      <c r="CB1990" s="11"/>
      <c r="CC1990" s="11"/>
      <c r="CD1990" s="11"/>
      <c r="CE1990" s="6"/>
      <c r="CF1990" s="10"/>
      <c r="CG1990" s="11"/>
      <c r="CH1990" s="11"/>
      <c r="CI1990" s="11"/>
      <c r="CJ1990" s="11"/>
      <c r="CK1990" s="11"/>
      <c r="CL1990" s="11"/>
      <c r="CM1990" s="11"/>
      <c r="CN1990" s="11"/>
    </row>
    <row r="1991" spans="1:92" x14ac:dyDescent="0.25">
      <c r="A1991"/>
      <c r="B1991"/>
      <c r="C1991"/>
      <c r="D1991"/>
      <c r="E1991"/>
      <c r="F1991"/>
      <c r="G1991"/>
      <c r="I1991"/>
      <c r="J1991"/>
      <c r="K1991"/>
      <c r="L1991"/>
      <c r="M1991"/>
      <c r="N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I1991" s="10"/>
      <c r="AJ1991" s="11"/>
      <c r="AK1991" s="10"/>
      <c r="AL1991" s="11"/>
      <c r="AM1991" s="10"/>
      <c r="AN1991" s="10"/>
      <c r="AO1991" s="10"/>
      <c r="AP1991" s="10"/>
      <c r="AQ1991" s="10"/>
      <c r="AS1991" s="10"/>
      <c r="AT1991" s="11"/>
      <c r="AU1991" s="11"/>
      <c r="AV1991" s="11"/>
      <c r="AW1991" s="11"/>
      <c r="AX1991" s="11"/>
      <c r="AY1991" s="11"/>
      <c r="AZ1991" s="11"/>
      <c r="BA1991" s="11"/>
      <c r="BC1991" s="10"/>
      <c r="BD1991" s="11"/>
      <c r="BE1991" s="11"/>
      <c r="BF1991" s="11"/>
      <c r="BG1991" s="11"/>
      <c r="BH1991" s="11"/>
      <c r="BI1991" s="11"/>
      <c r="BJ1991" s="11"/>
      <c r="BK1991" s="11"/>
      <c r="BL1991" s="11"/>
      <c r="BM1991" s="10"/>
      <c r="BN1991" s="11"/>
      <c r="BO1991" s="10"/>
      <c r="BP1991" s="10"/>
      <c r="BQ1991" s="10"/>
      <c r="BR1991" s="10"/>
      <c r="BS1991" s="10"/>
      <c r="BT1991" s="6"/>
      <c r="BU1991" s="10"/>
      <c r="BV1991" s="11"/>
      <c r="BW1991" s="11"/>
      <c r="BX1991" s="11"/>
      <c r="BY1991" s="11"/>
      <c r="BZ1991" s="11"/>
      <c r="CA1991" s="11"/>
      <c r="CB1991" s="11"/>
      <c r="CC1991" s="11"/>
      <c r="CD1991" s="11"/>
      <c r="CE1991" s="6"/>
      <c r="CF1991" s="10"/>
      <c r="CG1991" s="11"/>
      <c r="CH1991" s="11"/>
      <c r="CI1991" s="11"/>
      <c r="CJ1991" s="11"/>
      <c r="CK1991" s="11"/>
      <c r="CL1991" s="11"/>
      <c r="CM1991" s="11"/>
      <c r="CN1991" s="11"/>
    </row>
    <row r="1992" spans="1:92" x14ac:dyDescent="0.25">
      <c r="A1992"/>
      <c r="B1992"/>
      <c r="C1992"/>
      <c r="D1992"/>
      <c r="E1992"/>
      <c r="F1992"/>
      <c r="G1992"/>
      <c r="I1992"/>
      <c r="J1992"/>
      <c r="K1992"/>
      <c r="L1992"/>
      <c r="M1992"/>
      <c r="N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I1992" s="10"/>
      <c r="AJ1992" s="11"/>
      <c r="AK1992" s="10"/>
      <c r="AL1992" s="11"/>
      <c r="AM1992" s="10"/>
      <c r="AN1992" s="10"/>
      <c r="AO1992" s="10"/>
      <c r="AP1992" s="10"/>
      <c r="AQ1992" s="10"/>
      <c r="AS1992" s="10"/>
      <c r="AT1992" s="11"/>
      <c r="AU1992" s="11"/>
      <c r="AV1992" s="11"/>
      <c r="AW1992" s="11"/>
      <c r="AX1992" s="11"/>
      <c r="AY1992" s="11"/>
      <c r="AZ1992" s="11"/>
      <c r="BA1992" s="11"/>
      <c r="BC1992" s="10"/>
      <c r="BD1992" s="11"/>
      <c r="BE1992" s="11"/>
      <c r="BF1992" s="11"/>
      <c r="BG1992" s="11"/>
      <c r="BH1992" s="11"/>
      <c r="BI1992" s="11"/>
      <c r="BJ1992" s="11"/>
      <c r="BK1992" s="11"/>
      <c r="BL1992" s="11"/>
      <c r="BM1992" s="10"/>
      <c r="BN1992" s="11"/>
      <c r="BO1992" s="10"/>
      <c r="BP1992" s="10"/>
      <c r="BQ1992" s="10"/>
      <c r="BR1992" s="10"/>
      <c r="BS1992" s="10"/>
      <c r="BT1992" s="6"/>
      <c r="BU1992" s="10"/>
      <c r="BV1992" s="11"/>
      <c r="BW1992" s="11"/>
      <c r="BX1992" s="11"/>
      <c r="BY1992" s="11"/>
      <c r="BZ1992" s="11"/>
      <c r="CA1992" s="11"/>
      <c r="CB1992" s="11"/>
      <c r="CC1992" s="11"/>
      <c r="CD1992" s="11"/>
      <c r="CE1992" s="6"/>
      <c r="CF1992" s="10"/>
      <c r="CG1992" s="11"/>
      <c r="CH1992" s="11"/>
      <c r="CI1992" s="11"/>
      <c r="CJ1992" s="11"/>
      <c r="CK1992" s="11"/>
      <c r="CL1992" s="11"/>
      <c r="CM1992" s="11"/>
      <c r="CN1992" s="11"/>
    </row>
    <row r="1993" spans="1:92" x14ac:dyDescent="0.25">
      <c r="A1993"/>
      <c r="B1993"/>
      <c r="C1993"/>
      <c r="D1993"/>
      <c r="E1993"/>
      <c r="F1993"/>
      <c r="G1993"/>
      <c r="I1993"/>
      <c r="J1993"/>
      <c r="K1993"/>
      <c r="L1993"/>
      <c r="M1993"/>
      <c r="N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I1993" s="10"/>
      <c r="AJ1993" s="11"/>
      <c r="AK1993" s="10"/>
      <c r="AL1993" s="11"/>
      <c r="AM1993" s="10"/>
      <c r="AN1993" s="10"/>
      <c r="AO1993" s="10"/>
      <c r="AP1993" s="10"/>
      <c r="AQ1993" s="10"/>
      <c r="AS1993" s="10"/>
      <c r="AT1993" s="11"/>
      <c r="AU1993" s="11"/>
      <c r="AV1993" s="11"/>
      <c r="AW1993" s="11"/>
      <c r="AX1993" s="11"/>
      <c r="AY1993" s="11"/>
      <c r="AZ1993" s="11"/>
      <c r="BA1993" s="11"/>
      <c r="BC1993" s="10"/>
      <c r="BD1993" s="11"/>
      <c r="BE1993" s="11"/>
      <c r="BF1993" s="11"/>
      <c r="BG1993" s="11"/>
      <c r="BH1993" s="11"/>
      <c r="BI1993" s="11"/>
      <c r="BJ1993" s="11"/>
      <c r="BK1993" s="11"/>
      <c r="BL1993" s="11"/>
      <c r="BM1993" s="10"/>
      <c r="BN1993" s="11"/>
      <c r="BO1993" s="10"/>
      <c r="BP1993" s="10"/>
      <c r="BQ1993" s="10"/>
      <c r="BR1993" s="10"/>
      <c r="BS1993" s="10"/>
      <c r="BT1993" s="6"/>
      <c r="BU1993" s="10"/>
      <c r="BV1993" s="11"/>
      <c r="BW1993" s="11"/>
      <c r="BX1993" s="11"/>
      <c r="BY1993" s="11"/>
      <c r="BZ1993" s="11"/>
      <c r="CA1993" s="11"/>
      <c r="CB1993" s="11"/>
      <c r="CC1993" s="11"/>
      <c r="CD1993" s="11"/>
      <c r="CE1993" s="6"/>
      <c r="CF1993" s="10"/>
      <c r="CG1993" s="11"/>
      <c r="CH1993" s="11"/>
      <c r="CI1993" s="11"/>
      <c r="CJ1993" s="11"/>
      <c r="CK1993" s="11"/>
      <c r="CL1993" s="11"/>
      <c r="CM1993" s="11"/>
      <c r="CN1993" s="11"/>
    </row>
    <row r="1994" spans="1:92" x14ac:dyDescent="0.25">
      <c r="A1994"/>
      <c r="B1994"/>
      <c r="C1994"/>
      <c r="D1994"/>
      <c r="E1994"/>
      <c r="F1994"/>
      <c r="G1994"/>
      <c r="I1994"/>
      <c r="J1994"/>
      <c r="K1994"/>
      <c r="L1994"/>
      <c r="M1994"/>
      <c r="N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I1994" s="10"/>
      <c r="AJ1994" s="11"/>
      <c r="AK1994" s="10"/>
      <c r="AL1994" s="11"/>
      <c r="AM1994" s="10"/>
      <c r="AN1994" s="10"/>
      <c r="AO1994" s="10"/>
      <c r="AP1994" s="10"/>
      <c r="AQ1994" s="10"/>
      <c r="AS1994" s="10"/>
      <c r="AT1994" s="11"/>
      <c r="AU1994" s="11"/>
      <c r="AV1994" s="11"/>
      <c r="AW1994" s="11"/>
      <c r="AX1994" s="11"/>
      <c r="AY1994" s="11"/>
      <c r="AZ1994" s="11"/>
      <c r="BA1994" s="11"/>
      <c r="BC1994" s="10"/>
      <c r="BD1994" s="11"/>
      <c r="BE1994" s="11"/>
      <c r="BF1994" s="11"/>
      <c r="BG1994" s="11"/>
      <c r="BH1994" s="11"/>
      <c r="BI1994" s="11"/>
      <c r="BJ1994" s="11"/>
      <c r="BK1994" s="11"/>
      <c r="BL1994" s="11"/>
      <c r="BM1994" s="10"/>
      <c r="BN1994" s="11"/>
      <c r="BO1994" s="10"/>
      <c r="BP1994" s="10"/>
      <c r="BQ1994" s="10"/>
      <c r="BR1994" s="10"/>
      <c r="BS1994" s="10"/>
      <c r="BT1994" s="6"/>
      <c r="BU1994" s="10"/>
      <c r="BV1994" s="11"/>
      <c r="BW1994" s="11"/>
      <c r="BX1994" s="11"/>
      <c r="BY1994" s="11"/>
      <c r="BZ1994" s="11"/>
      <c r="CA1994" s="11"/>
      <c r="CB1994" s="11"/>
      <c r="CC1994" s="11"/>
      <c r="CD1994" s="11"/>
      <c r="CE1994" s="6"/>
      <c r="CF1994" s="10"/>
      <c r="CG1994" s="11"/>
      <c r="CH1994" s="11"/>
      <c r="CI1994" s="11"/>
      <c r="CJ1994" s="11"/>
      <c r="CK1994" s="11"/>
      <c r="CL1994" s="11"/>
      <c r="CM1994" s="11"/>
      <c r="CN1994" s="11"/>
    </row>
    <row r="1995" spans="1:92" x14ac:dyDescent="0.25">
      <c r="A1995"/>
      <c r="B1995"/>
      <c r="C1995"/>
      <c r="D1995"/>
      <c r="E1995"/>
      <c r="F1995"/>
      <c r="G1995"/>
      <c r="I1995"/>
      <c r="J1995"/>
      <c r="K1995"/>
      <c r="L1995"/>
      <c r="M1995"/>
      <c r="N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I1995" s="10"/>
      <c r="AJ1995" s="11"/>
      <c r="AK1995" s="10"/>
      <c r="AL1995" s="11"/>
      <c r="AM1995" s="10"/>
      <c r="AN1995" s="10"/>
      <c r="AO1995" s="10"/>
      <c r="AP1995" s="10"/>
      <c r="AQ1995" s="10"/>
      <c r="AS1995" s="10"/>
      <c r="AT1995" s="11"/>
      <c r="AU1995" s="11"/>
      <c r="AV1995" s="11"/>
      <c r="AW1995" s="11"/>
      <c r="AX1995" s="11"/>
      <c r="AY1995" s="11"/>
      <c r="AZ1995" s="11"/>
      <c r="BA1995" s="11"/>
      <c r="BC1995" s="10"/>
      <c r="BD1995" s="11"/>
      <c r="BE1995" s="11"/>
      <c r="BF1995" s="11"/>
      <c r="BG1995" s="11"/>
      <c r="BH1995" s="11"/>
      <c r="BI1995" s="11"/>
      <c r="BJ1995" s="11"/>
      <c r="BK1995" s="11"/>
      <c r="BL1995" s="11"/>
      <c r="BM1995" s="10"/>
      <c r="BN1995" s="11"/>
      <c r="BO1995" s="10"/>
      <c r="BP1995" s="10"/>
      <c r="BQ1995" s="10"/>
      <c r="BR1995" s="10"/>
      <c r="BS1995" s="10"/>
      <c r="BT1995" s="6"/>
      <c r="BU1995" s="10"/>
      <c r="BV1995" s="11"/>
      <c r="BW1995" s="11"/>
      <c r="BX1995" s="11"/>
      <c r="BY1995" s="11"/>
      <c r="BZ1995" s="11"/>
      <c r="CA1995" s="11"/>
      <c r="CB1995" s="11"/>
      <c r="CC1995" s="11"/>
      <c r="CD1995" s="11"/>
      <c r="CE1995" s="6"/>
      <c r="CF1995" s="10"/>
      <c r="CG1995" s="11"/>
      <c r="CH1995" s="11"/>
      <c r="CI1995" s="11"/>
      <c r="CJ1995" s="11"/>
      <c r="CK1995" s="11"/>
      <c r="CL1995" s="11"/>
      <c r="CM1995" s="11"/>
      <c r="CN1995" s="11"/>
    </row>
    <row r="1996" spans="1:92" x14ac:dyDescent="0.25">
      <c r="A1996"/>
      <c r="B1996"/>
      <c r="C1996"/>
      <c r="D1996"/>
      <c r="E1996"/>
      <c r="F1996"/>
      <c r="G1996"/>
      <c r="I1996"/>
      <c r="J1996"/>
      <c r="K1996"/>
      <c r="L1996"/>
      <c r="M1996"/>
      <c r="N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I1996" s="10"/>
      <c r="AJ1996" s="11"/>
      <c r="AK1996" s="10"/>
      <c r="AL1996" s="11"/>
      <c r="AM1996" s="10"/>
      <c r="AN1996" s="10"/>
      <c r="AO1996" s="10"/>
      <c r="AP1996" s="10"/>
      <c r="AQ1996" s="10"/>
      <c r="AS1996" s="10"/>
      <c r="AT1996" s="11"/>
      <c r="AU1996" s="11"/>
      <c r="AV1996" s="11"/>
      <c r="AW1996" s="11"/>
      <c r="AX1996" s="11"/>
      <c r="AY1996" s="11"/>
      <c r="AZ1996" s="11"/>
      <c r="BA1996" s="11"/>
      <c r="BC1996" s="10"/>
      <c r="BD1996" s="11"/>
      <c r="BE1996" s="11"/>
      <c r="BF1996" s="11"/>
      <c r="BG1996" s="11"/>
      <c r="BH1996" s="11"/>
      <c r="BI1996" s="11"/>
      <c r="BJ1996" s="11"/>
      <c r="BK1996" s="11"/>
      <c r="BL1996" s="11"/>
      <c r="BM1996" s="10"/>
      <c r="BN1996" s="11"/>
      <c r="BO1996" s="10"/>
      <c r="BP1996" s="10"/>
      <c r="BQ1996" s="10"/>
      <c r="BR1996" s="10"/>
      <c r="BS1996" s="10"/>
      <c r="BT1996" s="6"/>
      <c r="BU1996" s="10"/>
      <c r="BV1996" s="11"/>
      <c r="BW1996" s="11"/>
      <c r="BX1996" s="11"/>
      <c r="BY1996" s="11"/>
      <c r="BZ1996" s="11"/>
      <c r="CA1996" s="11"/>
      <c r="CB1996" s="11"/>
      <c r="CC1996" s="11"/>
      <c r="CD1996" s="11"/>
      <c r="CE1996" s="6"/>
      <c r="CF1996" s="10"/>
      <c r="CG1996" s="11"/>
      <c r="CH1996" s="11"/>
      <c r="CI1996" s="11"/>
      <c r="CJ1996" s="11"/>
      <c r="CK1996" s="11"/>
      <c r="CL1996" s="11"/>
      <c r="CM1996" s="11"/>
      <c r="CN1996" s="11"/>
    </row>
    <row r="1997" spans="1:92" x14ac:dyDescent="0.25">
      <c r="A1997"/>
      <c r="B1997"/>
      <c r="C1997"/>
      <c r="D1997"/>
      <c r="E1997"/>
      <c r="F1997"/>
      <c r="G1997"/>
      <c r="I1997"/>
      <c r="J1997"/>
      <c r="K1997"/>
      <c r="L1997"/>
      <c r="M1997"/>
      <c r="N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I1997" s="10"/>
      <c r="AJ1997" s="11"/>
      <c r="AK1997" s="10"/>
      <c r="AL1997" s="11"/>
      <c r="AM1997" s="10"/>
      <c r="AN1997" s="10"/>
      <c r="AO1997" s="10"/>
      <c r="AP1997" s="10"/>
      <c r="AQ1997" s="10"/>
      <c r="AS1997" s="10"/>
      <c r="AT1997" s="11"/>
      <c r="AU1997" s="11"/>
      <c r="AV1997" s="11"/>
      <c r="AW1997" s="11"/>
      <c r="AX1997" s="11"/>
      <c r="AY1997" s="11"/>
      <c r="AZ1997" s="11"/>
      <c r="BA1997" s="11"/>
      <c r="BC1997" s="10"/>
      <c r="BD1997" s="11"/>
      <c r="BE1997" s="11"/>
      <c r="BF1997" s="11"/>
      <c r="BG1997" s="11"/>
      <c r="BH1997" s="11"/>
      <c r="BI1997" s="11"/>
      <c r="BJ1997" s="11"/>
      <c r="BK1997" s="11"/>
      <c r="BL1997" s="11"/>
      <c r="BM1997" s="10"/>
      <c r="BN1997" s="11"/>
      <c r="BO1997" s="10"/>
      <c r="BP1997" s="10"/>
      <c r="BQ1997" s="10"/>
      <c r="BR1997" s="10"/>
      <c r="BS1997" s="10"/>
      <c r="BT1997" s="6"/>
      <c r="BU1997" s="10"/>
      <c r="BV1997" s="11"/>
      <c r="BW1997" s="11"/>
      <c r="BX1997" s="11"/>
      <c r="BY1997" s="11"/>
      <c r="BZ1997" s="11"/>
      <c r="CA1997" s="11"/>
      <c r="CB1997" s="11"/>
      <c r="CC1997" s="11"/>
      <c r="CD1997" s="11"/>
      <c r="CE1997" s="6"/>
      <c r="CF1997" s="10"/>
      <c r="CG1997" s="11"/>
      <c r="CH1997" s="11"/>
      <c r="CI1997" s="11"/>
      <c r="CJ1997" s="11"/>
      <c r="CK1997" s="11"/>
      <c r="CL1997" s="11"/>
      <c r="CM1997" s="11"/>
      <c r="CN1997" s="11"/>
    </row>
    <row r="1998" spans="1:92" x14ac:dyDescent="0.25">
      <c r="A1998"/>
      <c r="B1998"/>
      <c r="C1998"/>
      <c r="D1998"/>
      <c r="E1998"/>
      <c r="F1998"/>
      <c r="G1998"/>
      <c r="I1998"/>
      <c r="J1998"/>
      <c r="K1998"/>
      <c r="L1998"/>
      <c r="M1998"/>
      <c r="N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I1998" s="10"/>
      <c r="AJ1998" s="11"/>
      <c r="AK1998" s="10"/>
      <c r="AL1998" s="11"/>
      <c r="AM1998" s="10"/>
      <c r="AN1998" s="10"/>
      <c r="AO1998" s="10"/>
      <c r="AP1998" s="10"/>
      <c r="AQ1998" s="10"/>
      <c r="AS1998" s="10"/>
      <c r="AT1998" s="11"/>
      <c r="AU1998" s="11"/>
      <c r="AV1998" s="11"/>
      <c r="AW1998" s="11"/>
      <c r="AX1998" s="11"/>
      <c r="AY1998" s="11"/>
      <c r="AZ1998" s="11"/>
      <c r="BA1998" s="11"/>
      <c r="BC1998" s="10"/>
      <c r="BD1998" s="11"/>
      <c r="BE1998" s="11"/>
      <c r="BF1998" s="11"/>
      <c r="BG1998" s="11"/>
      <c r="BH1998" s="11"/>
      <c r="BI1998" s="11"/>
      <c r="BJ1998" s="11"/>
      <c r="BK1998" s="11"/>
      <c r="BL1998" s="11"/>
      <c r="BM1998" s="10"/>
      <c r="BN1998" s="11"/>
      <c r="BO1998" s="10"/>
      <c r="BP1998" s="10"/>
      <c r="BQ1998" s="10"/>
      <c r="BR1998" s="10"/>
      <c r="BS1998" s="10"/>
      <c r="BT1998" s="6"/>
      <c r="BU1998" s="10"/>
      <c r="BV1998" s="11"/>
      <c r="BW1998" s="11"/>
      <c r="BX1998" s="11"/>
      <c r="BY1998" s="11"/>
      <c r="BZ1998" s="11"/>
      <c r="CA1998" s="11"/>
      <c r="CB1998" s="11"/>
      <c r="CC1998" s="11"/>
      <c r="CD1998" s="11"/>
      <c r="CE1998" s="6"/>
      <c r="CF1998" s="10"/>
      <c r="CG1998" s="11"/>
      <c r="CH1998" s="11"/>
      <c r="CI1998" s="11"/>
      <c r="CJ1998" s="11"/>
      <c r="CK1998" s="11"/>
      <c r="CL1998" s="11"/>
      <c r="CM1998" s="11"/>
      <c r="CN1998" s="11"/>
    </row>
    <row r="1999" spans="1:92" x14ac:dyDescent="0.25">
      <c r="A1999"/>
      <c r="B1999"/>
      <c r="C1999"/>
      <c r="D1999"/>
      <c r="E1999"/>
      <c r="F1999"/>
      <c r="G1999"/>
      <c r="I1999"/>
      <c r="J1999"/>
      <c r="K1999"/>
      <c r="L1999"/>
      <c r="M1999"/>
      <c r="N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I1999" s="10"/>
      <c r="AJ1999" s="11"/>
      <c r="AK1999" s="10"/>
      <c r="AL1999" s="11"/>
      <c r="AM1999" s="10"/>
      <c r="AN1999" s="10"/>
      <c r="AO1999" s="10"/>
      <c r="AP1999" s="10"/>
      <c r="AQ1999" s="10"/>
      <c r="AS1999" s="10"/>
      <c r="AT1999" s="11"/>
      <c r="AU1999" s="11"/>
      <c r="AV1999" s="11"/>
      <c r="AW1999" s="11"/>
      <c r="AX1999" s="11"/>
      <c r="AY1999" s="11"/>
      <c r="AZ1999" s="11"/>
      <c r="BA1999" s="11"/>
      <c r="BC1999" s="10"/>
      <c r="BD1999" s="11"/>
      <c r="BE1999" s="11"/>
      <c r="BF1999" s="11"/>
      <c r="BG1999" s="11"/>
      <c r="BH1999" s="11"/>
      <c r="BI1999" s="11"/>
      <c r="BJ1999" s="11"/>
      <c r="BK1999" s="11"/>
      <c r="BL1999" s="11"/>
      <c r="BM1999" s="10"/>
      <c r="BN1999" s="11"/>
      <c r="BO1999" s="10"/>
      <c r="BP1999" s="10"/>
      <c r="BQ1999" s="10"/>
      <c r="BR1999" s="10"/>
      <c r="BS1999" s="10"/>
      <c r="BT1999" s="6"/>
      <c r="BU1999" s="10"/>
      <c r="BV1999" s="11"/>
      <c r="BW1999" s="11"/>
      <c r="BX1999" s="11"/>
      <c r="BY1999" s="11"/>
      <c r="BZ1999" s="11"/>
      <c r="CA1999" s="11"/>
      <c r="CB1999" s="11"/>
      <c r="CC1999" s="11"/>
      <c r="CD1999" s="11"/>
      <c r="CE1999" s="6"/>
      <c r="CF1999" s="10"/>
      <c r="CG1999" s="11"/>
      <c r="CH1999" s="11"/>
      <c r="CI1999" s="11"/>
      <c r="CJ1999" s="11"/>
      <c r="CK1999" s="11"/>
      <c r="CL1999" s="11"/>
      <c r="CM1999" s="11"/>
      <c r="CN1999" s="11"/>
    </row>
    <row r="2000" spans="1:92" x14ac:dyDescent="0.25">
      <c r="A2000"/>
      <c r="B2000"/>
      <c r="C2000"/>
      <c r="D2000"/>
      <c r="E2000"/>
      <c r="F2000"/>
      <c r="G2000"/>
      <c r="I2000"/>
      <c r="J2000"/>
      <c r="K2000"/>
      <c r="L2000"/>
      <c r="M2000"/>
      <c r="N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I2000" s="10"/>
      <c r="AJ2000" s="11"/>
      <c r="AK2000" s="10"/>
      <c r="AL2000" s="11"/>
      <c r="AM2000" s="10"/>
      <c r="AN2000" s="10"/>
      <c r="AO2000" s="10"/>
      <c r="AP2000" s="10"/>
      <c r="AQ2000" s="10"/>
      <c r="AS2000" s="10"/>
      <c r="AT2000" s="11"/>
      <c r="AU2000" s="11"/>
      <c r="AV2000" s="11"/>
      <c r="AW2000" s="11"/>
      <c r="AX2000" s="11"/>
      <c r="AY2000" s="11"/>
      <c r="AZ2000" s="11"/>
      <c r="BA2000" s="11"/>
      <c r="BC2000" s="10"/>
      <c r="BD2000" s="11"/>
      <c r="BE2000" s="11"/>
      <c r="BF2000" s="11"/>
      <c r="BG2000" s="11"/>
      <c r="BH2000" s="11"/>
      <c r="BI2000" s="11"/>
      <c r="BJ2000" s="11"/>
      <c r="BK2000" s="11"/>
      <c r="BL2000" s="11"/>
      <c r="BM2000" s="10"/>
      <c r="BN2000" s="11"/>
      <c r="BO2000" s="10"/>
      <c r="BP2000" s="10"/>
      <c r="BQ2000" s="10"/>
      <c r="BR2000" s="10"/>
      <c r="BS2000" s="10"/>
      <c r="BT2000" s="6"/>
      <c r="BU2000" s="10"/>
      <c r="BV2000" s="11"/>
      <c r="BW2000" s="11"/>
      <c r="BX2000" s="11"/>
      <c r="BY2000" s="11"/>
      <c r="BZ2000" s="11"/>
      <c r="CA2000" s="11"/>
      <c r="CB2000" s="11"/>
      <c r="CC2000" s="11"/>
      <c r="CD2000" s="11"/>
      <c r="CE2000" s="6"/>
      <c r="CF2000" s="10"/>
      <c r="CG2000" s="11"/>
      <c r="CH2000" s="11"/>
      <c r="CI2000" s="11"/>
      <c r="CJ2000" s="11"/>
      <c r="CK2000" s="11"/>
      <c r="CL2000" s="11"/>
      <c r="CM2000" s="11"/>
      <c r="CN2000" s="11"/>
    </row>
    <row r="2001" spans="1:92" x14ac:dyDescent="0.25">
      <c r="A2001"/>
      <c r="B2001"/>
      <c r="C2001"/>
      <c r="D2001"/>
      <c r="E2001"/>
      <c r="F2001"/>
      <c r="G2001"/>
      <c r="I2001"/>
      <c r="J2001"/>
      <c r="K2001"/>
      <c r="L2001"/>
      <c r="M2001"/>
      <c r="N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I2001" s="10"/>
      <c r="AJ2001" s="11"/>
      <c r="AK2001" s="10"/>
      <c r="AL2001" s="11"/>
      <c r="AM2001" s="10"/>
      <c r="AN2001" s="10"/>
      <c r="AO2001" s="10"/>
      <c r="AP2001" s="10"/>
      <c r="AQ2001" s="10"/>
      <c r="AS2001" s="10"/>
      <c r="AT2001" s="11"/>
      <c r="AU2001" s="11"/>
      <c r="AV2001" s="11"/>
      <c r="AW2001" s="11"/>
      <c r="AX2001" s="11"/>
      <c r="AY2001" s="11"/>
      <c r="AZ2001" s="11"/>
      <c r="BA2001" s="11"/>
      <c r="BC2001" s="10"/>
      <c r="BD2001" s="11"/>
      <c r="BE2001" s="11"/>
      <c r="BF2001" s="11"/>
      <c r="BG2001" s="11"/>
      <c r="BH2001" s="11"/>
      <c r="BI2001" s="11"/>
      <c r="BJ2001" s="11"/>
      <c r="BK2001" s="11"/>
      <c r="BL2001" s="11"/>
      <c r="BM2001" s="10"/>
      <c r="BN2001" s="11"/>
      <c r="BO2001" s="10"/>
      <c r="BP2001" s="10"/>
      <c r="BQ2001" s="10"/>
      <c r="BR2001" s="10"/>
      <c r="BS2001" s="10"/>
      <c r="BT2001" s="6"/>
      <c r="BU2001" s="10"/>
      <c r="BV2001" s="11"/>
      <c r="BW2001" s="11"/>
      <c r="BX2001" s="11"/>
      <c r="BY2001" s="11"/>
      <c r="BZ2001" s="11"/>
      <c r="CA2001" s="11"/>
      <c r="CB2001" s="11"/>
      <c r="CC2001" s="11"/>
      <c r="CD2001" s="11"/>
      <c r="CE2001" s="6"/>
      <c r="CF2001" s="10"/>
      <c r="CG2001" s="11"/>
      <c r="CH2001" s="11"/>
      <c r="CI2001" s="11"/>
      <c r="CJ2001" s="11"/>
      <c r="CK2001" s="11"/>
      <c r="CL2001" s="11"/>
      <c r="CM2001" s="11"/>
      <c r="CN2001" s="11"/>
    </row>
    <row r="2002" spans="1:92" x14ac:dyDescent="0.25">
      <c r="A2002"/>
      <c r="B2002"/>
      <c r="C2002"/>
      <c r="D2002"/>
      <c r="E2002"/>
      <c r="F2002"/>
      <c r="G2002"/>
      <c r="I2002"/>
      <c r="J2002"/>
      <c r="K2002"/>
      <c r="L2002"/>
      <c r="M2002"/>
      <c r="N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I2002" s="10"/>
      <c r="AJ2002" s="11"/>
      <c r="AK2002" s="10"/>
      <c r="AL2002" s="11"/>
      <c r="AM2002" s="10"/>
      <c r="AN2002" s="10"/>
      <c r="AO2002" s="10"/>
      <c r="AP2002" s="10"/>
      <c r="AQ2002" s="10"/>
      <c r="AS2002" s="10"/>
      <c r="AT2002" s="11"/>
      <c r="AU2002" s="11"/>
      <c r="AV2002" s="11"/>
      <c r="AW2002" s="11"/>
      <c r="AX2002" s="11"/>
      <c r="AY2002" s="11"/>
      <c r="AZ2002" s="11"/>
      <c r="BA2002" s="11"/>
      <c r="BC2002" s="10"/>
      <c r="BD2002" s="11"/>
      <c r="BE2002" s="11"/>
      <c r="BF2002" s="11"/>
      <c r="BG2002" s="11"/>
      <c r="BH2002" s="11"/>
      <c r="BI2002" s="11"/>
      <c r="BJ2002" s="11"/>
      <c r="BK2002" s="11"/>
      <c r="BL2002" s="11"/>
      <c r="BM2002" s="10"/>
      <c r="BN2002" s="11"/>
      <c r="BO2002" s="10"/>
      <c r="BP2002" s="10"/>
      <c r="BQ2002" s="10"/>
      <c r="BR2002" s="10"/>
      <c r="BS2002" s="10"/>
      <c r="BT2002" s="6"/>
      <c r="BU2002" s="10"/>
      <c r="BV2002" s="11"/>
      <c r="BW2002" s="11"/>
      <c r="BX2002" s="11"/>
      <c r="BY2002" s="11"/>
      <c r="BZ2002" s="11"/>
      <c r="CA2002" s="11"/>
      <c r="CB2002" s="11"/>
      <c r="CC2002" s="11"/>
      <c r="CD2002" s="11"/>
      <c r="CE2002" s="6"/>
      <c r="CF2002" s="10"/>
      <c r="CG2002" s="11"/>
      <c r="CH2002" s="11"/>
      <c r="CI2002" s="11"/>
      <c r="CJ2002" s="11"/>
      <c r="CK2002" s="11"/>
      <c r="CL2002" s="11"/>
      <c r="CM2002" s="11"/>
      <c r="CN2002" s="11"/>
    </row>
    <row r="2003" spans="1:92" x14ac:dyDescent="0.25">
      <c r="A2003"/>
      <c r="B2003"/>
      <c r="C2003"/>
      <c r="D2003"/>
      <c r="E2003"/>
      <c r="F2003"/>
      <c r="G2003"/>
      <c r="I2003"/>
      <c r="J2003"/>
      <c r="K2003"/>
      <c r="L2003"/>
      <c r="M2003"/>
      <c r="N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I2003" s="10"/>
      <c r="AJ2003" s="11"/>
      <c r="AK2003" s="10"/>
      <c r="AL2003" s="11"/>
      <c r="AM2003" s="10"/>
      <c r="AN2003" s="10"/>
      <c r="AO2003" s="10"/>
      <c r="AP2003" s="10"/>
      <c r="AQ2003" s="10"/>
      <c r="AS2003" s="10"/>
      <c r="AT2003" s="11"/>
      <c r="AU2003" s="11"/>
      <c r="AV2003" s="11"/>
      <c r="AW2003" s="11"/>
      <c r="AX2003" s="11"/>
      <c r="AY2003" s="11"/>
      <c r="AZ2003" s="11"/>
      <c r="BA2003" s="11"/>
      <c r="BC2003" s="10"/>
      <c r="BD2003" s="11"/>
      <c r="BE2003" s="11"/>
      <c r="BF2003" s="11"/>
      <c r="BG2003" s="11"/>
      <c r="BH2003" s="11"/>
      <c r="BI2003" s="11"/>
      <c r="BJ2003" s="11"/>
      <c r="BK2003" s="11"/>
      <c r="BL2003" s="11"/>
      <c r="BM2003" s="10"/>
      <c r="BN2003" s="11"/>
      <c r="BO2003" s="10"/>
      <c r="BP2003" s="10"/>
      <c r="BQ2003" s="10"/>
      <c r="BR2003" s="10"/>
      <c r="BS2003" s="10"/>
      <c r="BT2003" s="6"/>
      <c r="BU2003" s="10"/>
      <c r="BV2003" s="11"/>
      <c r="BW2003" s="11"/>
      <c r="BX2003" s="11"/>
      <c r="BY2003" s="11"/>
      <c r="BZ2003" s="11"/>
      <c r="CA2003" s="11"/>
      <c r="CB2003" s="11"/>
      <c r="CC2003" s="11"/>
      <c r="CD2003" s="11"/>
      <c r="CE2003" s="6"/>
      <c r="CF2003" s="10"/>
      <c r="CG2003" s="11"/>
      <c r="CH2003" s="11"/>
      <c r="CI2003" s="11"/>
      <c r="CJ2003" s="11"/>
      <c r="CK2003" s="11"/>
      <c r="CL2003" s="11"/>
      <c r="CM2003" s="11"/>
      <c r="CN2003" s="11"/>
    </row>
    <row r="2004" spans="1:92" x14ac:dyDescent="0.25">
      <c r="A2004"/>
      <c r="B2004"/>
      <c r="C2004"/>
      <c r="D2004"/>
      <c r="E2004"/>
      <c r="F2004"/>
      <c r="G2004"/>
      <c r="I2004"/>
      <c r="J2004"/>
      <c r="K2004"/>
      <c r="L2004"/>
      <c r="M2004"/>
      <c r="N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I2004" s="10"/>
      <c r="AJ2004" s="11"/>
      <c r="AK2004" s="10"/>
      <c r="AL2004" s="11"/>
      <c r="AM2004" s="10"/>
      <c r="AN2004" s="10"/>
      <c r="AO2004" s="10"/>
      <c r="AP2004" s="10"/>
      <c r="AQ2004" s="10"/>
      <c r="AS2004" s="10"/>
      <c r="AT2004" s="11"/>
      <c r="AU2004" s="11"/>
      <c r="AV2004" s="11"/>
      <c r="AW2004" s="11"/>
      <c r="AX2004" s="11"/>
      <c r="AY2004" s="11"/>
      <c r="AZ2004" s="11"/>
      <c r="BA2004" s="11"/>
      <c r="BC2004" s="10"/>
      <c r="BD2004" s="11"/>
      <c r="BE2004" s="11"/>
      <c r="BF2004" s="11"/>
      <c r="BG2004" s="11"/>
      <c r="BH2004" s="11"/>
      <c r="BI2004" s="11"/>
      <c r="BJ2004" s="11"/>
      <c r="BK2004" s="11"/>
      <c r="BL2004" s="11"/>
      <c r="BM2004" s="10"/>
      <c r="BN2004" s="11"/>
      <c r="BO2004" s="10"/>
      <c r="BP2004" s="10"/>
      <c r="BQ2004" s="10"/>
      <c r="BR2004" s="10"/>
      <c r="BS2004" s="10"/>
      <c r="BT2004" s="6"/>
      <c r="BU2004" s="10"/>
      <c r="BV2004" s="11"/>
      <c r="BW2004" s="11"/>
      <c r="BX2004" s="11"/>
      <c r="BY2004" s="11"/>
      <c r="BZ2004" s="11"/>
      <c r="CA2004" s="11"/>
      <c r="CB2004" s="11"/>
      <c r="CC2004" s="11"/>
      <c r="CD2004" s="11"/>
      <c r="CE2004" s="6"/>
      <c r="CF2004" s="10"/>
      <c r="CG2004" s="11"/>
      <c r="CH2004" s="11"/>
      <c r="CI2004" s="11"/>
      <c r="CJ2004" s="11"/>
      <c r="CK2004" s="11"/>
      <c r="CL2004" s="11"/>
      <c r="CM2004" s="11"/>
      <c r="CN2004" s="11"/>
    </row>
    <row r="2005" spans="1:92" x14ac:dyDescent="0.25">
      <c r="A2005"/>
      <c r="B2005"/>
      <c r="C2005"/>
      <c r="D2005"/>
      <c r="E2005"/>
      <c r="F2005"/>
      <c r="G2005"/>
      <c r="I2005"/>
      <c r="J2005"/>
      <c r="K2005"/>
      <c r="L2005"/>
      <c r="M2005"/>
      <c r="N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I2005" s="10"/>
      <c r="AJ2005" s="11"/>
      <c r="AK2005" s="10"/>
      <c r="AL2005" s="11"/>
      <c r="AM2005" s="10"/>
      <c r="AN2005" s="10"/>
      <c r="AO2005" s="10"/>
      <c r="AP2005" s="10"/>
      <c r="AQ2005" s="10"/>
      <c r="AS2005" s="10"/>
      <c r="AT2005" s="11"/>
      <c r="AU2005" s="11"/>
      <c r="AV2005" s="11"/>
      <c r="AW2005" s="11"/>
      <c r="AX2005" s="11"/>
      <c r="AY2005" s="11"/>
      <c r="AZ2005" s="11"/>
      <c r="BA2005" s="11"/>
      <c r="BC2005" s="10"/>
      <c r="BD2005" s="11"/>
      <c r="BE2005" s="11"/>
      <c r="BF2005" s="11"/>
      <c r="BG2005" s="11"/>
      <c r="BH2005" s="11"/>
      <c r="BI2005" s="11"/>
      <c r="BJ2005" s="11"/>
      <c r="BK2005" s="11"/>
      <c r="BL2005" s="11"/>
      <c r="BM2005" s="10"/>
      <c r="BN2005" s="11"/>
      <c r="BO2005" s="10"/>
      <c r="BP2005" s="10"/>
      <c r="BQ2005" s="10"/>
      <c r="BR2005" s="10"/>
      <c r="BS2005" s="10"/>
      <c r="BT2005" s="6"/>
      <c r="BU2005" s="10"/>
      <c r="BV2005" s="11"/>
      <c r="BW2005" s="11"/>
      <c r="BX2005" s="11"/>
      <c r="BY2005" s="11"/>
      <c r="BZ2005" s="11"/>
      <c r="CA2005" s="11"/>
      <c r="CB2005" s="11"/>
      <c r="CC2005" s="11"/>
      <c r="CD2005" s="11"/>
      <c r="CE2005" s="6"/>
      <c r="CF2005" s="10"/>
      <c r="CG2005" s="11"/>
      <c r="CH2005" s="11"/>
      <c r="CI2005" s="11"/>
      <c r="CJ2005" s="11"/>
      <c r="CK2005" s="11"/>
      <c r="CL2005" s="11"/>
      <c r="CM2005" s="11"/>
      <c r="CN2005" s="11"/>
    </row>
    <row r="2006" spans="1:92" x14ac:dyDescent="0.25">
      <c r="A2006"/>
      <c r="B2006"/>
      <c r="C2006"/>
      <c r="D2006"/>
      <c r="E2006"/>
      <c r="F2006"/>
      <c r="G2006"/>
      <c r="I2006"/>
      <c r="J2006"/>
      <c r="K2006"/>
      <c r="L2006"/>
      <c r="M2006"/>
      <c r="N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I2006" s="10"/>
      <c r="AJ2006" s="11"/>
      <c r="AK2006" s="10"/>
      <c r="AL2006" s="11"/>
      <c r="AM2006" s="10"/>
      <c r="AN2006" s="10"/>
      <c r="AO2006" s="10"/>
      <c r="AP2006" s="10"/>
      <c r="AQ2006" s="10"/>
      <c r="AS2006" s="10"/>
      <c r="AT2006" s="11"/>
      <c r="AU2006" s="11"/>
      <c r="AV2006" s="11"/>
      <c r="AW2006" s="11"/>
      <c r="AX2006" s="11"/>
      <c r="AY2006" s="11"/>
      <c r="AZ2006" s="11"/>
      <c r="BA2006" s="11"/>
      <c r="BC2006" s="10"/>
      <c r="BD2006" s="11"/>
      <c r="BE2006" s="11"/>
      <c r="BF2006" s="11"/>
      <c r="BG2006" s="11"/>
      <c r="BH2006" s="11"/>
      <c r="BI2006" s="11"/>
      <c r="BJ2006" s="11"/>
      <c r="BK2006" s="11"/>
      <c r="BL2006" s="11"/>
      <c r="BM2006" s="10"/>
      <c r="BN2006" s="11"/>
      <c r="BO2006" s="10"/>
      <c r="BP2006" s="10"/>
      <c r="BQ2006" s="10"/>
      <c r="BR2006" s="10"/>
      <c r="BS2006" s="10"/>
      <c r="BT2006" s="6"/>
      <c r="BU2006" s="10"/>
      <c r="BV2006" s="11"/>
      <c r="BW2006" s="11"/>
      <c r="BX2006" s="11"/>
      <c r="BY2006" s="11"/>
      <c r="BZ2006" s="11"/>
      <c r="CA2006" s="11"/>
      <c r="CB2006" s="11"/>
      <c r="CC2006" s="11"/>
      <c r="CD2006" s="11"/>
      <c r="CE2006" s="6"/>
      <c r="CF2006" s="10"/>
      <c r="CG2006" s="11"/>
      <c r="CH2006" s="11"/>
      <c r="CI2006" s="11"/>
      <c r="CJ2006" s="11"/>
      <c r="CK2006" s="11"/>
      <c r="CL2006" s="11"/>
      <c r="CM2006" s="11"/>
      <c r="CN2006" s="11"/>
    </row>
    <row r="2007" spans="1:92" x14ac:dyDescent="0.25">
      <c r="A2007"/>
      <c r="B2007"/>
      <c r="C2007"/>
      <c r="D2007"/>
      <c r="E2007"/>
      <c r="F2007"/>
      <c r="G2007"/>
      <c r="I2007"/>
      <c r="J2007"/>
      <c r="K2007"/>
      <c r="L2007"/>
      <c r="M2007"/>
      <c r="N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I2007" s="10"/>
      <c r="AJ2007" s="11"/>
      <c r="AK2007" s="10"/>
      <c r="AL2007" s="11"/>
      <c r="AM2007" s="10"/>
      <c r="AN2007" s="10"/>
      <c r="AO2007" s="10"/>
      <c r="AP2007" s="10"/>
      <c r="AQ2007" s="10"/>
      <c r="AS2007" s="10"/>
      <c r="AT2007" s="11"/>
      <c r="AU2007" s="11"/>
      <c r="AV2007" s="11"/>
      <c r="AW2007" s="11"/>
      <c r="AX2007" s="11"/>
      <c r="AY2007" s="11"/>
      <c r="AZ2007" s="11"/>
      <c r="BA2007" s="11"/>
      <c r="BC2007" s="10"/>
      <c r="BD2007" s="11"/>
      <c r="BE2007" s="11"/>
      <c r="BF2007" s="11"/>
      <c r="BG2007" s="11"/>
      <c r="BH2007" s="11"/>
      <c r="BI2007" s="11"/>
      <c r="BJ2007" s="11"/>
      <c r="BK2007" s="11"/>
      <c r="BL2007" s="11"/>
      <c r="BM2007" s="10"/>
      <c r="BN2007" s="11"/>
      <c r="BO2007" s="10"/>
      <c r="BP2007" s="10"/>
      <c r="BQ2007" s="10"/>
      <c r="BR2007" s="10"/>
      <c r="BS2007" s="10"/>
      <c r="BT2007" s="6"/>
      <c r="BU2007" s="10"/>
      <c r="BV2007" s="11"/>
      <c r="BW2007" s="11"/>
      <c r="BX2007" s="11"/>
      <c r="BY2007" s="11"/>
      <c r="BZ2007" s="11"/>
      <c r="CA2007" s="11"/>
      <c r="CB2007" s="11"/>
      <c r="CC2007" s="11"/>
      <c r="CD2007" s="11"/>
      <c r="CE2007" s="6"/>
      <c r="CF2007" s="10"/>
      <c r="CG2007" s="11"/>
      <c r="CH2007" s="11"/>
      <c r="CI2007" s="11"/>
      <c r="CJ2007" s="11"/>
      <c r="CK2007" s="11"/>
      <c r="CL2007" s="11"/>
      <c r="CM2007" s="11"/>
      <c r="CN2007" s="11"/>
    </row>
    <row r="2008" spans="1:92" x14ac:dyDescent="0.25">
      <c r="A2008"/>
      <c r="B2008"/>
      <c r="C2008"/>
      <c r="D2008"/>
      <c r="E2008"/>
      <c r="F2008"/>
      <c r="G2008"/>
      <c r="I2008"/>
      <c r="J2008"/>
      <c r="K2008"/>
      <c r="L2008"/>
      <c r="M2008"/>
      <c r="N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I2008" s="10"/>
      <c r="AJ2008" s="11"/>
      <c r="AK2008" s="10"/>
      <c r="AL2008" s="11"/>
      <c r="AM2008" s="10"/>
      <c r="AN2008" s="10"/>
      <c r="AO2008" s="10"/>
      <c r="AP2008" s="10"/>
      <c r="AQ2008" s="10"/>
      <c r="AS2008" s="10"/>
      <c r="AT2008" s="11"/>
      <c r="AU2008" s="11"/>
      <c r="AV2008" s="11"/>
      <c r="AW2008" s="11"/>
      <c r="AX2008" s="11"/>
      <c r="AY2008" s="11"/>
      <c r="AZ2008" s="11"/>
      <c r="BA2008" s="11"/>
      <c r="BC2008" s="10"/>
      <c r="BD2008" s="11"/>
      <c r="BE2008" s="11"/>
      <c r="BF2008" s="11"/>
      <c r="BG2008" s="11"/>
      <c r="BH2008" s="11"/>
      <c r="BI2008" s="11"/>
      <c r="BJ2008" s="11"/>
      <c r="BK2008" s="11"/>
      <c r="BL2008" s="11"/>
      <c r="BM2008" s="10"/>
      <c r="BN2008" s="11"/>
      <c r="BO2008" s="10"/>
      <c r="BP2008" s="10"/>
      <c r="BQ2008" s="10"/>
      <c r="BR2008" s="10"/>
      <c r="BS2008" s="10"/>
      <c r="BT2008" s="6"/>
      <c r="BU2008" s="10"/>
      <c r="BV2008" s="11"/>
      <c r="BW2008" s="11"/>
      <c r="BX2008" s="11"/>
      <c r="BY2008" s="11"/>
      <c r="BZ2008" s="11"/>
      <c r="CA2008" s="11"/>
      <c r="CB2008" s="11"/>
      <c r="CC2008" s="11"/>
      <c r="CD2008" s="11"/>
      <c r="CE2008" s="6"/>
      <c r="CF2008" s="10"/>
      <c r="CG2008" s="11"/>
      <c r="CH2008" s="11"/>
      <c r="CI2008" s="11"/>
      <c r="CJ2008" s="11"/>
      <c r="CK2008" s="11"/>
      <c r="CL2008" s="11"/>
      <c r="CM2008" s="11"/>
      <c r="CN2008" s="11"/>
    </row>
    <row r="2009" spans="1:92" x14ac:dyDescent="0.25">
      <c r="A2009"/>
      <c r="B2009"/>
      <c r="C2009"/>
      <c r="D2009"/>
      <c r="E2009"/>
      <c r="F2009"/>
      <c r="G2009"/>
      <c r="I2009"/>
      <c r="J2009"/>
      <c r="K2009"/>
      <c r="L2009"/>
      <c r="M2009"/>
      <c r="N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I2009" s="10"/>
      <c r="AJ2009" s="11"/>
      <c r="AK2009" s="10"/>
      <c r="AL2009" s="11"/>
      <c r="AM2009" s="10"/>
      <c r="AN2009" s="10"/>
      <c r="AO2009" s="10"/>
      <c r="AP2009" s="10"/>
      <c r="AQ2009" s="10"/>
      <c r="AS2009" s="10"/>
      <c r="AT2009" s="11"/>
      <c r="AU2009" s="11"/>
      <c r="AV2009" s="11"/>
      <c r="AW2009" s="11"/>
      <c r="AX2009" s="11"/>
      <c r="AY2009" s="11"/>
      <c r="AZ2009" s="11"/>
      <c r="BA2009" s="11"/>
      <c r="BC2009" s="10"/>
      <c r="BD2009" s="11"/>
      <c r="BE2009" s="11"/>
      <c r="BF2009" s="11"/>
      <c r="BG2009" s="11"/>
      <c r="BH2009" s="11"/>
      <c r="BI2009" s="11"/>
      <c r="BJ2009" s="11"/>
      <c r="BK2009" s="11"/>
      <c r="BL2009" s="11"/>
      <c r="BM2009" s="10"/>
      <c r="BN2009" s="11"/>
      <c r="BO2009" s="10"/>
      <c r="BP2009" s="10"/>
      <c r="BQ2009" s="10"/>
      <c r="BR2009" s="10"/>
      <c r="BS2009" s="10"/>
      <c r="BT2009" s="6"/>
      <c r="BU2009" s="10"/>
      <c r="BV2009" s="11"/>
      <c r="BW2009" s="11"/>
      <c r="BX2009" s="11"/>
      <c r="BY2009" s="11"/>
      <c r="BZ2009" s="11"/>
      <c r="CA2009" s="11"/>
      <c r="CB2009" s="11"/>
      <c r="CC2009" s="11"/>
      <c r="CD2009" s="11"/>
      <c r="CE2009" s="6"/>
      <c r="CF2009" s="10"/>
      <c r="CG2009" s="11"/>
      <c r="CH2009" s="11"/>
      <c r="CI2009" s="11"/>
      <c r="CJ2009" s="11"/>
      <c r="CK2009" s="11"/>
      <c r="CL2009" s="11"/>
      <c r="CM2009" s="11"/>
      <c r="CN2009" s="11"/>
    </row>
    <row r="2010" spans="1:92" x14ac:dyDescent="0.25">
      <c r="A2010"/>
      <c r="B2010"/>
      <c r="C2010"/>
      <c r="D2010"/>
      <c r="E2010"/>
      <c r="F2010"/>
      <c r="G2010"/>
      <c r="I2010"/>
      <c r="J2010"/>
      <c r="K2010"/>
      <c r="L2010"/>
      <c r="M2010"/>
      <c r="N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I2010" s="10"/>
      <c r="AJ2010" s="11"/>
      <c r="AK2010" s="10"/>
      <c r="AL2010" s="11"/>
      <c r="AM2010" s="10"/>
      <c r="AN2010" s="10"/>
      <c r="AO2010" s="10"/>
      <c r="AP2010" s="10"/>
      <c r="AQ2010" s="10"/>
      <c r="AS2010" s="10"/>
      <c r="AT2010" s="11"/>
      <c r="AU2010" s="11"/>
      <c r="AV2010" s="11"/>
      <c r="AW2010" s="11"/>
      <c r="AX2010" s="11"/>
      <c r="AY2010" s="11"/>
      <c r="AZ2010" s="11"/>
      <c r="BA2010" s="11"/>
      <c r="BC2010" s="10"/>
      <c r="BD2010" s="11"/>
      <c r="BE2010" s="11"/>
      <c r="BF2010" s="11"/>
      <c r="BG2010" s="11"/>
      <c r="BH2010" s="11"/>
      <c r="BI2010" s="11"/>
      <c r="BJ2010" s="11"/>
      <c r="BK2010" s="11"/>
      <c r="BL2010" s="11"/>
      <c r="BM2010" s="10"/>
      <c r="BN2010" s="11"/>
      <c r="BO2010" s="10"/>
      <c r="BP2010" s="10"/>
      <c r="BQ2010" s="10"/>
      <c r="BR2010" s="10"/>
      <c r="BS2010" s="10"/>
      <c r="BT2010" s="6"/>
      <c r="BU2010" s="10"/>
      <c r="BV2010" s="11"/>
      <c r="BW2010" s="11"/>
      <c r="BX2010" s="11"/>
      <c r="BY2010" s="11"/>
      <c r="BZ2010" s="11"/>
      <c r="CA2010" s="11"/>
      <c r="CB2010" s="11"/>
      <c r="CC2010" s="11"/>
      <c r="CD2010" s="11"/>
      <c r="CE2010" s="6"/>
      <c r="CF2010" s="10"/>
      <c r="CG2010" s="11"/>
      <c r="CH2010" s="11"/>
      <c r="CI2010" s="11"/>
      <c r="CJ2010" s="11"/>
      <c r="CK2010" s="11"/>
      <c r="CL2010" s="11"/>
      <c r="CM2010" s="11"/>
      <c r="CN2010" s="11"/>
    </row>
    <row r="2011" spans="1:92" x14ac:dyDescent="0.25">
      <c r="A2011"/>
      <c r="B2011"/>
      <c r="C2011"/>
      <c r="D2011"/>
      <c r="E2011"/>
      <c r="F2011"/>
      <c r="G2011"/>
      <c r="I2011"/>
      <c r="J2011"/>
      <c r="K2011"/>
      <c r="L2011"/>
      <c r="M2011"/>
      <c r="N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I2011" s="10"/>
      <c r="AJ2011" s="11"/>
      <c r="AK2011" s="10"/>
      <c r="AL2011" s="11"/>
      <c r="AM2011" s="10"/>
      <c r="AN2011" s="10"/>
      <c r="AO2011" s="10"/>
      <c r="AP2011" s="10"/>
      <c r="AQ2011" s="10"/>
      <c r="AS2011" s="10"/>
      <c r="AT2011" s="11"/>
      <c r="AU2011" s="11"/>
      <c r="AV2011" s="11"/>
      <c r="AW2011" s="11"/>
      <c r="AX2011" s="11"/>
      <c r="AY2011" s="11"/>
      <c r="AZ2011" s="11"/>
      <c r="BA2011" s="11"/>
      <c r="BC2011" s="10"/>
      <c r="BD2011" s="11"/>
      <c r="BE2011" s="11"/>
      <c r="BF2011" s="11"/>
      <c r="BG2011" s="11"/>
      <c r="BH2011" s="11"/>
      <c r="BI2011" s="11"/>
      <c r="BJ2011" s="11"/>
      <c r="BK2011" s="11"/>
      <c r="BL2011" s="11"/>
      <c r="BM2011" s="10"/>
      <c r="BN2011" s="11"/>
      <c r="BO2011" s="10"/>
      <c r="BP2011" s="10"/>
      <c r="BQ2011" s="10"/>
      <c r="BR2011" s="10"/>
      <c r="BS2011" s="10"/>
      <c r="BT2011" s="6"/>
      <c r="BU2011" s="10"/>
      <c r="BV2011" s="11"/>
      <c r="BW2011" s="11"/>
      <c r="BX2011" s="11"/>
      <c r="BY2011" s="11"/>
      <c r="BZ2011" s="11"/>
      <c r="CA2011" s="11"/>
      <c r="CB2011" s="11"/>
      <c r="CC2011" s="11"/>
      <c r="CD2011" s="11"/>
      <c r="CE2011" s="6"/>
      <c r="CF2011" s="10"/>
      <c r="CG2011" s="11"/>
      <c r="CH2011" s="11"/>
      <c r="CI2011" s="11"/>
      <c r="CJ2011" s="11"/>
      <c r="CK2011" s="11"/>
      <c r="CL2011" s="11"/>
      <c r="CM2011" s="11"/>
      <c r="CN2011" s="11"/>
    </row>
    <row r="2012" spans="1:92" x14ac:dyDescent="0.25">
      <c r="A2012"/>
      <c r="B2012"/>
      <c r="C2012"/>
      <c r="D2012"/>
      <c r="E2012"/>
      <c r="F2012"/>
      <c r="G2012"/>
      <c r="I2012"/>
      <c r="J2012"/>
      <c r="K2012"/>
      <c r="L2012"/>
      <c r="M2012"/>
      <c r="N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I2012" s="10"/>
      <c r="AJ2012" s="11"/>
      <c r="AK2012" s="10"/>
      <c r="AL2012" s="11"/>
      <c r="AM2012" s="10"/>
      <c r="AN2012" s="10"/>
      <c r="AO2012" s="10"/>
      <c r="AP2012" s="10"/>
      <c r="AQ2012" s="10"/>
      <c r="AS2012" s="10"/>
      <c r="AT2012" s="11"/>
      <c r="AU2012" s="11"/>
      <c r="AV2012" s="11"/>
      <c r="AW2012" s="11"/>
      <c r="AX2012" s="11"/>
      <c r="AY2012" s="11"/>
      <c r="AZ2012" s="11"/>
      <c r="BA2012" s="11"/>
      <c r="BC2012" s="10"/>
      <c r="BD2012" s="11"/>
      <c r="BE2012" s="11"/>
      <c r="BF2012" s="11"/>
      <c r="BG2012" s="11"/>
      <c r="BH2012" s="11"/>
      <c r="BI2012" s="11"/>
      <c r="BJ2012" s="11"/>
      <c r="BK2012" s="11"/>
      <c r="BL2012" s="11"/>
      <c r="BM2012" s="10"/>
      <c r="BN2012" s="11"/>
      <c r="BO2012" s="10"/>
      <c r="BP2012" s="10"/>
      <c r="BQ2012" s="10"/>
      <c r="BR2012" s="10"/>
      <c r="BS2012" s="10"/>
      <c r="BT2012" s="6"/>
      <c r="BU2012" s="10"/>
      <c r="BV2012" s="11"/>
      <c r="BW2012" s="11"/>
      <c r="BX2012" s="11"/>
      <c r="BY2012" s="11"/>
      <c r="BZ2012" s="11"/>
      <c r="CA2012" s="11"/>
      <c r="CB2012" s="11"/>
      <c r="CC2012" s="11"/>
      <c r="CD2012" s="11"/>
      <c r="CE2012" s="6"/>
      <c r="CF2012" s="10"/>
      <c r="CG2012" s="11"/>
      <c r="CH2012" s="11"/>
      <c r="CI2012" s="11"/>
      <c r="CJ2012" s="11"/>
      <c r="CK2012" s="11"/>
      <c r="CL2012" s="11"/>
      <c r="CM2012" s="11"/>
      <c r="CN2012" s="11"/>
    </row>
    <row r="2013" spans="1:92" x14ac:dyDescent="0.25">
      <c r="A2013"/>
      <c r="B2013"/>
      <c r="C2013"/>
      <c r="D2013"/>
      <c r="E2013"/>
      <c r="F2013"/>
      <c r="G2013"/>
      <c r="I2013"/>
      <c r="J2013"/>
      <c r="K2013"/>
      <c r="L2013"/>
      <c r="M2013"/>
      <c r="N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I2013" s="10"/>
      <c r="AJ2013" s="11"/>
      <c r="AK2013" s="10"/>
      <c r="AL2013" s="11"/>
      <c r="AM2013" s="10"/>
      <c r="AN2013" s="10"/>
      <c r="AO2013" s="10"/>
      <c r="AP2013" s="10"/>
      <c r="AQ2013" s="10"/>
      <c r="AS2013" s="10"/>
      <c r="AT2013" s="11"/>
      <c r="AU2013" s="11"/>
      <c r="AV2013" s="11"/>
      <c r="AW2013" s="11"/>
      <c r="AX2013" s="11"/>
      <c r="AY2013" s="11"/>
      <c r="AZ2013" s="11"/>
      <c r="BA2013" s="11"/>
      <c r="BC2013" s="10"/>
      <c r="BD2013" s="11"/>
      <c r="BE2013" s="11"/>
      <c r="BF2013" s="11"/>
      <c r="BG2013" s="11"/>
      <c r="BH2013" s="11"/>
      <c r="BI2013" s="11"/>
      <c r="BJ2013" s="11"/>
      <c r="BK2013" s="11"/>
      <c r="BL2013" s="11"/>
      <c r="BM2013" s="10"/>
      <c r="BN2013" s="11"/>
      <c r="BO2013" s="10"/>
      <c r="BP2013" s="10"/>
      <c r="BQ2013" s="10"/>
      <c r="BR2013" s="10"/>
      <c r="BS2013" s="10"/>
      <c r="BT2013" s="6"/>
      <c r="BU2013" s="10"/>
      <c r="BV2013" s="11"/>
      <c r="BW2013" s="11"/>
      <c r="BX2013" s="11"/>
      <c r="BY2013" s="11"/>
      <c r="BZ2013" s="11"/>
      <c r="CA2013" s="11"/>
      <c r="CB2013" s="11"/>
      <c r="CC2013" s="11"/>
      <c r="CD2013" s="11"/>
      <c r="CE2013" s="6"/>
      <c r="CF2013" s="10"/>
      <c r="CG2013" s="11"/>
      <c r="CH2013" s="11"/>
      <c r="CI2013" s="11"/>
      <c r="CJ2013" s="11"/>
      <c r="CK2013" s="11"/>
      <c r="CL2013" s="11"/>
      <c r="CM2013" s="11"/>
      <c r="CN2013" s="11"/>
    </row>
    <row r="2014" spans="1:92" x14ac:dyDescent="0.25">
      <c r="A2014"/>
      <c r="B2014"/>
      <c r="C2014"/>
      <c r="D2014"/>
      <c r="E2014"/>
      <c r="F2014"/>
      <c r="G2014"/>
      <c r="I2014"/>
      <c r="J2014"/>
      <c r="K2014"/>
      <c r="L2014"/>
      <c r="M2014"/>
      <c r="N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I2014" s="10"/>
      <c r="AJ2014" s="11"/>
      <c r="AK2014" s="10"/>
      <c r="AL2014" s="11"/>
      <c r="AM2014" s="10"/>
      <c r="AN2014" s="10"/>
      <c r="AO2014" s="10"/>
      <c r="AP2014" s="10"/>
      <c r="AQ2014" s="10"/>
      <c r="AS2014" s="10"/>
      <c r="AT2014" s="11"/>
      <c r="AU2014" s="11"/>
      <c r="AV2014" s="11"/>
      <c r="AW2014" s="11"/>
      <c r="AX2014" s="11"/>
      <c r="AY2014" s="11"/>
      <c r="AZ2014" s="11"/>
      <c r="BA2014" s="11"/>
      <c r="BC2014" s="10"/>
      <c r="BD2014" s="11"/>
      <c r="BE2014" s="11"/>
      <c r="BF2014" s="11"/>
      <c r="BG2014" s="11"/>
      <c r="BH2014" s="11"/>
      <c r="BI2014" s="11"/>
      <c r="BJ2014" s="11"/>
      <c r="BK2014" s="11"/>
      <c r="BL2014" s="11"/>
      <c r="BM2014" s="10"/>
      <c r="BN2014" s="11"/>
      <c r="BO2014" s="10"/>
      <c r="BP2014" s="10"/>
      <c r="BQ2014" s="10"/>
      <c r="BR2014" s="10"/>
      <c r="BS2014" s="10"/>
      <c r="BT2014" s="6"/>
      <c r="BU2014" s="10"/>
      <c r="BV2014" s="11"/>
      <c r="BW2014" s="11"/>
      <c r="BX2014" s="11"/>
      <c r="BY2014" s="11"/>
      <c r="BZ2014" s="11"/>
      <c r="CA2014" s="11"/>
      <c r="CB2014" s="11"/>
      <c r="CC2014" s="11"/>
      <c r="CD2014" s="11"/>
      <c r="CE2014" s="6"/>
      <c r="CF2014" s="10"/>
      <c r="CG2014" s="11"/>
      <c r="CH2014" s="11"/>
      <c r="CI2014" s="11"/>
      <c r="CJ2014" s="11"/>
      <c r="CK2014" s="11"/>
      <c r="CL2014" s="11"/>
      <c r="CM2014" s="11"/>
      <c r="CN2014" s="11"/>
    </row>
    <row r="2015" spans="1:92" x14ac:dyDescent="0.25">
      <c r="A2015"/>
      <c r="B2015"/>
      <c r="C2015"/>
      <c r="D2015"/>
      <c r="E2015"/>
      <c r="F2015"/>
      <c r="G2015"/>
      <c r="I2015"/>
      <c r="J2015"/>
      <c r="K2015"/>
      <c r="L2015"/>
      <c r="M2015"/>
      <c r="N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I2015" s="10"/>
      <c r="AJ2015" s="11"/>
      <c r="AK2015" s="10"/>
      <c r="AL2015" s="11"/>
      <c r="AM2015" s="10"/>
      <c r="AN2015" s="10"/>
      <c r="AO2015" s="10"/>
      <c r="AP2015" s="10"/>
      <c r="AQ2015" s="10"/>
      <c r="AS2015" s="10"/>
      <c r="AT2015" s="11"/>
      <c r="AU2015" s="11"/>
      <c r="AV2015" s="11"/>
      <c r="AW2015" s="11"/>
      <c r="AX2015" s="11"/>
      <c r="AY2015" s="11"/>
      <c r="AZ2015" s="11"/>
      <c r="BA2015" s="11"/>
      <c r="BC2015" s="10"/>
      <c r="BD2015" s="11"/>
      <c r="BE2015" s="11"/>
      <c r="BF2015" s="11"/>
      <c r="BG2015" s="11"/>
      <c r="BH2015" s="11"/>
      <c r="BI2015" s="11"/>
      <c r="BJ2015" s="11"/>
      <c r="BK2015" s="11"/>
      <c r="BL2015" s="11"/>
      <c r="BM2015" s="10"/>
      <c r="BN2015" s="11"/>
      <c r="BO2015" s="10"/>
      <c r="BP2015" s="10"/>
      <c r="BQ2015" s="10"/>
      <c r="BR2015" s="10"/>
      <c r="BS2015" s="10"/>
      <c r="BT2015" s="6"/>
      <c r="BU2015" s="10"/>
      <c r="BV2015" s="11"/>
      <c r="BW2015" s="11"/>
      <c r="BX2015" s="11"/>
      <c r="BY2015" s="11"/>
      <c r="BZ2015" s="11"/>
      <c r="CA2015" s="11"/>
      <c r="CB2015" s="11"/>
      <c r="CC2015" s="11"/>
      <c r="CD2015" s="11"/>
      <c r="CE2015" s="6"/>
      <c r="CF2015" s="10"/>
      <c r="CG2015" s="11"/>
      <c r="CH2015" s="11"/>
      <c r="CI2015" s="11"/>
      <c r="CJ2015" s="11"/>
      <c r="CK2015" s="11"/>
      <c r="CL2015" s="11"/>
      <c r="CM2015" s="11"/>
      <c r="CN2015" s="11"/>
    </row>
    <row r="2016" spans="1:92" x14ac:dyDescent="0.25">
      <c r="A2016"/>
      <c r="B2016"/>
      <c r="C2016"/>
      <c r="D2016"/>
      <c r="E2016"/>
      <c r="F2016"/>
      <c r="G2016"/>
      <c r="I2016"/>
      <c r="J2016"/>
      <c r="K2016"/>
      <c r="L2016"/>
      <c r="M2016"/>
      <c r="N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I2016" s="10"/>
      <c r="AJ2016" s="11"/>
      <c r="AK2016" s="10"/>
      <c r="AL2016" s="11"/>
      <c r="AM2016" s="10"/>
      <c r="AN2016" s="10"/>
      <c r="AO2016" s="10"/>
      <c r="AP2016" s="10"/>
      <c r="AQ2016" s="10"/>
      <c r="AS2016" s="10"/>
      <c r="AT2016" s="11"/>
      <c r="AU2016" s="11"/>
      <c r="AV2016" s="11"/>
      <c r="AW2016" s="11"/>
      <c r="AX2016" s="11"/>
      <c r="AY2016" s="11"/>
      <c r="AZ2016" s="11"/>
      <c r="BA2016" s="11"/>
      <c r="BC2016" s="10"/>
      <c r="BD2016" s="11"/>
      <c r="BE2016" s="11"/>
      <c r="BF2016" s="11"/>
      <c r="BG2016" s="11"/>
      <c r="BH2016" s="11"/>
      <c r="BI2016" s="11"/>
      <c r="BJ2016" s="11"/>
      <c r="BK2016" s="11"/>
      <c r="BL2016" s="11"/>
      <c r="BM2016" s="10"/>
      <c r="BN2016" s="11"/>
      <c r="BO2016" s="10"/>
      <c r="BP2016" s="10"/>
      <c r="BQ2016" s="10"/>
      <c r="BR2016" s="10"/>
      <c r="BS2016" s="10"/>
      <c r="BT2016" s="6"/>
      <c r="BU2016" s="10"/>
      <c r="BV2016" s="11"/>
      <c r="BW2016" s="11"/>
      <c r="BX2016" s="11"/>
      <c r="BY2016" s="11"/>
      <c r="BZ2016" s="11"/>
      <c r="CA2016" s="11"/>
      <c r="CB2016" s="11"/>
      <c r="CC2016" s="11"/>
      <c r="CD2016" s="11"/>
      <c r="CE2016" s="6"/>
      <c r="CF2016" s="10"/>
      <c r="CG2016" s="11"/>
      <c r="CH2016" s="11"/>
      <c r="CI2016" s="11"/>
      <c r="CJ2016" s="11"/>
      <c r="CK2016" s="11"/>
      <c r="CL2016" s="11"/>
      <c r="CM2016" s="11"/>
      <c r="CN2016" s="11"/>
    </row>
    <row r="2017" spans="1:92" x14ac:dyDescent="0.25">
      <c r="A2017"/>
      <c r="B2017"/>
      <c r="C2017"/>
      <c r="D2017"/>
      <c r="E2017"/>
      <c r="F2017"/>
      <c r="G2017"/>
      <c r="I2017"/>
      <c r="J2017"/>
      <c r="K2017"/>
      <c r="L2017"/>
      <c r="M2017"/>
      <c r="N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I2017" s="10"/>
      <c r="AJ2017" s="11"/>
      <c r="AK2017" s="10"/>
      <c r="AL2017" s="11"/>
      <c r="AM2017" s="10"/>
      <c r="AN2017" s="10"/>
      <c r="AO2017" s="10"/>
      <c r="AP2017" s="10"/>
      <c r="AQ2017" s="10"/>
      <c r="AS2017" s="10"/>
      <c r="AT2017" s="11"/>
      <c r="AU2017" s="11"/>
      <c r="AV2017" s="11"/>
      <c r="AW2017" s="11"/>
      <c r="AX2017" s="11"/>
      <c r="AY2017" s="11"/>
      <c r="AZ2017" s="11"/>
      <c r="BA2017" s="11"/>
      <c r="BC2017" s="10"/>
      <c r="BD2017" s="11"/>
      <c r="BE2017" s="11"/>
      <c r="BF2017" s="11"/>
      <c r="BG2017" s="11"/>
      <c r="BH2017" s="11"/>
      <c r="BI2017" s="11"/>
      <c r="BJ2017" s="11"/>
      <c r="BK2017" s="11"/>
      <c r="BL2017" s="11"/>
      <c r="BM2017" s="10"/>
      <c r="BN2017" s="11"/>
      <c r="BO2017" s="10"/>
      <c r="BP2017" s="10"/>
      <c r="BQ2017" s="10"/>
      <c r="BR2017" s="10"/>
      <c r="BS2017" s="10"/>
      <c r="BT2017" s="6"/>
      <c r="BU2017" s="10"/>
      <c r="BV2017" s="11"/>
      <c r="BW2017" s="11"/>
      <c r="BX2017" s="11"/>
      <c r="BY2017" s="11"/>
      <c r="BZ2017" s="11"/>
      <c r="CA2017" s="11"/>
      <c r="CB2017" s="11"/>
      <c r="CC2017" s="11"/>
      <c r="CD2017" s="11"/>
      <c r="CE2017" s="6"/>
      <c r="CF2017" s="10"/>
      <c r="CG2017" s="11"/>
      <c r="CH2017" s="11"/>
      <c r="CI2017" s="11"/>
      <c r="CJ2017" s="11"/>
      <c r="CK2017" s="11"/>
      <c r="CL2017" s="11"/>
      <c r="CM2017" s="11"/>
      <c r="CN2017" s="11"/>
    </row>
    <row r="2018" spans="1:92" x14ac:dyDescent="0.25">
      <c r="A2018"/>
      <c r="B2018"/>
      <c r="C2018"/>
      <c r="D2018"/>
      <c r="E2018"/>
      <c r="F2018"/>
      <c r="G2018"/>
      <c r="I2018"/>
      <c r="J2018"/>
      <c r="K2018"/>
      <c r="L2018"/>
      <c r="M2018"/>
      <c r="N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I2018" s="10"/>
      <c r="AJ2018" s="11"/>
      <c r="AK2018" s="10"/>
      <c r="AL2018" s="11"/>
      <c r="AM2018" s="10"/>
      <c r="AN2018" s="10"/>
      <c r="AO2018" s="10"/>
      <c r="AP2018" s="10"/>
      <c r="AQ2018" s="10"/>
      <c r="AS2018" s="10"/>
      <c r="AT2018" s="11"/>
      <c r="AU2018" s="11"/>
      <c r="AV2018" s="11"/>
      <c r="AW2018" s="11"/>
      <c r="AX2018" s="11"/>
      <c r="AY2018" s="11"/>
      <c r="AZ2018" s="11"/>
      <c r="BA2018" s="11"/>
      <c r="BC2018" s="10"/>
      <c r="BD2018" s="11"/>
      <c r="BE2018" s="11"/>
      <c r="BF2018" s="11"/>
      <c r="BG2018" s="11"/>
      <c r="BH2018" s="11"/>
      <c r="BI2018" s="11"/>
      <c r="BJ2018" s="11"/>
      <c r="BK2018" s="11"/>
      <c r="BL2018" s="11"/>
      <c r="BM2018" s="10"/>
      <c r="BN2018" s="11"/>
      <c r="BO2018" s="10"/>
      <c r="BP2018" s="10"/>
      <c r="BQ2018" s="10"/>
      <c r="BR2018" s="10"/>
      <c r="BS2018" s="10"/>
      <c r="BT2018" s="6"/>
      <c r="BU2018" s="10"/>
      <c r="BV2018" s="11"/>
      <c r="BW2018" s="11"/>
      <c r="BX2018" s="11"/>
      <c r="BY2018" s="11"/>
      <c r="BZ2018" s="11"/>
      <c r="CA2018" s="11"/>
      <c r="CB2018" s="11"/>
      <c r="CC2018" s="11"/>
      <c r="CD2018" s="11"/>
      <c r="CE2018" s="6"/>
      <c r="CF2018" s="10"/>
      <c r="CG2018" s="11"/>
      <c r="CH2018" s="11"/>
      <c r="CI2018" s="11"/>
      <c r="CJ2018" s="11"/>
      <c r="CK2018" s="11"/>
      <c r="CL2018" s="11"/>
      <c r="CM2018" s="11"/>
      <c r="CN2018" s="11"/>
    </row>
    <row r="2019" spans="1:92" x14ac:dyDescent="0.25">
      <c r="A2019"/>
      <c r="B2019"/>
      <c r="C2019"/>
      <c r="D2019"/>
      <c r="E2019"/>
      <c r="F2019"/>
      <c r="G2019"/>
      <c r="I2019"/>
      <c r="J2019"/>
      <c r="K2019"/>
      <c r="L2019"/>
      <c r="M2019"/>
      <c r="N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I2019" s="10"/>
      <c r="AJ2019" s="11"/>
      <c r="AK2019" s="10"/>
      <c r="AL2019" s="11"/>
      <c r="AM2019" s="10"/>
      <c r="AN2019" s="10"/>
      <c r="AO2019" s="10"/>
      <c r="AP2019" s="10"/>
      <c r="AQ2019" s="10"/>
      <c r="AS2019" s="10"/>
      <c r="AT2019" s="11"/>
      <c r="AU2019" s="11"/>
      <c r="AV2019" s="11"/>
      <c r="AW2019" s="11"/>
      <c r="AX2019" s="11"/>
      <c r="AY2019" s="11"/>
      <c r="AZ2019" s="11"/>
      <c r="BA2019" s="11"/>
      <c r="BC2019" s="10"/>
      <c r="BD2019" s="11"/>
      <c r="BE2019" s="11"/>
      <c r="BF2019" s="11"/>
      <c r="BG2019" s="11"/>
      <c r="BH2019" s="11"/>
      <c r="BI2019" s="11"/>
      <c r="BJ2019" s="11"/>
      <c r="BK2019" s="11"/>
      <c r="BL2019" s="11"/>
      <c r="BM2019" s="10"/>
      <c r="BN2019" s="11"/>
      <c r="BO2019" s="10"/>
      <c r="BP2019" s="10"/>
      <c r="BQ2019" s="10"/>
      <c r="BR2019" s="10"/>
      <c r="BS2019" s="10"/>
      <c r="BT2019" s="6"/>
      <c r="BU2019" s="10"/>
      <c r="BV2019" s="11"/>
      <c r="BW2019" s="11"/>
      <c r="BX2019" s="11"/>
      <c r="BY2019" s="11"/>
      <c r="BZ2019" s="11"/>
      <c r="CA2019" s="11"/>
      <c r="CB2019" s="11"/>
      <c r="CC2019" s="11"/>
      <c r="CD2019" s="11"/>
      <c r="CE2019" s="6"/>
      <c r="CF2019" s="10"/>
      <c r="CG2019" s="11"/>
      <c r="CH2019" s="11"/>
      <c r="CI2019" s="11"/>
      <c r="CJ2019" s="11"/>
      <c r="CK2019" s="11"/>
      <c r="CL2019" s="11"/>
      <c r="CM2019" s="11"/>
      <c r="CN2019" s="11"/>
    </row>
    <row r="2020" spans="1:92" x14ac:dyDescent="0.25">
      <c r="A2020"/>
      <c r="B2020"/>
      <c r="C2020"/>
      <c r="D2020"/>
      <c r="E2020"/>
      <c r="F2020"/>
      <c r="G2020"/>
      <c r="I2020"/>
      <c r="J2020"/>
      <c r="K2020"/>
      <c r="L2020"/>
      <c r="M2020"/>
      <c r="N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I2020" s="10"/>
      <c r="AJ2020" s="11"/>
      <c r="AK2020" s="10"/>
      <c r="AL2020" s="11"/>
      <c r="AM2020" s="10"/>
      <c r="AN2020" s="10"/>
      <c r="AO2020" s="10"/>
      <c r="AP2020" s="10"/>
      <c r="AQ2020" s="10"/>
      <c r="AS2020" s="10"/>
      <c r="AT2020" s="11"/>
      <c r="AU2020" s="11"/>
      <c r="AV2020" s="11"/>
      <c r="AW2020" s="11"/>
      <c r="AX2020" s="11"/>
      <c r="AY2020" s="11"/>
      <c r="AZ2020" s="11"/>
      <c r="BA2020" s="11"/>
      <c r="BC2020" s="10"/>
      <c r="BD2020" s="11"/>
      <c r="BE2020" s="11"/>
      <c r="BF2020" s="11"/>
      <c r="BG2020" s="11"/>
      <c r="BH2020" s="11"/>
      <c r="BI2020" s="11"/>
      <c r="BJ2020" s="11"/>
      <c r="BK2020" s="11"/>
      <c r="BL2020" s="11"/>
      <c r="BM2020" s="10"/>
      <c r="BN2020" s="11"/>
      <c r="BO2020" s="10"/>
      <c r="BP2020" s="10"/>
      <c r="BQ2020" s="10"/>
      <c r="BR2020" s="10"/>
      <c r="BS2020" s="10"/>
      <c r="BT2020" s="6"/>
      <c r="BU2020" s="10"/>
      <c r="BV2020" s="11"/>
      <c r="BW2020" s="11"/>
      <c r="BX2020" s="11"/>
      <c r="BY2020" s="11"/>
      <c r="BZ2020" s="11"/>
      <c r="CA2020" s="11"/>
      <c r="CB2020" s="11"/>
      <c r="CC2020" s="11"/>
      <c r="CD2020" s="11"/>
      <c r="CE2020" s="6"/>
      <c r="CF2020" s="10"/>
      <c r="CG2020" s="11"/>
      <c r="CH2020" s="11"/>
      <c r="CI2020" s="11"/>
      <c r="CJ2020" s="11"/>
      <c r="CK2020" s="11"/>
      <c r="CL2020" s="11"/>
      <c r="CM2020" s="11"/>
      <c r="CN2020" s="11"/>
    </row>
    <row r="2021" spans="1:92" x14ac:dyDescent="0.25">
      <c r="A2021"/>
      <c r="B2021"/>
      <c r="C2021"/>
      <c r="D2021"/>
      <c r="E2021"/>
      <c r="F2021"/>
      <c r="G2021"/>
      <c r="I2021"/>
      <c r="J2021"/>
      <c r="K2021"/>
      <c r="L2021"/>
      <c r="M2021"/>
      <c r="N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I2021" s="10"/>
      <c r="AJ2021" s="11"/>
      <c r="AK2021" s="10"/>
      <c r="AL2021" s="11"/>
      <c r="AM2021" s="10"/>
      <c r="AN2021" s="10"/>
      <c r="AO2021" s="10"/>
      <c r="AP2021" s="10"/>
      <c r="AQ2021" s="10"/>
      <c r="AS2021" s="10"/>
      <c r="AT2021" s="11"/>
      <c r="AU2021" s="11"/>
      <c r="AV2021" s="11"/>
      <c r="AW2021" s="11"/>
      <c r="AX2021" s="11"/>
      <c r="AY2021" s="11"/>
      <c r="AZ2021" s="11"/>
      <c r="BA2021" s="11"/>
      <c r="BC2021" s="10"/>
      <c r="BD2021" s="11"/>
      <c r="BE2021" s="11"/>
      <c r="BF2021" s="11"/>
      <c r="BG2021" s="11"/>
      <c r="BH2021" s="11"/>
      <c r="BI2021" s="11"/>
      <c r="BJ2021" s="11"/>
      <c r="BK2021" s="11"/>
      <c r="BL2021" s="11"/>
      <c r="BM2021" s="10"/>
      <c r="BN2021" s="11"/>
      <c r="BO2021" s="10"/>
      <c r="BP2021" s="10"/>
      <c r="BQ2021" s="10"/>
      <c r="BR2021" s="10"/>
      <c r="BS2021" s="10"/>
      <c r="BT2021" s="6"/>
      <c r="BU2021" s="10"/>
      <c r="BV2021" s="11"/>
      <c r="BW2021" s="11"/>
      <c r="BX2021" s="11"/>
      <c r="BY2021" s="11"/>
      <c r="BZ2021" s="11"/>
      <c r="CA2021" s="11"/>
      <c r="CB2021" s="11"/>
      <c r="CC2021" s="11"/>
      <c r="CD2021" s="11"/>
      <c r="CE2021" s="6"/>
      <c r="CF2021" s="10"/>
      <c r="CG2021" s="11"/>
      <c r="CH2021" s="11"/>
      <c r="CI2021" s="11"/>
      <c r="CJ2021" s="11"/>
      <c r="CK2021" s="11"/>
      <c r="CL2021" s="11"/>
      <c r="CM2021" s="11"/>
      <c r="CN2021" s="11"/>
    </row>
    <row r="2022" spans="1:92" x14ac:dyDescent="0.25">
      <c r="A2022"/>
      <c r="B2022"/>
      <c r="C2022"/>
      <c r="D2022"/>
      <c r="E2022"/>
      <c r="F2022"/>
      <c r="G2022"/>
      <c r="I2022"/>
      <c r="J2022"/>
      <c r="K2022"/>
      <c r="L2022"/>
      <c r="M2022"/>
      <c r="N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I2022" s="10"/>
      <c r="AJ2022" s="11"/>
      <c r="AK2022" s="10"/>
      <c r="AL2022" s="11"/>
      <c r="AM2022" s="10"/>
      <c r="AN2022" s="10"/>
      <c r="AO2022" s="10"/>
      <c r="AP2022" s="10"/>
      <c r="AQ2022" s="10"/>
      <c r="AS2022" s="10"/>
      <c r="AT2022" s="11"/>
      <c r="AU2022" s="11"/>
      <c r="AV2022" s="11"/>
      <c r="AW2022" s="11"/>
      <c r="AX2022" s="11"/>
      <c r="AY2022" s="11"/>
      <c r="AZ2022" s="11"/>
      <c r="BA2022" s="11"/>
      <c r="BC2022" s="10"/>
      <c r="BD2022" s="11"/>
      <c r="BE2022" s="11"/>
      <c r="BF2022" s="11"/>
      <c r="BG2022" s="11"/>
      <c r="BH2022" s="11"/>
      <c r="BI2022" s="11"/>
      <c r="BJ2022" s="11"/>
      <c r="BK2022" s="11"/>
      <c r="BL2022" s="11"/>
      <c r="BM2022" s="10"/>
      <c r="BN2022" s="11"/>
      <c r="BO2022" s="10"/>
      <c r="BP2022" s="10"/>
      <c r="BQ2022" s="10"/>
      <c r="BR2022" s="10"/>
      <c r="BS2022" s="10"/>
      <c r="BT2022" s="6"/>
      <c r="BU2022" s="10"/>
      <c r="BV2022" s="11"/>
      <c r="BW2022" s="11"/>
      <c r="BX2022" s="11"/>
      <c r="BY2022" s="11"/>
      <c r="BZ2022" s="11"/>
      <c r="CA2022" s="11"/>
      <c r="CB2022" s="11"/>
      <c r="CC2022" s="11"/>
      <c r="CD2022" s="11"/>
      <c r="CE2022" s="6"/>
      <c r="CF2022" s="10"/>
      <c r="CG2022" s="11"/>
      <c r="CH2022" s="11"/>
      <c r="CI2022" s="11"/>
      <c r="CJ2022" s="11"/>
      <c r="CK2022" s="11"/>
      <c r="CL2022" s="11"/>
      <c r="CM2022" s="11"/>
      <c r="CN2022" s="11"/>
    </row>
    <row r="2023" spans="1:92" x14ac:dyDescent="0.25">
      <c r="A2023"/>
      <c r="B2023"/>
      <c r="C2023"/>
      <c r="D2023"/>
      <c r="E2023"/>
      <c r="F2023"/>
      <c r="G2023"/>
      <c r="I2023"/>
      <c r="J2023"/>
      <c r="K2023"/>
      <c r="L2023"/>
      <c r="M2023"/>
      <c r="N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I2023" s="10"/>
      <c r="AJ2023" s="11"/>
      <c r="AK2023" s="10"/>
      <c r="AL2023" s="11"/>
      <c r="AM2023" s="10"/>
      <c r="AN2023" s="10"/>
      <c r="AO2023" s="10"/>
      <c r="AP2023" s="10"/>
      <c r="AQ2023" s="10"/>
      <c r="AS2023" s="10"/>
      <c r="AT2023" s="11"/>
      <c r="AU2023" s="11"/>
      <c r="AV2023" s="11"/>
      <c r="AW2023" s="11"/>
      <c r="AX2023" s="11"/>
      <c r="AY2023" s="11"/>
      <c r="AZ2023" s="11"/>
      <c r="BA2023" s="11"/>
      <c r="BC2023" s="10"/>
      <c r="BD2023" s="11"/>
      <c r="BE2023" s="11"/>
      <c r="BF2023" s="11"/>
      <c r="BG2023" s="11"/>
      <c r="BH2023" s="11"/>
      <c r="BI2023" s="11"/>
      <c r="BJ2023" s="11"/>
      <c r="BK2023" s="11"/>
      <c r="BL2023" s="11"/>
      <c r="BM2023" s="10"/>
      <c r="BN2023" s="11"/>
      <c r="BO2023" s="10"/>
      <c r="BP2023" s="10"/>
      <c r="BQ2023" s="10"/>
      <c r="BR2023" s="10"/>
      <c r="BS2023" s="10"/>
      <c r="BT2023" s="6"/>
      <c r="BU2023" s="10"/>
      <c r="BV2023" s="11"/>
      <c r="BW2023" s="11"/>
      <c r="BX2023" s="11"/>
      <c r="BY2023" s="11"/>
      <c r="BZ2023" s="11"/>
      <c r="CA2023" s="11"/>
      <c r="CB2023" s="11"/>
      <c r="CC2023" s="11"/>
      <c r="CD2023" s="11"/>
      <c r="CE2023" s="6"/>
      <c r="CF2023" s="10"/>
      <c r="CG2023" s="11"/>
      <c r="CH2023" s="11"/>
      <c r="CI2023" s="11"/>
      <c r="CJ2023" s="11"/>
      <c r="CK2023" s="11"/>
      <c r="CL2023" s="11"/>
      <c r="CM2023" s="11"/>
      <c r="CN2023" s="11"/>
    </row>
    <row r="2024" spans="1:92" x14ac:dyDescent="0.25">
      <c r="A2024"/>
      <c r="B2024"/>
      <c r="C2024"/>
      <c r="D2024"/>
      <c r="E2024"/>
      <c r="F2024"/>
      <c r="G2024"/>
      <c r="I2024"/>
      <c r="J2024"/>
      <c r="K2024"/>
      <c r="L2024"/>
      <c r="M2024"/>
      <c r="N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I2024" s="10"/>
      <c r="AJ2024" s="11"/>
      <c r="AK2024" s="10"/>
      <c r="AL2024" s="11"/>
      <c r="AM2024" s="10"/>
      <c r="AN2024" s="10"/>
      <c r="AO2024" s="10"/>
      <c r="AP2024" s="10"/>
      <c r="AQ2024" s="10"/>
      <c r="AS2024" s="10"/>
      <c r="AT2024" s="11"/>
      <c r="AU2024" s="11"/>
      <c r="AV2024" s="11"/>
      <c r="AW2024" s="11"/>
      <c r="AX2024" s="11"/>
      <c r="AY2024" s="11"/>
      <c r="AZ2024" s="11"/>
      <c r="BA2024" s="11"/>
      <c r="BC2024" s="10"/>
      <c r="BD2024" s="11"/>
      <c r="BE2024" s="11"/>
      <c r="BF2024" s="11"/>
      <c r="BG2024" s="11"/>
      <c r="BH2024" s="11"/>
      <c r="BI2024" s="11"/>
      <c r="BJ2024" s="11"/>
      <c r="BK2024" s="11"/>
      <c r="BL2024" s="11"/>
      <c r="BM2024" s="10"/>
      <c r="BN2024" s="11"/>
      <c r="BO2024" s="10"/>
      <c r="BP2024" s="10"/>
      <c r="BQ2024" s="10"/>
      <c r="BR2024" s="10"/>
      <c r="BS2024" s="10"/>
      <c r="BT2024" s="6"/>
      <c r="BU2024" s="10"/>
      <c r="BV2024" s="11"/>
      <c r="BW2024" s="11"/>
      <c r="BX2024" s="11"/>
      <c r="BY2024" s="11"/>
      <c r="BZ2024" s="11"/>
      <c r="CA2024" s="11"/>
      <c r="CB2024" s="11"/>
      <c r="CC2024" s="11"/>
      <c r="CD2024" s="11"/>
      <c r="CE2024" s="6"/>
      <c r="CF2024" s="10"/>
      <c r="CG2024" s="11"/>
      <c r="CH2024" s="11"/>
      <c r="CI2024" s="11"/>
      <c r="CJ2024" s="11"/>
      <c r="CK2024" s="11"/>
      <c r="CL2024" s="11"/>
      <c r="CM2024" s="11"/>
      <c r="CN2024" s="11"/>
    </row>
    <row r="2025" spans="1:92" x14ac:dyDescent="0.25">
      <c r="A2025"/>
      <c r="B2025"/>
      <c r="C2025"/>
      <c r="D2025"/>
      <c r="E2025"/>
      <c r="F2025"/>
      <c r="G2025"/>
      <c r="I2025"/>
      <c r="J2025"/>
      <c r="K2025"/>
      <c r="L2025"/>
      <c r="M2025"/>
      <c r="N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I2025" s="10"/>
      <c r="AJ2025" s="11"/>
      <c r="AK2025" s="10"/>
      <c r="AL2025" s="11"/>
      <c r="AM2025" s="10"/>
      <c r="AN2025" s="10"/>
      <c r="AO2025" s="10"/>
      <c r="AP2025" s="10"/>
      <c r="AQ2025" s="10"/>
      <c r="AS2025" s="10"/>
      <c r="AT2025" s="11"/>
      <c r="AU2025" s="11"/>
      <c r="AV2025" s="11"/>
      <c r="AW2025" s="11"/>
      <c r="AX2025" s="11"/>
      <c r="AY2025" s="11"/>
      <c r="AZ2025" s="11"/>
      <c r="BA2025" s="11"/>
      <c r="BC2025" s="10"/>
      <c r="BD2025" s="11"/>
      <c r="BE2025" s="11"/>
      <c r="BF2025" s="11"/>
      <c r="BG2025" s="11"/>
      <c r="BH2025" s="11"/>
      <c r="BI2025" s="11"/>
      <c r="BJ2025" s="11"/>
      <c r="BK2025" s="11"/>
      <c r="BL2025" s="11"/>
      <c r="BM2025" s="10"/>
      <c r="BN2025" s="11"/>
      <c r="BO2025" s="10"/>
      <c r="BP2025" s="10"/>
      <c r="BQ2025" s="10"/>
      <c r="BR2025" s="10"/>
      <c r="BS2025" s="10"/>
      <c r="BT2025" s="6"/>
      <c r="BU2025" s="10"/>
      <c r="BV2025" s="11"/>
      <c r="BW2025" s="11"/>
      <c r="BX2025" s="11"/>
      <c r="BY2025" s="11"/>
      <c r="BZ2025" s="11"/>
      <c r="CA2025" s="11"/>
      <c r="CB2025" s="11"/>
      <c r="CC2025" s="11"/>
      <c r="CD2025" s="11"/>
      <c r="CE2025" s="6"/>
      <c r="CF2025" s="10"/>
      <c r="CG2025" s="11"/>
      <c r="CH2025" s="11"/>
      <c r="CI2025" s="11"/>
      <c r="CJ2025" s="11"/>
      <c r="CK2025" s="11"/>
      <c r="CL2025" s="11"/>
      <c r="CM2025" s="11"/>
      <c r="CN2025" s="11"/>
    </row>
    <row r="2026" spans="1:92" x14ac:dyDescent="0.25">
      <c r="A2026"/>
      <c r="B2026"/>
      <c r="C2026"/>
      <c r="D2026"/>
      <c r="E2026"/>
      <c r="F2026"/>
      <c r="G2026"/>
      <c r="I2026"/>
      <c r="J2026"/>
      <c r="K2026"/>
      <c r="L2026"/>
      <c r="M2026"/>
      <c r="N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I2026" s="10"/>
      <c r="AJ2026" s="11"/>
      <c r="AK2026" s="10"/>
      <c r="AL2026" s="11"/>
      <c r="AM2026" s="10"/>
      <c r="AN2026" s="10"/>
      <c r="AO2026" s="10"/>
      <c r="AP2026" s="10"/>
      <c r="AQ2026" s="10"/>
      <c r="AS2026" s="10"/>
      <c r="AT2026" s="11"/>
      <c r="AU2026" s="11"/>
      <c r="AV2026" s="11"/>
      <c r="AW2026" s="11"/>
      <c r="AX2026" s="11"/>
      <c r="AY2026" s="11"/>
      <c r="AZ2026" s="11"/>
      <c r="BA2026" s="11"/>
      <c r="BC2026" s="10"/>
      <c r="BD2026" s="11"/>
      <c r="BE2026" s="11"/>
      <c r="BF2026" s="11"/>
      <c r="BG2026" s="11"/>
      <c r="BH2026" s="11"/>
      <c r="BI2026" s="11"/>
      <c r="BJ2026" s="11"/>
      <c r="BK2026" s="11"/>
      <c r="BL2026" s="11"/>
      <c r="BM2026" s="10"/>
      <c r="BN2026" s="11"/>
      <c r="BO2026" s="10"/>
      <c r="BP2026" s="10"/>
      <c r="BQ2026" s="10"/>
      <c r="BR2026" s="10"/>
      <c r="BS2026" s="10"/>
      <c r="BT2026" s="6"/>
      <c r="BU2026" s="10"/>
      <c r="BV2026" s="11"/>
      <c r="BW2026" s="11"/>
      <c r="BX2026" s="11"/>
      <c r="BY2026" s="11"/>
      <c r="BZ2026" s="11"/>
      <c r="CA2026" s="11"/>
      <c r="CB2026" s="11"/>
      <c r="CC2026" s="11"/>
      <c r="CD2026" s="11"/>
      <c r="CE2026" s="6"/>
      <c r="CF2026" s="10"/>
      <c r="CG2026" s="11"/>
      <c r="CH2026" s="11"/>
      <c r="CI2026" s="11"/>
      <c r="CJ2026" s="11"/>
      <c r="CK2026" s="11"/>
      <c r="CL2026" s="11"/>
      <c r="CM2026" s="11"/>
      <c r="CN2026" s="11"/>
    </row>
    <row r="2027" spans="1:92" x14ac:dyDescent="0.25">
      <c r="A2027"/>
      <c r="B2027"/>
      <c r="C2027"/>
      <c r="D2027"/>
      <c r="E2027"/>
      <c r="F2027"/>
      <c r="G2027"/>
      <c r="I2027"/>
      <c r="J2027"/>
      <c r="K2027"/>
      <c r="L2027"/>
      <c r="M2027"/>
      <c r="N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I2027" s="10"/>
      <c r="AJ2027" s="11"/>
      <c r="AK2027" s="10"/>
      <c r="AL2027" s="11"/>
      <c r="AM2027" s="10"/>
      <c r="AN2027" s="10"/>
      <c r="AO2027" s="10"/>
      <c r="AP2027" s="10"/>
      <c r="AQ2027" s="10"/>
      <c r="AS2027" s="10"/>
      <c r="AT2027" s="11"/>
      <c r="AU2027" s="11"/>
      <c r="AV2027" s="11"/>
      <c r="AW2027" s="11"/>
      <c r="AX2027" s="11"/>
      <c r="AY2027" s="11"/>
      <c r="AZ2027" s="11"/>
      <c r="BA2027" s="11"/>
      <c r="BC2027" s="10"/>
      <c r="BD2027" s="11"/>
      <c r="BE2027" s="11"/>
      <c r="BF2027" s="11"/>
      <c r="BG2027" s="11"/>
      <c r="BH2027" s="11"/>
      <c r="BI2027" s="11"/>
      <c r="BJ2027" s="11"/>
      <c r="BK2027" s="11"/>
      <c r="BL2027" s="11"/>
      <c r="BM2027" s="10"/>
      <c r="BN2027" s="11"/>
      <c r="BO2027" s="10"/>
      <c r="BP2027" s="10"/>
      <c r="BQ2027" s="10"/>
      <c r="BR2027" s="10"/>
      <c r="BS2027" s="10"/>
      <c r="BT2027" s="6"/>
      <c r="BU2027" s="10"/>
      <c r="BV2027" s="11"/>
      <c r="BW2027" s="11"/>
      <c r="BX2027" s="11"/>
      <c r="BY2027" s="11"/>
      <c r="BZ2027" s="11"/>
      <c r="CA2027" s="11"/>
      <c r="CB2027" s="11"/>
      <c r="CC2027" s="11"/>
      <c r="CD2027" s="11"/>
      <c r="CE2027" s="6"/>
      <c r="CF2027" s="10"/>
      <c r="CG2027" s="11"/>
      <c r="CH2027" s="11"/>
      <c r="CI2027" s="11"/>
      <c r="CJ2027" s="11"/>
      <c r="CK2027" s="11"/>
      <c r="CL2027" s="11"/>
      <c r="CM2027" s="11"/>
      <c r="CN2027" s="11"/>
    </row>
    <row r="2028" spans="1:92" x14ac:dyDescent="0.25">
      <c r="A2028"/>
      <c r="B2028"/>
      <c r="C2028"/>
      <c r="D2028"/>
      <c r="E2028"/>
      <c r="F2028"/>
      <c r="G2028"/>
      <c r="I2028"/>
      <c r="J2028"/>
      <c r="K2028"/>
      <c r="L2028"/>
      <c r="M2028"/>
      <c r="N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I2028" s="10"/>
      <c r="AJ2028" s="11"/>
      <c r="AK2028" s="10"/>
      <c r="AL2028" s="11"/>
      <c r="AM2028" s="10"/>
      <c r="AN2028" s="10"/>
      <c r="AO2028" s="10"/>
      <c r="AP2028" s="10"/>
      <c r="AQ2028" s="10"/>
      <c r="AS2028" s="10"/>
      <c r="AT2028" s="11"/>
      <c r="AU2028" s="11"/>
      <c r="AV2028" s="11"/>
      <c r="AW2028" s="11"/>
      <c r="AX2028" s="11"/>
      <c r="AY2028" s="11"/>
      <c r="AZ2028" s="11"/>
      <c r="BA2028" s="11"/>
      <c r="BC2028" s="10"/>
      <c r="BD2028" s="11"/>
      <c r="BE2028" s="11"/>
      <c r="BF2028" s="11"/>
      <c r="BG2028" s="11"/>
      <c r="BH2028" s="11"/>
      <c r="BI2028" s="11"/>
      <c r="BJ2028" s="11"/>
      <c r="BK2028" s="11"/>
      <c r="BL2028" s="11"/>
      <c r="BM2028" s="10"/>
      <c r="BN2028" s="11"/>
      <c r="BO2028" s="10"/>
      <c r="BP2028" s="10"/>
      <c r="BQ2028" s="10"/>
      <c r="BR2028" s="10"/>
      <c r="BS2028" s="10"/>
      <c r="BT2028" s="6"/>
      <c r="BU2028" s="10"/>
      <c r="BV2028" s="11"/>
      <c r="BW2028" s="11"/>
      <c r="BX2028" s="11"/>
      <c r="BY2028" s="11"/>
      <c r="BZ2028" s="11"/>
      <c r="CA2028" s="11"/>
      <c r="CB2028" s="11"/>
      <c r="CC2028" s="11"/>
      <c r="CD2028" s="11"/>
      <c r="CE2028" s="6"/>
      <c r="CF2028" s="10"/>
      <c r="CG2028" s="11"/>
      <c r="CH2028" s="11"/>
      <c r="CI2028" s="11"/>
      <c r="CJ2028" s="11"/>
      <c r="CK2028" s="11"/>
      <c r="CL2028" s="11"/>
      <c r="CM2028" s="11"/>
      <c r="CN2028" s="11"/>
    </row>
    <row r="2029" spans="1:92" x14ac:dyDescent="0.25">
      <c r="A2029"/>
      <c r="B2029"/>
      <c r="C2029"/>
      <c r="D2029"/>
      <c r="E2029"/>
      <c r="F2029"/>
      <c r="G2029"/>
      <c r="I2029"/>
      <c r="J2029"/>
      <c r="K2029"/>
      <c r="L2029"/>
      <c r="M2029"/>
      <c r="N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I2029" s="10"/>
      <c r="AJ2029" s="11"/>
      <c r="AK2029" s="10"/>
      <c r="AL2029" s="11"/>
      <c r="AM2029" s="10"/>
      <c r="AN2029" s="10"/>
      <c r="AO2029" s="10"/>
      <c r="AP2029" s="10"/>
      <c r="AQ2029" s="10"/>
      <c r="AS2029" s="10"/>
      <c r="AT2029" s="11"/>
      <c r="AU2029" s="11"/>
      <c r="AV2029" s="11"/>
      <c r="AW2029" s="11"/>
      <c r="AX2029" s="11"/>
      <c r="AY2029" s="11"/>
      <c r="AZ2029" s="11"/>
      <c r="BA2029" s="11"/>
      <c r="BC2029" s="10"/>
      <c r="BD2029" s="11"/>
      <c r="BE2029" s="11"/>
      <c r="BF2029" s="11"/>
      <c r="BG2029" s="11"/>
      <c r="BH2029" s="11"/>
      <c r="BI2029" s="11"/>
      <c r="BJ2029" s="11"/>
      <c r="BK2029" s="11"/>
      <c r="BL2029" s="11"/>
      <c r="BM2029" s="10"/>
      <c r="BN2029" s="11"/>
      <c r="BO2029" s="10"/>
      <c r="BP2029" s="10"/>
      <c r="BQ2029" s="10"/>
      <c r="BR2029" s="10"/>
      <c r="BS2029" s="10"/>
      <c r="BT2029" s="6"/>
      <c r="BU2029" s="10"/>
      <c r="BV2029" s="11"/>
      <c r="BW2029" s="11"/>
      <c r="BX2029" s="11"/>
      <c r="BY2029" s="11"/>
      <c r="BZ2029" s="11"/>
      <c r="CA2029" s="11"/>
      <c r="CB2029" s="11"/>
      <c r="CC2029" s="11"/>
      <c r="CD2029" s="11"/>
      <c r="CE2029" s="6"/>
      <c r="CF2029" s="10"/>
      <c r="CG2029" s="11"/>
      <c r="CH2029" s="11"/>
      <c r="CI2029" s="11"/>
      <c r="CJ2029" s="11"/>
      <c r="CK2029" s="11"/>
      <c r="CL2029" s="11"/>
      <c r="CM2029" s="11"/>
      <c r="CN2029" s="11"/>
    </row>
    <row r="2030" spans="1:92" x14ac:dyDescent="0.25">
      <c r="A2030"/>
      <c r="B2030"/>
      <c r="C2030"/>
      <c r="D2030"/>
      <c r="E2030"/>
      <c r="F2030"/>
      <c r="G2030"/>
      <c r="I2030"/>
      <c r="J2030"/>
      <c r="K2030"/>
      <c r="L2030"/>
      <c r="M2030"/>
      <c r="N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I2030" s="10"/>
      <c r="AJ2030" s="11"/>
      <c r="AK2030" s="10"/>
      <c r="AL2030" s="11"/>
      <c r="AM2030" s="10"/>
      <c r="AN2030" s="10"/>
      <c r="AO2030" s="10"/>
      <c r="AP2030" s="10"/>
      <c r="AQ2030" s="10"/>
      <c r="AS2030" s="10"/>
      <c r="AT2030" s="11"/>
      <c r="AU2030" s="11"/>
      <c r="AV2030" s="11"/>
      <c r="AW2030" s="11"/>
      <c r="AX2030" s="11"/>
      <c r="AY2030" s="11"/>
      <c r="AZ2030" s="11"/>
      <c r="BA2030" s="11"/>
      <c r="BC2030" s="10"/>
      <c r="BD2030" s="11"/>
      <c r="BE2030" s="11"/>
      <c r="BF2030" s="11"/>
      <c r="BG2030" s="11"/>
      <c r="BH2030" s="11"/>
      <c r="BI2030" s="11"/>
      <c r="BJ2030" s="11"/>
      <c r="BK2030" s="11"/>
      <c r="BL2030" s="11"/>
      <c r="BM2030" s="10"/>
      <c r="BN2030" s="11"/>
      <c r="BO2030" s="10"/>
      <c r="BP2030" s="10"/>
      <c r="BQ2030" s="10"/>
      <c r="BR2030" s="10"/>
      <c r="BS2030" s="10"/>
      <c r="BT2030" s="6"/>
      <c r="BU2030" s="10"/>
      <c r="BV2030" s="11"/>
      <c r="BW2030" s="11"/>
      <c r="BX2030" s="11"/>
      <c r="BY2030" s="11"/>
      <c r="BZ2030" s="11"/>
      <c r="CA2030" s="11"/>
      <c r="CB2030" s="11"/>
      <c r="CC2030" s="11"/>
      <c r="CD2030" s="11"/>
      <c r="CE2030" s="6"/>
      <c r="CF2030" s="10"/>
      <c r="CG2030" s="11"/>
      <c r="CH2030" s="11"/>
      <c r="CI2030" s="11"/>
      <c r="CJ2030" s="11"/>
      <c r="CK2030" s="11"/>
      <c r="CL2030" s="11"/>
      <c r="CM2030" s="11"/>
      <c r="CN2030" s="11"/>
    </row>
    <row r="2031" spans="1:92" x14ac:dyDescent="0.25">
      <c r="A2031"/>
      <c r="B2031"/>
      <c r="C2031"/>
      <c r="D2031"/>
      <c r="E2031"/>
      <c r="F2031"/>
      <c r="G2031"/>
      <c r="I2031"/>
      <c r="J2031"/>
      <c r="K2031"/>
      <c r="L2031"/>
      <c r="M2031"/>
      <c r="N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I2031" s="10"/>
      <c r="AJ2031" s="11"/>
      <c r="AK2031" s="10"/>
      <c r="AL2031" s="11"/>
      <c r="AM2031" s="10"/>
      <c r="AN2031" s="10"/>
      <c r="AO2031" s="10"/>
      <c r="AP2031" s="10"/>
      <c r="AQ2031" s="10"/>
      <c r="AS2031" s="10"/>
      <c r="AT2031" s="11"/>
      <c r="AU2031" s="11"/>
      <c r="AV2031" s="11"/>
      <c r="AW2031" s="11"/>
      <c r="AX2031" s="11"/>
      <c r="AY2031" s="11"/>
      <c r="AZ2031" s="11"/>
      <c r="BA2031" s="11"/>
      <c r="BC2031" s="10"/>
      <c r="BD2031" s="11"/>
      <c r="BE2031" s="11"/>
      <c r="BF2031" s="11"/>
      <c r="BG2031" s="11"/>
      <c r="BH2031" s="11"/>
      <c r="BI2031" s="11"/>
      <c r="BJ2031" s="11"/>
      <c r="BK2031" s="11"/>
      <c r="BL2031" s="11"/>
      <c r="BM2031" s="10"/>
      <c r="BN2031" s="11"/>
      <c r="BO2031" s="10"/>
      <c r="BP2031" s="10"/>
      <c r="BQ2031" s="10"/>
      <c r="BR2031" s="10"/>
      <c r="BS2031" s="10"/>
      <c r="BT2031" s="6"/>
      <c r="BU2031" s="10"/>
      <c r="BV2031" s="11"/>
      <c r="BW2031" s="11"/>
      <c r="BX2031" s="11"/>
      <c r="BY2031" s="11"/>
      <c r="BZ2031" s="11"/>
      <c r="CA2031" s="11"/>
      <c r="CB2031" s="11"/>
      <c r="CC2031" s="11"/>
      <c r="CD2031" s="11"/>
      <c r="CE2031" s="6"/>
      <c r="CF2031" s="10"/>
      <c r="CG2031" s="11"/>
      <c r="CH2031" s="11"/>
      <c r="CI2031" s="11"/>
      <c r="CJ2031" s="11"/>
      <c r="CK2031" s="11"/>
      <c r="CL2031" s="11"/>
      <c r="CM2031" s="11"/>
      <c r="CN2031" s="11"/>
    </row>
    <row r="2032" spans="1:92" x14ac:dyDescent="0.25">
      <c r="A2032"/>
      <c r="B2032"/>
      <c r="C2032"/>
      <c r="D2032"/>
      <c r="E2032"/>
      <c r="F2032"/>
      <c r="G2032"/>
      <c r="I2032"/>
      <c r="J2032"/>
      <c r="K2032"/>
      <c r="L2032"/>
      <c r="M2032"/>
      <c r="N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I2032" s="10"/>
      <c r="AJ2032" s="11"/>
      <c r="AK2032" s="10"/>
      <c r="AL2032" s="11"/>
      <c r="AM2032" s="10"/>
      <c r="AN2032" s="10"/>
      <c r="AO2032" s="10"/>
      <c r="AP2032" s="10"/>
      <c r="AQ2032" s="10"/>
      <c r="AS2032" s="10"/>
      <c r="AT2032" s="11"/>
      <c r="AU2032" s="11"/>
      <c r="AV2032" s="11"/>
      <c r="AW2032" s="11"/>
      <c r="AX2032" s="11"/>
      <c r="AY2032" s="11"/>
      <c r="AZ2032" s="11"/>
      <c r="BA2032" s="11"/>
      <c r="BC2032" s="10"/>
      <c r="BD2032" s="11"/>
      <c r="BE2032" s="11"/>
      <c r="BF2032" s="11"/>
      <c r="BG2032" s="11"/>
      <c r="BH2032" s="11"/>
      <c r="BI2032" s="11"/>
      <c r="BJ2032" s="11"/>
      <c r="BK2032" s="11"/>
      <c r="BL2032" s="11"/>
      <c r="BM2032" s="10"/>
      <c r="BN2032" s="11"/>
      <c r="BO2032" s="10"/>
      <c r="BP2032" s="10"/>
      <c r="BQ2032" s="10"/>
      <c r="BR2032" s="10"/>
      <c r="BS2032" s="10"/>
      <c r="BT2032" s="6"/>
      <c r="BU2032" s="10"/>
      <c r="BV2032" s="11"/>
      <c r="BW2032" s="11"/>
      <c r="BX2032" s="11"/>
      <c r="BY2032" s="11"/>
      <c r="BZ2032" s="11"/>
      <c r="CA2032" s="11"/>
      <c r="CB2032" s="11"/>
      <c r="CC2032" s="11"/>
      <c r="CD2032" s="11"/>
      <c r="CE2032" s="6"/>
      <c r="CF2032" s="10"/>
      <c r="CG2032" s="11"/>
      <c r="CH2032" s="11"/>
      <c r="CI2032" s="11"/>
      <c r="CJ2032" s="11"/>
      <c r="CK2032" s="11"/>
      <c r="CL2032" s="11"/>
      <c r="CM2032" s="11"/>
      <c r="CN2032" s="11"/>
    </row>
    <row r="2033" spans="1:92" x14ac:dyDescent="0.25">
      <c r="A2033"/>
      <c r="B2033"/>
      <c r="C2033"/>
      <c r="D2033"/>
      <c r="E2033"/>
      <c r="F2033"/>
      <c r="G2033"/>
      <c r="I2033"/>
      <c r="J2033"/>
      <c r="K2033"/>
      <c r="L2033"/>
      <c r="M2033"/>
      <c r="N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I2033" s="10"/>
      <c r="AJ2033" s="11"/>
      <c r="AK2033" s="10"/>
      <c r="AL2033" s="11"/>
      <c r="AM2033" s="10"/>
      <c r="AN2033" s="10"/>
      <c r="AO2033" s="10"/>
      <c r="AP2033" s="10"/>
      <c r="AQ2033" s="10"/>
      <c r="AS2033" s="10"/>
      <c r="AT2033" s="11"/>
      <c r="AU2033" s="11"/>
      <c r="AV2033" s="11"/>
      <c r="AW2033" s="11"/>
      <c r="AX2033" s="11"/>
      <c r="AY2033" s="11"/>
      <c r="AZ2033" s="11"/>
      <c r="BA2033" s="11"/>
      <c r="BC2033" s="10"/>
      <c r="BD2033" s="11"/>
      <c r="BE2033" s="11"/>
      <c r="BF2033" s="11"/>
      <c r="BG2033" s="11"/>
      <c r="BH2033" s="11"/>
      <c r="BI2033" s="11"/>
      <c r="BJ2033" s="11"/>
      <c r="BK2033" s="11"/>
      <c r="BL2033" s="11"/>
      <c r="BM2033" s="10"/>
      <c r="BN2033" s="11"/>
      <c r="BO2033" s="10"/>
      <c r="BP2033" s="10"/>
      <c r="BQ2033" s="10"/>
      <c r="BR2033" s="10"/>
      <c r="BS2033" s="10"/>
      <c r="BT2033" s="6"/>
      <c r="BU2033" s="10"/>
      <c r="BV2033" s="11"/>
      <c r="BW2033" s="11"/>
      <c r="BX2033" s="11"/>
      <c r="BY2033" s="11"/>
      <c r="BZ2033" s="11"/>
      <c r="CA2033" s="11"/>
      <c r="CB2033" s="11"/>
      <c r="CC2033" s="11"/>
      <c r="CD2033" s="11"/>
      <c r="CE2033" s="6"/>
      <c r="CF2033" s="10"/>
      <c r="CG2033" s="11"/>
      <c r="CH2033" s="11"/>
      <c r="CI2033" s="11"/>
      <c r="CJ2033" s="11"/>
      <c r="CK2033" s="11"/>
      <c r="CL2033" s="11"/>
      <c r="CM2033" s="11"/>
      <c r="CN2033" s="11"/>
    </row>
    <row r="2034" spans="1:92" x14ac:dyDescent="0.25">
      <c r="A2034"/>
      <c r="B2034"/>
      <c r="C2034"/>
      <c r="D2034"/>
      <c r="E2034"/>
      <c r="F2034"/>
      <c r="G2034"/>
      <c r="I2034"/>
      <c r="J2034"/>
      <c r="K2034"/>
      <c r="L2034"/>
      <c r="M2034"/>
      <c r="N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I2034" s="10"/>
      <c r="AJ2034" s="11"/>
      <c r="AK2034" s="10"/>
      <c r="AL2034" s="11"/>
      <c r="AM2034" s="10"/>
      <c r="AN2034" s="10"/>
      <c r="AO2034" s="10"/>
      <c r="AP2034" s="10"/>
      <c r="AQ2034" s="10"/>
      <c r="AS2034" s="10"/>
      <c r="AT2034" s="11"/>
      <c r="AU2034" s="11"/>
      <c r="AV2034" s="11"/>
      <c r="AW2034" s="11"/>
      <c r="AX2034" s="11"/>
      <c r="AY2034" s="11"/>
      <c r="AZ2034" s="11"/>
      <c r="BA2034" s="11"/>
      <c r="BC2034" s="10"/>
      <c r="BD2034" s="11"/>
      <c r="BE2034" s="11"/>
      <c r="BF2034" s="11"/>
      <c r="BG2034" s="11"/>
      <c r="BH2034" s="11"/>
      <c r="BI2034" s="11"/>
      <c r="BJ2034" s="11"/>
      <c r="BK2034" s="11"/>
      <c r="BL2034" s="11"/>
      <c r="BM2034" s="10"/>
      <c r="BN2034" s="11"/>
      <c r="BO2034" s="10"/>
      <c r="BP2034" s="10"/>
      <c r="BQ2034" s="10"/>
      <c r="BR2034" s="10"/>
      <c r="BS2034" s="10"/>
      <c r="BT2034" s="6"/>
      <c r="BU2034" s="10"/>
      <c r="BV2034" s="11"/>
      <c r="BW2034" s="11"/>
      <c r="BX2034" s="11"/>
      <c r="BY2034" s="11"/>
      <c r="BZ2034" s="11"/>
      <c r="CA2034" s="11"/>
      <c r="CB2034" s="11"/>
      <c r="CC2034" s="11"/>
      <c r="CD2034" s="11"/>
      <c r="CE2034" s="6"/>
      <c r="CF2034" s="10"/>
      <c r="CG2034" s="11"/>
      <c r="CH2034" s="11"/>
      <c r="CI2034" s="11"/>
      <c r="CJ2034" s="11"/>
      <c r="CK2034" s="11"/>
      <c r="CL2034" s="11"/>
      <c r="CM2034" s="11"/>
      <c r="CN2034" s="11"/>
    </row>
    <row r="2035" spans="1:92" x14ac:dyDescent="0.25">
      <c r="A2035"/>
      <c r="B2035"/>
      <c r="C2035"/>
      <c r="D2035"/>
      <c r="E2035"/>
      <c r="F2035"/>
      <c r="G2035"/>
      <c r="I2035"/>
      <c r="J2035"/>
      <c r="K2035"/>
      <c r="L2035"/>
      <c r="M2035"/>
      <c r="N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I2035" s="10"/>
      <c r="AJ2035" s="11"/>
      <c r="AK2035" s="10"/>
      <c r="AL2035" s="11"/>
      <c r="AM2035" s="10"/>
      <c r="AN2035" s="10"/>
      <c r="AO2035" s="10"/>
      <c r="AP2035" s="10"/>
      <c r="AQ2035" s="10"/>
      <c r="AS2035" s="10"/>
      <c r="AT2035" s="11"/>
      <c r="AU2035" s="11"/>
      <c r="AV2035" s="11"/>
      <c r="AW2035" s="11"/>
      <c r="AX2035" s="11"/>
      <c r="AY2035" s="11"/>
      <c r="AZ2035" s="11"/>
      <c r="BA2035" s="11"/>
      <c r="BC2035" s="10"/>
      <c r="BD2035" s="11"/>
      <c r="BE2035" s="11"/>
      <c r="BF2035" s="11"/>
      <c r="BG2035" s="11"/>
      <c r="BH2035" s="11"/>
      <c r="BI2035" s="11"/>
      <c r="BJ2035" s="11"/>
      <c r="BK2035" s="11"/>
      <c r="BL2035" s="11"/>
      <c r="BM2035" s="10"/>
      <c r="BN2035" s="11"/>
      <c r="BO2035" s="10"/>
      <c r="BP2035" s="10"/>
      <c r="BQ2035" s="10"/>
      <c r="BR2035" s="10"/>
      <c r="BS2035" s="10"/>
      <c r="BT2035" s="6"/>
      <c r="BU2035" s="10"/>
      <c r="BV2035" s="11"/>
      <c r="BW2035" s="11"/>
      <c r="BX2035" s="11"/>
      <c r="BY2035" s="11"/>
      <c r="BZ2035" s="11"/>
      <c r="CA2035" s="11"/>
      <c r="CB2035" s="11"/>
      <c r="CC2035" s="11"/>
      <c r="CD2035" s="11"/>
      <c r="CE2035" s="6"/>
      <c r="CF2035" s="10"/>
      <c r="CG2035" s="11"/>
      <c r="CH2035" s="11"/>
      <c r="CI2035" s="11"/>
      <c r="CJ2035" s="11"/>
      <c r="CK2035" s="11"/>
      <c r="CL2035" s="11"/>
      <c r="CM2035" s="11"/>
      <c r="CN2035" s="11"/>
    </row>
    <row r="2036" spans="1:92" x14ac:dyDescent="0.25">
      <c r="A2036"/>
      <c r="B2036"/>
      <c r="C2036"/>
      <c r="D2036"/>
      <c r="E2036"/>
      <c r="F2036"/>
      <c r="G2036"/>
      <c r="I2036"/>
      <c r="J2036"/>
      <c r="K2036"/>
      <c r="L2036"/>
      <c r="M2036"/>
      <c r="N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I2036" s="10"/>
      <c r="AJ2036" s="11"/>
      <c r="AK2036" s="10"/>
      <c r="AL2036" s="11"/>
      <c r="AM2036" s="10"/>
      <c r="AN2036" s="10"/>
      <c r="AO2036" s="10"/>
      <c r="AP2036" s="10"/>
      <c r="AQ2036" s="10"/>
      <c r="AS2036" s="10"/>
      <c r="AT2036" s="11"/>
      <c r="AU2036" s="11"/>
      <c r="AV2036" s="11"/>
      <c r="AW2036" s="11"/>
      <c r="AX2036" s="11"/>
      <c r="AY2036" s="11"/>
      <c r="AZ2036" s="11"/>
      <c r="BA2036" s="11"/>
      <c r="BC2036" s="10"/>
      <c r="BD2036" s="11"/>
      <c r="BE2036" s="11"/>
      <c r="BF2036" s="11"/>
      <c r="BG2036" s="11"/>
      <c r="BH2036" s="11"/>
      <c r="BI2036" s="11"/>
      <c r="BJ2036" s="11"/>
      <c r="BK2036" s="11"/>
      <c r="BL2036" s="11"/>
      <c r="BM2036" s="10"/>
      <c r="BN2036" s="11"/>
      <c r="BO2036" s="10"/>
      <c r="BP2036" s="10"/>
      <c r="BQ2036" s="10"/>
      <c r="BR2036" s="10"/>
      <c r="BS2036" s="10"/>
      <c r="BT2036" s="6"/>
      <c r="BU2036" s="10"/>
      <c r="BV2036" s="11"/>
      <c r="BW2036" s="11"/>
      <c r="BX2036" s="11"/>
      <c r="BY2036" s="11"/>
      <c r="BZ2036" s="11"/>
      <c r="CA2036" s="11"/>
      <c r="CB2036" s="11"/>
      <c r="CC2036" s="11"/>
      <c r="CD2036" s="11"/>
      <c r="CE2036" s="6"/>
      <c r="CF2036" s="10"/>
      <c r="CG2036" s="11"/>
      <c r="CH2036" s="11"/>
      <c r="CI2036" s="11"/>
      <c r="CJ2036" s="11"/>
      <c r="CK2036" s="11"/>
      <c r="CL2036" s="11"/>
      <c r="CM2036" s="11"/>
      <c r="CN2036" s="11"/>
    </row>
    <row r="2037" spans="1:92" x14ac:dyDescent="0.25">
      <c r="A2037"/>
      <c r="B2037"/>
      <c r="C2037"/>
      <c r="D2037"/>
      <c r="E2037"/>
      <c r="F2037"/>
      <c r="G2037"/>
      <c r="I2037"/>
      <c r="J2037"/>
      <c r="K2037"/>
      <c r="L2037"/>
      <c r="M2037"/>
      <c r="N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I2037" s="10"/>
      <c r="AJ2037" s="11"/>
      <c r="AK2037" s="10"/>
      <c r="AL2037" s="11"/>
      <c r="AM2037" s="10"/>
      <c r="AN2037" s="10"/>
      <c r="AO2037" s="10"/>
      <c r="AP2037" s="10"/>
      <c r="AQ2037" s="10"/>
      <c r="AS2037" s="10"/>
      <c r="AT2037" s="11"/>
      <c r="AU2037" s="11"/>
      <c r="AV2037" s="11"/>
      <c r="AW2037" s="11"/>
      <c r="AX2037" s="11"/>
      <c r="AY2037" s="11"/>
      <c r="AZ2037" s="11"/>
      <c r="BA2037" s="11"/>
      <c r="BC2037" s="10"/>
      <c r="BD2037" s="11"/>
      <c r="BE2037" s="11"/>
      <c r="BF2037" s="11"/>
      <c r="BG2037" s="11"/>
      <c r="BH2037" s="11"/>
      <c r="BI2037" s="11"/>
      <c r="BJ2037" s="11"/>
      <c r="BK2037" s="11"/>
      <c r="BL2037" s="11"/>
      <c r="BM2037" s="10"/>
      <c r="BN2037" s="11"/>
      <c r="BO2037" s="10"/>
      <c r="BP2037" s="10"/>
      <c r="BQ2037" s="10"/>
      <c r="BR2037" s="10"/>
      <c r="BS2037" s="10"/>
      <c r="BT2037" s="6"/>
      <c r="BU2037" s="10"/>
      <c r="BV2037" s="11"/>
      <c r="BW2037" s="11"/>
      <c r="BX2037" s="11"/>
      <c r="BY2037" s="11"/>
      <c r="BZ2037" s="11"/>
      <c r="CA2037" s="11"/>
      <c r="CB2037" s="11"/>
      <c r="CC2037" s="11"/>
      <c r="CD2037" s="11"/>
      <c r="CE2037" s="6"/>
      <c r="CF2037" s="10"/>
      <c r="CG2037" s="11"/>
      <c r="CH2037" s="11"/>
      <c r="CI2037" s="11"/>
      <c r="CJ2037" s="11"/>
      <c r="CK2037" s="11"/>
      <c r="CL2037" s="11"/>
      <c r="CM2037" s="11"/>
      <c r="CN2037" s="11"/>
    </row>
    <row r="2038" spans="1:92" x14ac:dyDescent="0.25">
      <c r="A2038"/>
      <c r="B2038"/>
      <c r="C2038"/>
      <c r="D2038"/>
      <c r="E2038"/>
      <c r="F2038"/>
      <c r="G2038"/>
      <c r="I2038"/>
      <c r="J2038"/>
      <c r="K2038"/>
      <c r="L2038"/>
      <c r="M2038"/>
      <c r="N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I2038" s="10"/>
      <c r="AJ2038" s="11"/>
      <c r="AK2038" s="10"/>
      <c r="AL2038" s="11"/>
      <c r="AM2038" s="10"/>
      <c r="AN2038" s="10"/>
      <c r="AO2038" s="10"/>
      <c r="AP2038" s="10"/>
      <c r="AQ2038" s="10"/>
      <c r="AS2038" s="10"/>
      <c r="AT2038" s="11"/>
      <c r="AU2038" s="11"/>
      <c r="AV2038" s="11"/>
      <c r="AW2038" s="11"/>
      <c r="AX2038" s="11"/>
      <c r="AY2038" s="11"/>
      <c r="AZ2038" s="11"/>
      <c r="BA2038" s="11"/>
      <c r="BC2038" s="10"/>
      <c r="BD2038" s="11"/>
      <c r="BE2038" s="11"/>
      <c r="BF2038" s="11"/>
      <c r="BG2038" s="11"/>
      <c r="BH2038" s="11"/>
      <c r="BI2038" s="11"/>
      <c r="BJ2038" s="11"/>
      <c r="BK2038" s="11"/>
      <c r="BL2038" s="11"/>
      <c r="BM2038" s="10"/>
      <c r="BN2038" s="11"/>
      <c r="BO2038" s="10"/>
      <c r="BP2038" s="10"/>
      <c r="BQ2038" s="10"/>
      <c r="BR2038" s="10"/>
      <c r="BS2038" s="10"/>
      <c r="BT2038" s="6"/>
      <c r="BU2038" s="10"/>
      <c r="BV2038" s="11"/>
      <c r="BW2038" s="11"/>
      <c r="BX2038" s="11"/>
      <c r="BY2038" s="11"/>
      <c r="BZ2038" s="11"/>
      <c r="CA2038" s="11"/>
      <c r="CB2038" s="11"/>
      <c r="CC2038" s="11"/>
      <c r="CD2038" s="11"/>
      <c r="CE2038" s="6"/>
      <c r="CF2038" s="10"/>
      <c r="CG2038" s="11"/>
      <c r="CH2038" s="11"/>
      <c r="CI2038" s="11"/>
      <c r="CJ2038" s="11"/>
      <c r="CK2038" s="11"/>
      <c r="CL2038" s="11"/>
      <c r="CM2038" s="11"/>
      <c r="CN2038" s="11"/>
    </row>
    <row r="2039" spans="1:92" x14ac:dyDescent="0.25">
      <c r="A2039"/>
      <c r="B2039"/>
      <c r="C2039"/>
      <c r="D2039"/>
      <c r="E2039"/>
      <c r="F2039"/>
      <c r="G2039"/>
      <c r="I2039"/>
      <c r="J2039"/>
      <c r="K2039"/>
      <c r="L2039"/>
      <c r="M2039"/>
      <c r="N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I2039" s="10"/>
      <c r="AJ2039" s="11"/>
      <c r="AK2039" s="10"/>
      <c r="AL2039" s="11"/>
      <c r="AM2039" s="10"/>
      <c r="AN2039" s="10"/>
      <c r="AO2039" s="10"/>
      <c r="AP2039" s="10"/>
      <c r="AQ2039" s="10"/>
      <c r="AS2039" s="10"/>
      <c r="AT2039" s="11"/>
      <c r="AU2039" s="11"/>
      <c r="AV2039" s="11"/>
      <c r="AW2039" s="11"/>
      <c r="AX2039" s="11"/>
      <c r="AY2039" s="11"/>
      <c r="AZ2039" s="11"/>
      <c r="BA2039" s="11"/>
      <c r="BC2039" s="10"/>
      <c r="BD2039" s="11"/>
      <c r="BE2039" s="11"/>
      <c r="BF2039" s="11"/>
      <c r="BG2039" s="11"/>
      <c r="BH2039" s="11"/>
      <c r="BI2039" s="11"/>
      <c r="BJ2039" s="11"/>
      <c r="BK2039" s="11"/>
      <c r="BL2039" s="11"/>
      <c r="BM2039" s="10"/>
      <c r="BN2039" s="11"/>
      <c r="BO2039" s="10"/>
      <c r="BP2039" s="10"/>
      <c r="BQ2039" s="10"/>
      <c r="BR2039" s="10"/>
      <c r="BS2039" s="10"/>
      <c r="BT2039" s="6"/>
      <c r="BU2039" s="10"/>
      <c r="BV2039" s="11"/>
      <c r="BW2039" s="11"/>
      <c r="BX2039" s="11"/>
      <c r="BY2039" s="11"/>
      <c r="BZ2039" s="11"/>
      <c r="CA2039" s="11"/>
      <c r="CB2039" s="11"/>
      <c r="CC2039" s="11"/>
      <c r="CD2039" s="11"/>
      <c r="CE2039" s="6"/>
      <c r="CF2039" s="10"/>
      <c r="CG2039" s="11"/>
      <c r="CH2039" s="11"/>
      <c r="CI2039" s="11"/>
      <c r="CJ2039" s="11"/>
      <c r="CK2039" s="11"/>
      <c r="CL2039" s="11"/>
      <c r="CM2039" s="11"/>
      <c r="CN2039" s="11"/>
    </row>
    <row r="2040" spans="1:92" x14ac:dyDescent="0.25">
      <c r="A2040"/>
      <c r="B2040"/>
      <c r="C2040"/>
      <c r="D2040"/>
      <c r="E2040"/>
      <c r="F2040"/>
      <c r="G2040"/>
      <c r="I2040"/>
      <c r="J2040"/>
      <c r="K2040"/>
      <c r="L2040"/>
      <c r="M2040"/>
      <c r="N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I2040" s="10"/>
      <c r="AJ2040" s="11"/>
      <c r="AK2040" s="10"/>
      <c r="AL2040" s="11"/>
      <c r="AM2040" s="10"/>
      <c r="AN2040" s="10"/>
      <c r="AO2040" s="10"/>
      <c r="AP2040" s="10"/>
      <c r="AQ2040" s="10"/>
      <c r="AS2040" s="10"/>
      <c r="AT2040" s="11"/>
      <c r="AU2040" s="11"/>
      <c r="AV2040" s="11"/>
      <c r="AW2040" s="11"/>
      <c r="AX2040" s="11"/>
      <c r="AY2040" s="11"/>
      <c r="AZ2040" s="11"/>
      <c r="BA2040" s="11"/>
      <c r="BC2040" s="10"/>
      <c r="BD2040" s="11"/>
      <c r="BE2040" s="11"/>
      <c r="BF2040" s="11"/>
      <c r="BG2040" s="11"/>
      <c r="BH2040" s="11"/>
      <c r="BI2040" s="11"/>
      <c r="BJ2040" s="11"/>
      <c r="BK2040" s="11"/>
      <c r="BL2040" s="11"/>
      <c r="BM2040" s="10"/>
      <c r="BN2040" s="11"/>
      <c r="BO2040" s="10"/>
      <c r="BP2040" s="10"/>
      <c r="BQ2040" s="10"/>
      <c r="BR2040" s="10"/>
      <c r="BS2040" s="10"/>
      <c r="BT2040" s="6"/>
      <c r="BU2040" s="10"/>
      <c r="BV2040" s="11"/>
      <c r="BW2040" s="11"/>
      <c r="BX2040" s="11"/>
      <c r="BY2040" s="11"/>
      <c r="BZ2040" s="11"/>
      <c r="CA2040" s="11"/>
      <c r="CB2040" s="11"/>
      <c r="CC2040" s="11"/>
      <c r="CD2040" s="11"/>
      <c r="CE2040" s="6"/>
      <c r="CF2040" s="10"/>
      <c r="CG2040" s="11"/>
      <c r="CH2040" s="11"/>
      <c r="CI2040" s="11"/>
      <c r="CJ2040" s="11"/>
      <c r="CK2040" s="11"/>
      <c r="CL2040" s="11"/>
      <c r="CM2040" s="11"/>
      <c r="CN2040" s="11"/>
    </row>
    <row r="2041" spans="1:92" x14ac:dyDescent="0.25">
      <c r="A2041"/>
      <c r="B2041"/>
      <c r="C2041"/>
      <c r="D2041"/>
      <c r="E2041"/>
      <c r="F2041"/>
      <c r="G2041"/>
      <c r="I2041"/>
      <c r="J2041"/>
      <c r="K2041"/>
      <c r="L2041"/>
      <c r="M2041"/>
      <c r="N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I2041" s="10"/>
      <c r="AJ2041" s="11"/>
      <c r="AK2041" s="10"/>
      <c r="AL2041" s="11"/>
      <c r="AM2041" s="10"/>
      <c r="AN2041" s="10"/>
      <c r="AO2041" s="10"/>
      <c r="AP2041" s="10"/>
      <c r="AQ2041" s="10"/>
      <c r="AS2041" s="10"/>
      <c r="AT2041" s="11"/>
      <c r="AU2041" s="11"/>
      <c r="AV2041" s="11"/>
      <c r="AW2041" s="11"/>
      <c r="AX2041" s="11"/>
      <c r="AY2041" s="11"/>
      <c r="AZ2041" s="11"/>
      <c r="BA2041" s="11"/>
      <c r="BC2041" s="10"/>
      <c r="BD2041" s="11"/>
      <c r="BE2041" s="11"/>
      <c r="BF2041" s="11"/>
      <c r="BG2041" s="11"/>
      <c r="BH2041" s="11"/>
      <c r="BI2041" s="11"/>
      <c r="BJ2041" s="11"/>
      <c r="BK2041" s="11"/>
      <c r="BL2041" s="11"/>
      <c r="BM2041" s="10"/>
      <c r="BN2041" s="11"/>
      <c r="BO2041" s="10"/>
      <c r="BP2041" s="10"/>
      <c r="BQ2041" s="10"/>
      <c r="BR2041" s="10"/>
      <c r="BS2041" s="10"/>
      <c r="BT2041" s="6"/>
      <c r="BU2041" s="10"/>
      <c r="BV2041" s="11"/>
      <c r="BW2041" s="11"/>
      <c r="BX2041" s="11"/>
      <c r="BY2041" s="11"/>
      <c r="BZ2041" s="11"/>
      <c r="CA2041" s="11"/>
      <c r="CB2041" s="11"/>
      <c r="CC2041" s="11"/>
      <c r="CD2041" s="11"/>
      <c r="CE2041" s="6"/>
      <c r="CF2041" s="10"/>
      <c r="CG2041" s="11"/>
      <c r="CH2041" s="11"/>
      <c r="CI2041" s="11"/>
      <c r="CJ2041" s="11"/>
      <c r="CK2041" s="11"/>
      <c r="CL2041" s="11"/>
      <c r="CM2041" s="11"/>
      <c r="CN2041" s="11"/>
    </row>
    <row r="2042" spans="1:92" x14ac:dyDescent="0.25">
      <c r="A2042"/>
      <c r="B2042"/>
      <c r="C2042"/>
      <c r="D2042"/>
      <c r="E2042"/>
      <c r="F2042"/>
      <c r="G2042"/>
      <c r="I2042"/>
      <c r="J2042"/>
      <c r="K2042"/>
      <c r="L2042"/>
      <c r="M2042"/>
      <c r="N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I2042" s="10"/>
      <c r="AJ2042" s="11"/>
      <c r="AK2042" s="10"/>
      <c r="AL2042" s="11"/>
      <c r="AM2042" s="10"/>
      <c r="AN2042" s="10"/>
      <c r="AO2042" s="10"/>
      <c r="AP2042" s="10"/>
      <c r="AQ2042" s="10"/>
      <c r="AS2042" s="10"/>
      <c r="AT2042" s="11"/>
      <c r="AU2042" s="11"/>
      <c r="AV2042" s="11"/>
      <c r="AW2042" s="11"/>
      <c r="AX2042" s="11"/>
      <c r="AY2042" s="11"/>
      <c r="AZ2042" s="11"/>
      <c r="BA2042" s="11"/>
      <c r="BC2042" s="10"/>
      <c r="BD2042" s="11"/>
      <c r="BE2042" s="11"/>
      <c r="BF2042" s="11"/>
      <c r="BG2042" s="11"/>
      <c r="BH2042" s="11"/>
      <c r="BI2042" s="11"/>
      <c r="BJ2042" s="11"/>
      <c r="BK2042" s="11"/>
      <c r="BL2042" s="11"/>
      <c r="BM2042" s="10"/>
      <c r="BN2042" s="11"/>
      <c r="BO2042" s="10"/>
      <c r="BP2042" s="10"/>
      <c r="BQ2042" s="10"/>
      <c r="BR2042" s="10"/>
      <c r="BS2042" s="10"/>
      <c r="BT2042" s="6"/>
      <c r="BU2042" s="10"/>
      <c r="BV2042" s="11"/>
      <c r="BW2042" s="11"/>
      <c r="BX2042" s="11"/>
      <c r="BY2042" s="11"/>
      <c r="BZ2042" s="11"/>
      <c r="CA2042" s="11"/>
      <c r="CB2042" s="11"/>
      <c r="CC2042" s="11"/>
      <c r="CD2042" s="11"/>
      <c r="CE2042" s="6"/>
      <c r="CF2042" s="10"/>
      <c r="CG2042" s="11"/>
      <c r="CH2042" s="11"/>
      <c r="CI2042" s="11"/>
      <c r="CJ2042" s="11"/>
      <c r="CK2042" s="11"/>
      <c r="CL2042" s="11"/>
      <c r="CM2042" s="11"/>
      <c r="CN2042" s="11"/>
    </row>
    <row r="2043" spans="1:92" x14ac:dyDescent="0.25">
      <c r="A2043"/>
      <c r="B2043"/>
      <c r="C2043"/>
      <c r="D2043"/>
      <c r="E2043"/>
      <c r="F2043"/>
      <c r="G2043"/>
      <c r="I2043"/>
      <c r="J2043"/>
      <c r="K2043"/>
      <c r="L2043"/>
      <c r="M2043"/>
      <c r="N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I2043" s="10"/>
      <c r="AJ2043" s="11"/>
      <c r="AK2043" s="10"/>
      <c r="AL2043" s="11"/>
      <c r="AM2043" s="10"/>
      <c r="AN2043" s="10"/>
      <c r="AO2043" s="10"/>
      <c r="AP2043" s="10"/>
      <c r="AQ2043" s="10"/>
      <c r="AS2043" s="10"/>
      <c r="AT2043" s="11"/>
      <c r="AU2043" s="11"/>
      <c r="AV2043" s="11"/>
      <c r="AW2043" s="11"/>
      <c r="AX2043" s="11"/>
      <c r="AY2043" s="11"/>
      <c r="AZ2043" s="11"/>
      <c r="BA2043" s="11"/>
      <c r="BC2043" s="10"/>
      <c r="BD2043" s="11"/>
      <c r="BE2043" s="11"/>
      <c r="BF2043" s="11"/>
      <c r="BG2043" s="11"/>
      <c r="BH2043" s="11"/>
      <c r="BI2043" s="11"/>
      <c r="BJ2043" s="11"/>
      <c r="BK2043" s="11"/>
      <c r="BL2043" s="11"/>
      <c r="BM2043" s="10"/>
      <c r="BN2043" s="11"/>
      <c r="BO2043" s="10"/>
      <c r="BP2043" s="10"/>
      <c r="BQ2043" s="10"/>
      <c r="BR2043" s="10"/>
      <c r="BS2043" s="10"/>
      <c r="BT2043" s="6"/>
      <c r="BU2043" s="10"/>
      <c r="BV2043" s="11"/>
      <c r="BW2043" s="11"/>
      <c r="BX2043" s="11"/>
      <c r="BY2043" s="11"/>
      <c r="BZ2043" s="11"/>
      <c r="CA2043" s="11"/>
      <c r="CB2043" s="11"/>
      <c r="CC2043" s="11"/>
      <c r="CD2043" s="11"/>
      <c r="CE2043" s="6"/>
      <c r="CF2043" s="10"/>
      <c r="CG2043" s="11"/>
      <c r="CH2043" s="11"/>
      <c r="CI2043" s="11"/>
      <c r="CJ2043" s="11"/>
      <c r="CK2043" s="11"/>
      <c r="CL2043" s="11"/>
      <c r="CM2043" s="11"/>
      <c r="CN2043" s="11"/>
    </row>
    <row r="2044" spans="1:92" x14ac:dyDescent="0.25">
      <c r="A2044"/>
      <c r="B2044"/>
      <c r="C2044"/>
      <c r="D2044"/>
      <c r="E2044"/>
      <c r="F2044"/>
      <c r="G2044"/>
      <c r="I2044"/>
      <c r="J2044"/>
      <c r="K2044"/>
      <c r="L2044"/>
      <c r="M2044"/>
      <c r="N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I2044" s="10"/>
      <c r="AJ2044" s="11"/>
      <c r="AK2044" s="10"/>
      <c r="AL2044" s="11"/>
      <c r="AM2044" s="10"/>
      <c r="AN2044" s="10"/>
      <c r="AO2044" s="10"/>
      <c r="AP2044" s="10"/>
      <c r="AQ2044" s="10"/>
      <c r="AS2044" s="10"/>
      <c r="AT2044" s="11"/>
      <c r="AU2044" s="11"/>
      <c r="AV2044" s="11"/>
      <c r="AW2044" s="11"/>
      <c r="AX2044" s="11"/>
      <c r="AY2044" s="11"/>
      <c r="AZ2044" s="11"/>
      <c r="BA2044" s="11"/>
      <c r="BC2044" s="10"/>
      <c r="BD2044" s="11"/>
      <c r="BE2044" s="11"/>
      <c r="BF2044" s="11"/>
      <c r="BG2044" s="11"/>
      <c r="BH2044" s="11"/>
      <c r="BI2044" s="11"/>
      <c r="BJ2044" s="11"/>
      <c r="BK2044" s="11"/>
      <c r="BL2044" s="11"/>
      <c r="BM2044" s="10"/>
      <c r="BN2044" s="11"/>
      <c r="BO2044" s="10"/>
      <c r="BP2044" s="10"/>
      <c r="BQ2044" s="10"/>
      <c r="BR2044" s="10"/>
      <c r="BS2044" s="10"/>
      <c r="BT2044" s="6"/>
      <c r="BU2044" s="10"/>
      <c r="BV2044" s="11"/>
      <c r="BW2044" s="11"/>
      <c r="BX2044" s="11"/>
      <c r="BY2044" s="11"/>
      <c r="BZ2044" s="11"/>
      <c r="CA2044" s="11"/>
      <c r="CB2044" s="11"/>
      <c r="CC2044" s="11"/>
      <c r="CD2044" s="11"/>
      <c r="CE2044" s="6"/>
      <c r="CF2044" s="10"/>
      <c r="CG2044" s="11"/>
      <c r="CH2044" s="11"/>
      <c r="CI2044" s="11"/>
      <c r="CJ2044" s="11"/>
      <c r="CK2044" s="11"/>
      <c r="CL2044" s="11"/>
      <c r="CM2044" s="11"/>
      <c r="CN2044" s="11"/>
    </row>
    <row r="2045" spans="1:92" x14ac:dyDescent="0.25">
      <c r="A2045"/>
      <c r="B2045"/>
      <c r="C2045"/>
      <c r="D2045"/>
      <c r="E2045"/>
      <c r="F2045"/>
      <c r="G2045"/>
      <c r="I2045"/>
      <c r="J2045"/>
      <c r="K2045"/>
      <c r="L2045"/>
      <c r="M2045"/>
      <c r="N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I2045" s="10"/>
      <c r="AJ2045" s="11"/>
      <c r="AK2045" s="10"/>
      <c r="AL2045" s="11"/>
      <c r="AM2045" s="10"/>
      <c r="AN2045" s="10"/>
      <c r="AO2045" s="10"/>
      <c r="AP2045" s="10"/>
      <c r="AQ2045" s="10"/>
      <c r="AS2045" s="10"/>
      <c r="AT2045" s="11"/>
      <c r="AU2045" s="11"/>
      <c r="AV2045" s="11"/>
      <c r="AW2045" s="11"/>
      <c r="AX2045" s="11"/>
      <c r="AY2045" s="11"/>
      <c r="AZ2045" s="11"/>
      <c r="BA2045" s="11"/>
      <c r="BC2045" s="10"/>
      <c r="BD2045" s="11"/>
      <c r="BE2045" s="11"/>
      <c r="BF2045" s="11"/>
      <c r="BG2045" s="11"/>
      <c r="BH2045" s="11"/>
      <c r="BI2045" s="11"/>
      <c r="BJ2045" s="11"/>
      <c r="BK2045" s="11"/>
      <c r="BL2045" s="11"/>
      <c r="BM2045" s="10"/>
      <c r="BN2045" s="11"/>
      <c r="BO2045" s="10"/>
      <c r="BP2045" s="10"/>
      <c r="BQ2045" s="10"/>
      <c r="BR2045" s="10"/>
      <c r="BS2045" s="10"/>
      <c r="BT2045" s="6"/>
      <c r="BU2045" s="10"/>
      <c r="BV2045" s="11"/>
      <c r="BW2045" s="11"/>
      <c r="BX2045" s="11"/>
      <c r="BY2045" s="11"/>
      <c r="BZ2045" s="11"/>
      <c r="CA2045" s="11"/>
      <c r="CB2045" s="11"/>
      <c r="CC2045" s="11"/>
      <c r="CD2045" s="11"/>
      <c r="CE2045" s="6"/>
      <c r="CF2045" s="10"/>
      <c r="CG2045" s="11"/>
      <c r="CH2045" s="11"/>
      <c r="CI2045" s="11"/>
      <c r="CJ2045" s="11"/>
      <c r="CK2045" s="11"/>
      <c r="CL2045" s="11"/>
      <c r="CM2045" s="11"/>
      <c r="CN2045" s="11"/>
    </row>
    <row r="2046" spans="1:92" x14ac:dyDescent="0.25">
      <c r="A2046"/>
      <c r="B2046"/>
      <c r="C2046"/>
      <c r="D2046"/>
      <c r="E2046"/>
      <c r="F2046"/>
      <c r="G2046"/>
      <c r="I2046"/>
      <c r="J2046"/>
      <c r="K2046"/>
      <c r="L2046"/>
      <c r="M2046"/>
      <c r="N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I2046" s="10"/>
      <c r="AJ2046" s="11"/>
      <c r="AK2046" s="10"/>
      <c r="AL2046" s="11"/>
      <c r="AM2046" s="10"/>
      <c r="AN2046" s="10"/>
      <c r="AO2046" s="10"/>
      <c r="AP2046" s="10"/>
      <c r="AQ2046" s="10"/>
      <c r="AS2046" s="10"/>
      <c r="AT2046" s="11"/>
      <c r="AU2046" s="11"/>
      <c r="AV2046" s="11"/>
      <c r="AW2046" s="11"/>
      <c r="AX2046" s="11"/>
      <c r="AY2046" s="11"/>
      <c r="AZ2046" s="11"/>
      <c r="BA2046" s="11"/>
      <c r="BC2046" s="10"/>
      <c r="BD2046" s="11"/>
      <c r="BE2046" s="11"/>
      <c r="BF2046" s="11"/>
      <c r="BG2046" s="11"/>
      <c r="BH2046" s="11"/>
      <c r="BI2046" s="11"/>
      <c r="BJ2046" s="11"/>
      <c r="BK2046" s="11"/>
      <c r="BL2046" s="11"/>
      <c r="BM2046" s="10"/>
      <c r="BN2046" s="11"/>
      <c r="BO2046" s="10"/>
      <c r="BP2046" s="10"/>
      <c r="BQ2046" s="10"/>
      <c r="BR2046" s="10"/>
      <c r="BS2046" s="10"/>
      <c r="BT2046" s="6"/>
      <c r="BU2046" s="10"/>
      <c r="BV2046" s="11"/>
      <c r="BW2046" s="11"/>
      <c r="BX2046" s="11"/>
      <c r="BY2046" s="11"/>
      <c r="BZ2046" s="11"/>
      <c r="CA2046" s="11"/>
      <c r="CB2046" s="11"/>
      <c r="CC2046" s="11"/>
      <c r="CD2046" s="11"/>
      <c r="CE2046" s="6"/>
      <c r="CF2046" s="10"/>
      <c r="CG2046" s="11"/>
      <c r="CH2046" s="11"/>
      <c r="CI2046" s="11"/>
      <c r="CJ2046" s="11"/>
      <c r="CK2046" s="11"/>
      <c r="CL2046" s="11"/>
      <c r="CM2046" s="11"/>
      <c r="CN2046" s="11"/>
    </row>
    <row r="2047" spans="1:92" x14ac:dyDescent="0.25">
      <c r="A2047"/>
      <c r="B2047"/>
      <c r="C2047"/>
      <c r="D2047"/>
      <c r="E2047"/>
      <c r="F2047"/>
      <c r="G2047"/>
      <c r="I2047"/>
      <c r="J2047"/>
      <c r="K2047"/>
      <c r="L2047"/>
      <c r="M2047"/>
      <c r="N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I2047" s="10"/>
      <c r="AJ2047" s="11"/>
      <c r="AK2047" s="10"/>
      <c r="AL2047" s="11"/>
      <c r="AM2047" s="10"/>
      <c r="AN2047" s="10"/>
      <c r="AO2047" s="10"/>
      <c r="AP2047" s="10"/>
      <c r="AQ2047" s="10"/>
      <c r="AS2047" s="10"/>
      <c r="AT2047" s="11"/>
      <c r="AU2047" s="11"/>
      <c r="AV2047" s="11"/>
      <c r="AW2047" s="11"/>
      <c r="AX2047" s="11"/>
      <c r="AY2047" s="11"/>
      <c r="AZ2047" s="11"/>
      <c r="BA2047" s="11"/>
      <c r="BC2047" s="10"/>
      <c r="BD2047" s="11"/>
      <c r="BE2047" s="11"/>
      <c r="BF2047" s="11"/>
      <c r="BG2047" s="11"/>
      <c r="BH2047" s="11"/>
      <c r="BI2047" s="11"/>
      <c r="BJ2047" s="11"/>
      <c r="BK2047" s="11"/>
      <c r="BL2047" s="11"/>
      <c r="BM2047" s="10"/>
      <c r="BN2047" s="11"/>
      <c r="BO2047" s="10"/>
      <c r="BP2047" s="10"/>
      <c r="BQ2047" s="10"/>
      <c r="BR2047" s="10"/>
      <c r="BS2047" s="10"/>
      <c r="BT2047" s="6"/>
      <c r="BU2047" s="10"/>
      <c r="BV2047" s="11"/>
      <c r="BW2047" s="11"/>
      <c r="BX2047" s="11"/>
      <c r="BY2047" s="11"/>
      <c r="BZ2047" s="11"/>
      <c r="CA2047" s="11"/>
      <c r="CB2047" s="11"/>
      <c r="CC2047" s="11"/>
      <c r="CD2047" s="11"/>
      <c r="CE2047" s="6"/>
      <c r="CF2047" s="10"/>
      <c r="CG2047" s="11"/>
      <c r="CH2047" s="11"/>
      <c r="CI2047" s="11"/>
      <c r="CJ2047" s="11"/>
      <c r="CK2047" s="11"/>
      <c r="CL2047" s="11"/>
      <c r="CM2047" s="11"/>
      <c r="CN2047" s="11"/>
    </row>
    <row r="2048" spans="1:92" x14ac:dyDescent="0.25">
      <c r="A2048"/>
      <c r="B2048"/>
      <c r="C2048"/>
      <c r="D2048"/>
      <c r="E2048"/>
      <c r="F2048"/>
      <c r="G2048"/>
      <c r="I2048"/>
      <c r="J2048"/>
      <c r="K2048"/>
      <c r="L2048"/>
      <c r="M2048"/>
      <c r="N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I2048" s="10"/>
      <c r="AJ2048" s="11"/>
      <c r="AK2048" s="10"/>
      <c r="AL2048" s="11"/>
      <c r="AM2048" s="10"/>
      <c r="AN2048" s="10"/>
      <c r="AO2048" s="10"/>
      <c r="AP2048" s="10"/>
      <c r="AQ2048" s="10"/>
      <c r="AS2048" s="10"/>
      <c r="AT2048" s="11"/>
      <c r="AU2048" s="11"/>
      <c r="AV2048" s="11"/>
      <c r="AW2048" s="11"/>
      <c r="AX2048" s="11"/>
      <c r="AY2048" s="11"/>
      <c r="AZ2048" s="11"/>
      <c r="BA2048" s="11"/>
      <c r="BC2048" s="10"/>
      <c r="BD2048" s="11"/>
      <c r="BE2048" s="11"/>
      <c r="BF2048" s="11"/>
      <c r="BG2048" s="11"/>
      <c r="BH2048" s="11"/>
      <c r="BI2048" s="11"/>
      <c r="BJ2048" s="11"/>
      <c r="BK2048" s="11"/>
      <c r="BL2048" s="11"/>
      <c r="BM2048" s="10"/>
      <c r="BN2048" s="11"/>
      <c r="BO2048" s="10"/>
      <c r="BP2048" s="10"/>
      <c r="BQ2048" s="10"/>
      <c r="BR2048" s="10"/>
      <c r="BS2048" s="10"/>
      <c r="BT2048" s="6"/>
      <c r="BU2048" s="10"/>
      <c r="BV2048" s="11"/>
      <c r="BW2048" s="11"/>
      <c r="BX2048" s="11"/>
      <c r="BY2048" s="11"/>
      <c r="BZ2048" s="11"/>
      <c r="CA2048" s="11"/>
      <c r="CB2048" s="11"/>
      <c r="CC2048" s="11"/>
      <c r="CD2048" s="11"/>
      <c r="CE2048" s="6"/>
      <c r="CF2048" s="10"/>
      <c r="CG2048" s="11"/>
      <c r="CH2048" s="11"/>
      <c r="CI2048" s="11"/>
      <c r="CJ2048" s="11"/>
      <c r="CK2048" s="11"/>
      <c r="CL2048" s="11"/>
      <c r="CM2048" s="11"/>
      <c r="CN2048" s="11"/>
    </row>
    <row r="2049" spans="1:92" x14ac:dyDescent="0.25">
      <c r="A2049"/>
      <c r="B2049"/>
      <c r="C2049"/>
      <c r="D2049"/>
      <c r="E2049"/>
      <c r="F2049"/>
      <c r="G2049"/>
      <c r="I2049"/>
      <c r="J2049"/>
      <c r="K2049"/>
      <c r="L2049"/>
      <c r="M2049"/>
      <c r="N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I2049" s="10"/>
      <c r="AJ2049" s="11"/>
      <c r="AK2049" s="10"/>
      <c r="AL2049" s="11"/>
      <c r="AM2049" s="10"/>
      <c r="AN2049" s="10"/>
      <c r="AO2049" s="10"/>
      <c r="AP2049" s="10"/>
      <c r="AQ2049" s="10"/>
      <c r="AS2049" s="10"/>
      <c r="AT2049" s="11"/>
      <c r="AU2049" s="11"/>
      <c r="AV2049" s="11"/>
      <c r="AW2049" s="11"/>
      <c r="AX2049" s="11"/>
      <c r="AY2049" s="11"/>
      <c r="AZ2049" s="11"/>
      <c r="BA2049" s="11"/>
      <c r="BC2049" s="10"/>
      <c r="BD2049" s="11"/>
      <c r="BE2049" s="11"/>
      <c r="BF2049" s="11"/>
      <c r="BG2049" s="11"/>
      <c r="BH2049" s="11"/>
      <c r="BI2049" s="11"/>
      <c r="BJ2049" s="11"/>
      <c r="BK2049" s="11"/>
      <c r="BL2049" s="11"/>
      <c r="BM2049" s="10"/>
      <c r="BN2049" s="11"/>
      <c r="BO2049" s="10"/>
      <c r="BP2049" s="10"/>
      <c r="BQ2049" s="10"/>
      <c r="BR2049" s="10"/>
      <c r="BS2049" s="10"/>
      <c r="BT2049" s="6"/>
      <c r="BU2049" s="10"/>
      <c r="BV2049" s="11"/>
      <c r="BW2049" s="11"/>
      <c r="BX2049" s="11"/>
      <c r="BY2049" s="11"/>
      <c r="BZ2049" s="11"/>
      <c r="CA2049" s="11"/>
      <c r="CB2049" s="11"/>
      <c r="CC2049" s="11"/>
      <c r="CD2049" s="11"/>
      <c r="CE2049" s="6"/>
      <c r="CF2049" s="10"/>
      <c r="CG2049" s="11"/>
      <c r="CH2049" s="11"/>
      <c r="CI2049" s="11"/>
      <c r="CJ2049" s="11"/>
      <c r="CK2049" s="11"/>
      <c r="CL2049" s="11"/>
      <c r="CM2049" s="11"/>
      <c r="CN2049" s="11"/>
    </row>
    <row r="2050" spans="1:92" x14ac:dyDescent="0.25">
      <c r="A2050"/>
      <c r="B2050"/>
      <c r="C2050"/>
      <c r="D2050"/>
      <c r="E2050"/>
      <c r="F2050"/>
      <c r="G2050"/>
      <c r="I2050"/>
      <c r="J2050"/>
      <c r="K2050"/>
      <c r="L2050"/>
      <c r="M2050"/>
      <c r="N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I2050" s="10"/>
      <c r="AJ2050" s="11"/>
      <c r="AK2050" s="10"/>
      <c r="AL2050" s="11"/>
      <c r="AM2050" s="10"/>
      <c r="AN2050" s="10"/>
      <c r="AO2050" s="10"/>
      <c r="AP2050" s="10"/>
      <c r="AQ2050" s="10"/>
      <c r="AS2050" s="10"/>
      <c r="AT2050" s="11"/>
      <c r="AU2050" s="11"/>
      <c r="AV2050" s="11"/>
      <c r="AW2050" s="11"/>
      <c r="AX2050" s="11"/>
      <c r="AY2050" s="11"/>
      <c r="AZ2050" s="11"/>
      <c r="BA2050" s="11"/>
      <c r="BC2050" s="10"/>
      <c r="BD2050" s="11"/>
      <c r="BE2050" s="11"/>
      <c r="BF2050" s="11"/>
      <c r="BG2050" s="11"/>
      <c r="BH2050" s="11"/>
      <c r="BI2050" s="11"/>
      <c r="BJ2050" s="11"/>
      <c r="BK2050" s="11"/>
      <c r="BL2050" s="11"/>
      <c r="BM2050" s="10"/>
      <c r="BN2050" s="11"/>
      <c r="BO2050" s="10"/>
      <c r="BP2050" s="10"/>
      <c r="BQ2050" s="10"/>
      <c r="BR2050" s="10"/>
      <c r="BS2050" s="10"/>
      <c r="BT2050" s="6"/>
      <c r="BU2050" s="10"/>
      <c r="BV2050" s="11"/>
      <c r="BW2050" s="11"/>
      <c r="BX2050" s="11"/>
      <c r="BY2050" s="11"/>
      <c r="BZ2050" s="11"/>
      <c r="CA2050" s="11"/>
      <c r="CB2050" s="11"/>
      <c r="CC2050" s="11"/>
      <c r="CD2050" s="11"/>
      <c r="CE2050" s="6"/>
      <c r="CF2050" s="10"/>
      <c r="CG2050" s="11"/>
      <c r="CH2050" s="11"/>
      <c r="CI2050" s="11"/>
      <c r="CJ2050" s="11"/>
      <c r="CK2050" s="11"/>
      <c r="CL2050" s="11"/>
      <c r="CM2050" s="11"/>
      <c r="CN2050" s="11"/>
    </row>
    <row r="2051" spans="1:92" x14ac:dyDescent="0.25">
      <c r="A2051"/>
      <c r="B2051"/>
      <c r="C2051"/>
      <c r="D2051"/>
      <c r="E2051"/>
      <c r="F2051"/>
      <c r="G2051"/>
      <c r="I2051"/>
      <c r="J2051"/>
      <c r="K2051"/>
      <c r="L2051"/>
      <c r="M2051"/>
      <c r="N2051"/>
      <c r="P2051"/>
      <c r="Q2051"/>
      <c r="X2051"/>
      <c r="Y2051"/>
      <c r="Z2051"/>
      <c r="AI2051" s="10"/>
      <c r="AJ2051" s="11"/>
      <c r="AK2051" s="10"/>
      <c r="AL2051" s="11"/>
      <c r="AM2051" s="10"/>
      <c r="AN2051" s="10"/>
      <c r="AO2051" s="10"/>
      <c r="AP2051" s="10"/>
      <c r="AQ2051" s="10"/>
      <c r="AS2051" s="10"/>
      <c r="AT2051" s="11"/>
      <c r="AU2051" s="11"/>
      <c r="AV2051" s="11"/>
      <c r="AW2051" s="11"/>
      <c r="AX2051" s="11"/>
      <c r="AY2051" s="11"/>
      <c r="AZ2051" s="11"/>
      <c r="BA2051" s="11"/>
      <c r="BC2051" s="10"/>
      <c r="BD2051" s="11"/>
      <c r="BE2051" s="11"/>
      <c r="BF2051" s="11"/>
      <c r="BG2051" s="11"/>
      <c r="BH2051" s="11"/>
      <c r="BI2051" s="11"/>
      <c r="BJ2051" s="11"/>
      <c r="BK2051" s="11"/>
      <c r="BL2051" s="11"/>
      <c r="BM2051" s="10"/>
      <c r="BN2051" s="11"/>
      <c r="BO2051" s="10"/>
      <c r="BP2051" s="10"/>
      <c r="BQ2051" s="10"/>
      <c r="BR2051" s="10"/>
      <c r="BS2051" s="10"/>
      <c r="BT2051" s="6"/>
      <c r="BU2051" s="10"/>
      <c r="BV2051" s="11"/>
      <c r="BW2051" s="11"/>
      <c r="BX2051" s="11"/>
      <c r="BY2051" s="11"/>
      <c r="BZ2051" s="11"/>
      <c r="CA2051" s="11"/>
      <c r="CB2051" s="11"/>
      <c r="CC2051" s="11"/>
      <c r="CD2051" s="11"/>
      <c r="CE2051" s="6"/>
      <c r="CF2051" s="10"/>
      <c r="CG2051" s="11"/>
      <c r="CH2051" s="11"/>
      <c r="CI2051" s="11"/>
      <c r="CJ2051" s="11"/>
      <c r="CK2051" s="11"/>
      <c r="CL2051" s="11"/>
      <c r="CM2051" s="11"/>
      <c r="CN2051" s="11"/>
    </row>
    <row r="2052" spans="1:92" x14ac:dyDescent="0.25">
      <c r="AI2052" s="10"/>
      <c r="AJ2052" s="11"/>
      <c r="AK2052" s="10"/>
      <c r="AL2052" s="11"/>
      <c r="AM2052" s="10"/>
      <c r="AN2052" s="10"/>
      <c r="AO2052" s="10"/>
      <c r="AP2052" s="10"/>
      <c r="AQ2052" s="10"/>
      <c r="AS2052" s="10"/>
      <c r="AT2052" s="11"/>
      <c r="AU2052" s="11"/>
      <c r="AV2052" s="11"/>
      <c r="AW2052" s="11"/>
      <c r="AX2052" s="11"/>
      <c r="AY2052" s="11"/>
      <c r="AZ2052" s="11"/>
      <c r="BA2052" s="11"/>
      <c r="BC2052" s="10"/>
      <c r="BD2052" s="11"/>
      <c r="BE2052" s="11"/>
      <c r="BF2052" s="11"/>
      <c r="BG2052" s="11"/>
      <c r="BH2052" s="11"/>
      <c r="BI2052" s="11"/>
      <c r="BJ2052" s="11"/>
      <c r="BK2052" s="11"/>
      <c r="BL2052" s="11"/>
      <c r="BM2052" s="10"/>
      <c r="BN2052" s="11"/>
      <c r="BO2052" s="10"/>
      <c r="BP2052" s="10"/>
      <c r="BQ2052" s="10"/>
      <c r="BR2052" s="10"/>
      <c r="BS2052" s="10"/>
      <c r="BT2052" s="6"/>
      <c r="BU2052" s="10"/>
      <c r="BV2052" s="11"/>
      <c r="BW2052" s="11"/>
      <c r="BX2052" s="11"/>
      <c r="BY2052" s="11"/>
      <c r="BZ2052" s="11"/>
      <c r="CA2052" s="11"/>
      <c r="CB2052" s="11"/>
      <c r="CC2052" s="11"/>
      <c r="CD2052" s="11"/>
      <c r="CE2052" s="6"/>
      <c r="CF2052" s="10"/>
      <c r="CG2052" s="11"/>
      <c r="CH2052" s="11"/>
      <c r="CI2052" s="11"/>
      <c r="CJ2052" s="11"/>
      <c r="CK2052" s="11"/>
      <c r="CL2052" s="11"/>
      <c r="CM2052" s="11"/>
      <c r="CN2052" s="11"/>
    </row>
    <row r="2053" spans="1:92" x14ac:dyDescent="0.25">
      <c r="AI2053" s="10"/>
      <c r="AJ2053" s="11"/>
      <c r="AK2053" s="10"/>
      <c r="AL2053" s="11"/>
      <c r="AM2053" s="10"/>
      <c r="AN2053" s="10"/>
      <c r="AO2053" s="10"/>
      <c r="AP2053" s="10"/>
      <c r="AQ2053" s="10"/>
      <c r="AS2053" s="10"/>
      <c r="AT2053" s="11"/>
      <c r="AU2053" s="11"/>
      <c r="AV2053" s="11"/>
      <c r="AW2053" s="11"/>
      <c r="AX2053" s="11"/>
      <c r="AY2053" s="11"/>
      <c r="AZ2053" s="11"/>
      <c r="BA2053" s="11"/>
      <c r="BC2053" s="10"/>
      <c r="BD2053" s="11"/>
      <c r="BE2053" s="11"/>
      <c r="BF2053" s="11"/>
      <c r="BG2053" s="11"/>
      <c r="BH2053" s="11"/>
      <c r="BI2053" s="11"/>
      <c r="BJ2053" s="11"/>
      <c r="BK2053" s="11"/>
      <c r="BL2053" s="11"/>
      <c r="BM2053" s="10"/>
      <c r="BN2053" s="11"/>
      <c r="BO2053" s="10"/>
      <c r="BP2053" s="10"/>
      <c r="BQ2053" s="10"/>
      <c r="BR2053" s="10"/>
      <c r="BS2053" s="10"/>
      <c r="BT2053" s="6"/>
      <c r="BU2053" s="10"/>
      <c r="BV2053" s="11"/>
      <c r="BW2053" s="11"/>
      <c r="BX2053" s="11"/>
      <c r="BY2053" s="11"/>
      <c r="BZ2053" s="11"/>
      <c r="CA2053" s="11"/>
      <c r="CB2053" s="11"/>
      <c r="CC2053" s="11"/>
      <c r="CD2053" s="11"/>
      <c r="CE2053" s="6"/>
      <c r="CF2053" s="10"/>
      <c r="CG2053" s="11"/>
      <c r="CH2053" s="11"/>
      <c r="CI2053" s="11"/>
      <c r="CJ2053" s="11"/>
      <c r="CK2053" s="11"/>
      <c r="CL2053" s="11"/>
      <c r="CM2053" s="11"/>
      <c r="CN2053" s="11"/>
    </row>
    <row r="2054" spans="1:92" x14ac:dyDescent="0.25">
      <c r="AI2054" s="10"/>
      <c r="AJ2054" s="11"/>
      <c r="AK2054" s="10"/>
      <c r="AL2054" s="11"/>
      <c r="AM2054" s="10"/>
      <c r="AN2054" s="10"/>
      <c r="AO2054" s="10"/>
      <c r="AP2054" s="10"/>
      <c r="AQ2054" s="10"/>
      <c r="AS2054" s="10"/>
      <c r="AT2054" s="11"/>
      <c r="AU2054" s="11"/>
      <c r="AV2054" s="11"/>
      <c r="AW2054" s="11"/>
      <c r="AX2054" s="11"/>
      <c r="AY2054" s="11"/>
      <c r="AZ2054" s="11"/>
      <c r="BA2054" s="11"/>
      <c r="BC2054" s="10"/>
      <c r="BD2054" s="11"/>
      <c r="BE2054" s="11"/>
      <c r="BF2054" s="11"/>
      <c r="BG2054" s="11"/>
      <c r="BH2054" s="11"/>
      <c r="BI2054" s="11"/>
      <c r="BJ2054" s="11"/>
      <c r="BK2054" s="11"/>
      <c r="BL2054" s="11"/>
      <c r="BM2054" s="10"/>
      <c r="BN2054" s="11"/>
      <c r="BO2054" s="10"/>
      <c r="BP2054" s="10"/>
      <c r="BQ2054" s="10"/>
      <c r="BR2054" s="10"/>
      <c r="BS2054" s="10"/>
      <c r="BT2054" s="6"/>
      <c r="BU2054" s="10"/>
      <c r="BV2054" s="11"/>
      <c r="BW2054" s="11"/>
      <c r="BX2054" s="11"/>
      <c r="BY2054" s="11"/>
      <c r="BZ2054" s="11"/>
      <c r="CA2054" s="11"/>
      <c r="CB2054" s="11"/>
      <c r="CC2054" s="11"/>
      <c r="CD2054" s="11"/>
      <c r="CE2054" s="6"/>
      <c r="CF2054" s="10"/>
      <c r="CG2054" s="11"/>
      <c r="CH2054" s="11"/>
      <c r="CI2054" s="11"/>
      <c r="CJ2054" s="11"/>
      <c r="CK2054" s="11"/>
      <c r="CL2054" s="11"/>
      <c r="CM2054" s="11"/>
      <c r="CN2054" s="11"/>
    </row>
    <row r="2055" spans="1:92" x14ac:dyDescent="0.25">
      <c r="AI2055" s="10"/>
      <c r="AJ2055" s="11"/>
      <c r="AK2055" s="10"/>
      <c r="AL2055" s="11"/>
      <c r="AM2055" s="10"/>
      <c r="AN2055" s="10"/>
      <c r="AO2055" s="10"/>
      <c r="AP2055" s="10"/>
      <c r="AQ2055" s="10"/>
      <c r="AS2055" s="10"/>
      <c r="AT2055" s="11"/>
      <c r="AU2055" s="11"/>
      <c r="AV2055" s="11"/>
      <c r="AW2055" s="11"/>
      <c r="AX2055" s="11"/>
      <c r="AY2055" s="11"/>
      <c r="AZ2055" s="11"/>
      <c r="BA2055" s="11"/>
      <c r="BC2055" s="10"/>
      <c r="BD2055" s="11"/>
      <c r="BE2055" s="11"/>
      <c r="BF2055" s="11"/>
      <c r="BG2055" s="11"/>
      <c r="BH2055" s="11"/>
      <c r="BI2055" s="11"/>
      <c r="BJ2055" s="11"/>
      <c r="BK2055" s="11"/>
      <c r="BL2055" s="11"/>
      <c r="BM2055" s="10"/>
      <c r="BN2055" s="11"/>
      <c r="BO2055" s="10"/>
      <c r="BP2055" s="10"/>
      <c r="BQ2055" s="10"/>
      <c r="BR2055" s="10"/>
      <c r="BS2055" s="10"/>
      <c r="BT2055" s="6"/>
      <c r="BU2055" s="10"/>
      <c r="BV2055" s="11"/>
      <c r="BW2055" s="11"/>
      <c r="BX2055" s="11"/>
      <c r="BY2055" s="11"/>
      <c r="BZ2055" s="11"/>
      <c r="CA2055" s="11"/>
      <c r="CB2055" s="11"/>
      <c r="CC2055" s="11"/>
      <c r="CD2055" s="11"/>
      <c r="CE2055" s="6"/>
      <c r="CF2055" s="10"/>
      <c r="CG2055" s="11"/>
      <c r="CH2055" s="11"/>
      <c r="CI2055" s="11"/>
      <c r="CJ2055" s="11"/>
      <c r="CK2055" s="11"/>
      <c r="CL2055" s="11"/>
      <c r="CM2055" s="11"/>
      <c r="CN2055" s="11"/>
    </row>
    <row r="2056" spans="1:92" x14ac:dyDescent="0.25">
      <c r="AI2056" s="10"/>
      <c r="AJ2056" s="11"/>
      <c r="AK2056" s="10"/>
      <c r="AL2056" s="11"/>
      <c r="AM2056" s="10"/>
      <c r="AN2056" s="10"/>
      <c r="AO2056" s="10"/>
      <c r="AP2056" s="10"/>
      <c r="AQ2056" s="10"/>
      <c r="AS2056" s="10"/>
      <c r="AT2056" s="11"/>
      <c r="AU2056" s="11"/>
      <c r="AV2056" s="11"/>
      <c r="AW2056" s="11"/>
      <c r="AX2056" s="11"/>
      <c r="AY2056" s="11"/>
      <c r="AZ2056" s="11"/>
      <c r="BA2056" s="11"/>
      <c r="BC2056" s="10"/>
      <c r="BD2056" s="11"/>
      <c r="BE2056" s="11"/>
      <c r="BF2056" s="11"/>
      <c r="BG2056" s="11"/>
      <c r="BH2056" s="11"/>
      <c r="BI2056" s="11"/>
      <c r="BJ2056" s="11"/>
      <c r="BK2056" s="11"/>
      <c r="BL2056" s="11"/>
      <c r="BM2056" s="10"/>
      <c r="BN2056" s="11"/>
      <c r="BO2056" s="10"/>
      <c r="BP2056" s="10"/>
      <c r="BQ2056" s="10"/>
      <c r="BR2056" s="10"/>
      <c r="BS2056" s="10"/>
      <c r="BT2056" s="6"/>
      <c r="BU2056" s="10"/>
      <c r="BV2056" s="11"/>
      <c r="BW2056" s="11"/>
      <c r="BX2056" s="11"/>
      <c r="BY2056" s="11"/>
      <c r="BZ2056" s="11"/>
      <c r="CA2056" s="11"/>
      <c r="CB2056" s="11"/>
      <c r="CC2056" s="11"/>
      <c r="CD2056" s="11"/>
      <c r="CE2056" s="6"/>
      <c r="CF2056" s="10"/>
      <c r="CG2056" s="11"/>
      <c r="CH2056" s="11"/>
      <c r="CI2056" s="11"/>
      <c r="CJ2056" s="11"/>
      <c r="CK2056" s="11"/>
      <c r="CL2056" s="11"/>
      <c r="CM2056" s="11"/>
      <c r="CN2056" s="11"/>
    </row>
    <row r="2057" spans="1:92" x14ac:dyDescent="0.25">
      <c r="AI2057" s="10"/>
      <c r="AJ2057" s="11"/>
      <c r="AK2057" s="10"/>
      <c r="AL2057" s="11"/>
      <c r="AM2057" s="10"/>
      <c r="AN2057" s="10"/>
      <c r="AO2057" s="10"/>
      <c r="AP2057" s="10"/>
      <c r="AQ2057" s="10"/>
      <c r="AS2057" s="10"/>
      <c r="AT2057" s="11"/>
      <c r="AU2057" s="11"/>
      <c r="AV2057" s="11"/>
      <c r="AW2057" s="11"/>
      <c r="AX2057" s="11"/>
      <c r="AY2057" s="11"/>
      <c r="AZ2057" s="11"/>
      <c r="BA2057" s="11"/>
      <c r="BC2057" s="10"/>
      <c r="BD2057" s="11"/>
      <c r="BE2057" s="11"/>
      <c r="BF2057" s="11"/>
      <c r="BG2057" s="11"/>
      <c r="BH2057" s="11"/>
      <c r="BI2057" s="11"/>
      <c r="BJ2057" s="11"/>
      <c r="BK2057" s="11"/>
      <c r="BL2057" s="11"/>
      <c r="BM2057" s="10"/>
      <c r="BN2057" s="11"/>
      <c r="BO2057" s="10"/>
      <c r="BP2057" s="10"/>
      <c r="BQ2057" s="10"/>
      <c r="BR2057" s="10"/>
      <c r="BS2057" s="10"/>
      <c r="BT2057" s="6"/>
      <c r="BU2057" s="10"/>
      <c r="BV2057" s="11"/>
      <c r="BW2057" s="11"/>
      <c r="BX2057" s="11"/>
      <c r="BY2057" s="11"/>
      <c r="BZ2057" s="11"/>
      <c r="CA2057" s="11"/>
      <c r="CB2057" s="11"/>
      <c r="CC2057" s="11"/>
      <c r="CD2057" s="11"/>
      <c r="CE2057" s="6"/>
      <c r="CF2057" s="10"/>
      <c r="CG2057" s="11"/>
      <c r="CH2057" s="11"/>
      <c r="CI2057" s="11"/>
      <c r="CJ2057" s="11"/>
      <c r="CK2057" s="11"/>
      <c r="CL2057" s="11"/>
      <c r="CM2057" s="11"/>
      <c r="CN2057" s="11"/>
    </row>
    <row r="2058" spans="1:92" x14ac:dyDescent="0.25">
      <c r="AI2058" s="10"/>
      <c r="AJ2058" s="11"/>
      <c r="AK2058" s="10"/>
      <c r="AL2058" s="11"/>
      <c r="AM2058" s="10"/>
      <c r="AN2058" s="10"/>
      <c r="AO2058" s="10"/>
      <c r="AP2058" s="10"/>
      <c r="AQ2058" s="10"/>
      <c r="AS2058" s="10"/>
      <c r="AT2058" s="11"/>
      <c r="AU2058" s="11"/>
      <c r="AV2058" s="11"/>
      <c r="AW2058" s="11"/>
      <c r="AX2058" s="11"/>
      <c r="AY2058" s="11"/>
      <c r="AZ2058" s="11"/>
      <c r="BA2058" s="11"/>
      <c r="BC2058" s="10"/>
      <c r="BD2058" s="11"/>
      <c r="BE2058" s="11"/>
      <c r="BF2058" s="11"/>
      <c r="BG2058" s="11"/>
      <c r="BH2058" s="11"/>
      <c r="BI2058" s="11"/>
      <c r="BJ2058" s="11"/>
      <c r="BK2058" s="11"/>
      <c r="BL2058" s="11"/>
      <c r="BM2058" s="10"/>
      <c r="BN2058" s="11"/>
      <c r="BO2058" s="10"/>
      <c r="BP2058" s="10"/>
      <c r="BQ2058" s="10"/>
      <c r="BR2058" s="10"/>
      <c r="BS2058" s="10"/>
      <c r="BT2058" s="6"/>
      <c r="BU2058" s="10"/>
      <c r="BV2058" s="11"/>
      <c r="BW2058" s="11"/>
      <c r="BX2058" s="11"/>
      <c r="BY2058" s="11"/>
      <c r="BZ2058" s="11"/>
      <c r="CA2058" s="11"/>
      <c r="CB2058" s="11"/>
      <c r="CC2058" s="11"/>
      <c r="CD2058" s="11"/>
      <c r="CE2058" s="6"/>
      <c r="CF2058" s="10"/>
      <c r="CG2058" s="11"/>
      <c r="CH2058" s="11"/>
      <c r="CI2058" s="11"/>
      <c r="CJ2058" s="11"/>
      <c r="CK2058" s="11"/>
      <c r="CL2058" s="11"/>
      <c r="CM2058" s="11"/>
      <c r="CN2058" s="11"/>
    </row>
    <row r="2059" spans="1:92" x14ac:dyDescent="0.25">
      <c r="AI2059" s="10"/>
      <c r="AJ2059" s="11"/>
      <c r="AK2059" s="10"/>
      <c r="AL2059" s="11"/>
      <c r="AM2059" s="10"/>
      <c r="AN2059" s="10"/>
      <c r="AO2059" s="10"/>
      <c r="AP2059" s="10"/>
      <c r="AQ2059" s="10"/>
      <c r="AS2059" s="10"/>
      <c r="AT2059" s="11"/>
      <c r="AU2059" s="11"/>
      <c r="AV2059" s="11"/>
      <c r="AW2059" s="11"/>
      <c r="AX2059" s="11"/>
      <c r="AY2059" s="11"/>
      <c r="AZ2059" s="11"/>
      <c r="BA2059" s="11"/>
      <c r="BC2059" s="10"/>
      <c r="BD2059" s="11"/>
      <c r="BE2059" s="11"/>
      <c r="BF2059" s="11"/>
      <c r="BG2059" s="11"/>
      <c r="BH2059" s="11"/>
      <c r="BI2059" s="11"/>
      <c r="BJ2059" s="11"/>
      <c r="BK2059" s="11"/>
      <c r="BL2059" s="11"/>
      <c r="BM2059" s="10"/>
      <c r="BN2059" s="11"/>
      <c r="BO2059" s="10"/>
      <c r="BP2059" s="10"/>
      <c r="BQ2059" s="10"/>
      <c r="BR2059" s="10"/>
      <c r="BS2059" s="10"/>
      <c r="BT2059" s="6"/>
      <c r="BU2059" s="10"/>
      <c r="BV2059" s="11"/>
      <c r="BW2059" s="11"/>
      <c r="BX2059" s="11"/>
      <c r="BY2059" s="11"/>
      <c r="BZ2059" s="11"/>
      <c r="CA2059" s="11"/>
      <c r="CB2059" s="11"/>
      <c r="CC2059" s="11"/>
      <c r="CD2059" s="11"/>
      <c r="CE2059" s="6"/>
      <c r="CF2059" s="10"/>
      <c r="CG2059" s="11"/>
      <c r="CH2059" s="11"/>
      <c r="CI2059" s="11"/>
      <c r="CJ2059" s="11"/>
      <c r="CK2059" s="11"/>
      <c r="CL2059" s="11"/>
      <c r="CM2059" s="11"/>
      <c r="CN2059" s="11"/>
    </row>
    <row r="2060" spans="1:92" x14ac:dyDescent="0.25">
      <c r="AI2060" s="10"/>
      <c r="AJ2060" s="11"/>
      <c r="AK2060" s="10"/>
      <c r="AL2060" s="11"/>
      <c r="AM2060" s="10"/>
      <c r="AN2060" s="10"/>
      <c r="AO2060" s="10"/>
      <c r="AP2060" s="10"/>
      <c r="AQ2060" s="10"/>
      <c r="AS2060" s="10"/>
      <c r="AT2060" s="11"/>
      <c r="AU2060" s="11"/>
      <c r="AV2060" s="11"/>
      <c r="AW2060" s="11"/>
      <c r="AX2060" s="11"/>
      <c r="AY2060" s="11"/>
      <c r="AZ2060" s="11"/>
      <c r="BA2060" s="11"/>
      <c r="BC2060" s="10"/>
      <c r="BD2060" s="11"/>
      <c r="BE2060" s="11"/>
      <c r="BF2060" s="11"/>
      <c r="BG2060" s="11"/>
      <c r="BH2060" s="11"/>
      <c r="BI2060" s="11"/>
      <c r="BJ2060" s="11"/>
      <c r="BK2060" s="11"/>
      <c r="BL2060" s="11"/>
      <c r="BM2060" s="10"/>
      <c r="BN2060" s="11"/>
      <c r="BO2060" s="10"/>
      <c r="BP2060" s="10"/>
      <c r="BQ2060" s="10"/>
      <c r="BR2060" s="10"/>
      <c r="BS2060" s="10"/>
      <c r="BT2060" s="6"/>
      <c r="BU2060" s="10"/>
      <c r="BV2060" s="11"/>
      <c r="BW2060" s="11"/>
      <c r="BX2060" s="11"/>
      <c r="BY2060" s="11"/>
      <c r="BZ2060" s="11"/>
      <c r="CA2060" s="11"/>
      <c r="CB2060" s="11"/>
      <c r="CC2060" s="11"/>
      <c r="CD2060" s="11"/>
      <c r="CE2060" s="6"/>
      <c r="CF2060" s="10"/>
      <c r="CG2060" s="11"/>
      <c r="CH2060" s="11"/>
      <c r="CI2060" s="11"/>
      <c r="CJ2060" s="11"/>
      <c r="CK2060" s="11"/>
      <c r="CL2060" s="11"/>
      <c r="CM2060" s="11"/>
      <c r="CN2060" s="11"/>
    </row>
    <row r="2061" spans="1:92" x14ac:dyDescent="0.25">
      <c r="AI2061" s="10"/>
      <c r="AJ2061" s="11"/>
      <c r="AK2061" s="10"/>
      <c r="AL2061" s="11"/>
      <c r="AM2061" s="10"/>
      <c r="AN2061" s="10"/>
      <c r="AO2061" s="10"/>
      <c r="AP2061" s="10"/>
      <c r="AQ2061" s="10"/>
      <c r="AS2061" s="10"/>
      <c r="AT2061" s="11"/>
      <c r="AU2061" s="11"/>
      <c r="AV2061" s="11"/>
      <c r="AW2061" s="11"/>
      <c r="AX2061" s="11"/>
      <c r="AY2061" s="11"/>
      <c r="AZ2061" s="11"/>
      <c r="BA2061" s="11"/>
      <c r="BC2061" s="10"/>
      <c r="BD2061" s="11"/>
      <c r="BE2061" s="11"/>
      <c r="BF2061" s="11"/>
      <c r="BG2061" s="11"/>
      <c r="BH2061" s="11"/>
      <c r="BI2061" s="11"/>
      <c r="BJ2061" s="11"/>
      <c r="BK2061" s="11"/>
      <c r="BL2061" s="11"/>
      <c r="BM2061" s="10"/>
      <c r="BN2061" s="11"/>
      <c r="BO2061" s="10"/>
      <c r="BP2061" s="10"/>
      <c r="BQ2061" s="10"/>
      <c r="BR2061" s="10"/>
      <c r="BS2061" s="10"/>
      <c r="BT2061" s="6"/>
      <c r="BU2061" s="10"/>
      <c r="BV2061" s="11"/>
      <c r="BW2061" s="11"/>
      <c r="BX2061" s="11"/>
      <c r="BY2061" s="11"/>
      <c r="BZ2061" s="11"/>
      <c r="CA2061" s="11"/>
      <c r="CB2061" s="11"/>
      <c r="CC2061" s="11"/>
      <c r="CD2061" s="11"/>
      <c r="CE2061" s="6"/>
      <c r="CF2061" s="10"/>
      <c r="CG2061" s="11"/>
      <c r="CH2061" s="11"/>
      <c r="CI2061" s="11"/>
      <c r="CJ2061" s="11"/>
      <c r="CK2061" s="11"/>
      <c r="CL2061" s="11"/>
      <c r="CM2061" s="11"/>
      <c r="CN2061" s="11"/>
    </row>
    <row r="2062" spans="1:92" x14ac:dyDescent="0.25">
      <c r="AI2062" s="10"/>
      <c r="AJ2062" s="11"/>
      <c r="AK2062" s="10"/>
      <c r="AL2062" s="11"/>
      <c r="AM2062" s="10"/>
      <c r="AN2062" s="10"/>
      <c r="AO2062" s="10"/>
      <c r="AP2062" s="10"/>
      <c r="AQ2062" s="10"/>
      <c r="AS2062" s="10"/>
      <c r="AT2062" s="11"/>
      <c r="AU2062" s="11"/>
      <c r="AV2062" s="11"/>
      <c r="AW2062" s="11"/>
      <c r="AX2062" s="11"/>
      <c r="AY2062" s="11"/>
      <c r="AZ2062" s="11"/>
      <c r="BA2062" s="11"/>
      <c r="BC2062" s="10"/>
      <c r="BD2062" s="11"/>
      <c r="BE2062" s="11"/>
      <c r="BF2062" s="11"/>
      <c r="BG2062" s="11"/>
      <c r="BH2062" s="11"/>
      <c r="BI2062" s="11"/>
      <c r="BJ2062" s="11"/>
      <c r="BK2062" s="11"/>
      <c r="BL2062" s="11"/>
      <c r="BM2062" s="10"/>
      <c r="BN2062" s="11"/>
      <c r="BO2062" s="10"/>
      <c r="BP2062" s="10"/>
      <c r="BQ2062" s="10"/>
      <c r="BR2062" s="10"/>
      <c r="BS2062" s="10"/>
      <c r="BT2062" s="6"/>
      <c r="BU2062" s="10"/>
      <c r="BV2062" s="11"/>
      <c r="BW2062" s="11"/>
      <c r="BX2062" s="11"/>
      <c r="BY2062" s="11"/>
      <c r="BZ2062" s="11"/>
      <c r="CA2062" s="11"/>
      <c r="CB2062" s="11"/>
      <c r="CC2062" s="11"/>
      <c r="CD2062" s="11"/>
      <c r="CE2062" s="6"/>
      <c r="CF2062" s="10"/>
      <c r="CG2062" s="11"/>
      <c r="CH2062" s="11"/>
      <c r="CI2062" s="11"/>
      <c r="CJ2062" s="11"/>
      <c r="CK2062" s="11"/>
      <c r="CL2062" s="11"/>
      <c r="CM2062" s="11"/>
      <c r="CN2062" s="11"/>
    </row>
    <row r="2063" spans="1:92" x14ac:dyDescent="0.25">
      <c r="AI2063" s="10"/>
      <c r="AJ2063" s="11"/>
      <c r="AK2063" s="10"/>
      <c r="AL2063" s="11"/>
      <c r="AM2063" s="10"/>
      <c r="AN2063" s="10"/>
      <c r="AO2063" s="10"/>
      <c r="AP2063" s="10"/>
      <c r="AQ2063" s="10"/>
      <c r="AS2063" s="10"/>
      <c r="AT2063" s="11"/>
      <c r="AU2063" s="11"/>
      <c r="AV2063" s="11"/>
      <c r="AW2063" s="11"/>
      <c r="AX2063" s="11"/>
      <c r="AY2063" s="11"/>
      <c r="AZ2063" s="11"/>
      <c r="BA2063" s="11"/>
      <c r="BC2063" s="10"/>
      <c r="BD2063" s="11"/>
      <c r="BE2063" s="11"/>
      <c r="BF2063" s="11"/>
      <c r="BG2063" s="11"/>
      <c r="BH2063" s="11"/>
      <c r="BI2063" s="11"/>
      <c r="BJ2063" s="11"/>
      <c r="BK2063" s="11"/>
      <c r="BL2063" s="11"/>
      <c r="BM2063" s="10"/>
      <c r="BN2063" s="11"/>
      <c r="BO2063" s="10"/>
      <c r="BP2063" s="10"/>
      <c r="BQ2063" s="10"/>
      <c r="BR2063" s="10"/>
      <c r="BS2063" s="10"/>
      <c r="BT2063" s="6"/>
      <c r="BU2063" s="10"/>
      <c r="BV2063" s="11"/>
      <c r="BW2063" s="11"/>
      <c r="BX2063" s="11"/>
      <c r="BY2063" s="11"/>
      <c r="BZ2063" s="11"/>
      <c r="CA2063" s="11"/>
      <c r="CB2063" s="11"/>
      <c r="CC2063" s="11"/>
      <c r="CD2063" s="11"/>
      <c r="CE2063" s="6"/>
      <c r="CF2063" s="10"/>
      <c r="CG2063" s="11"/>
      <c r="CH2063" s="11"/>
      <c r="CI2063" s="11"/>
      <c r="CJ2063" s="11"/>
      <c r="CK2063" s="11"/>
      <c r="CL2063" s="11"/>
      <c r="CM2063" s="11"/>
      <c r="CN2063" s="11"/>
    </row>
    <row r="2064" spans="1:92" x14ac:dyDescent="0.25">
      <c r="AI2064" s="10"/>
      <c r="AJ2064" s="11"/>
      <c r="AK2064" s="10"/>
      <c r="AL2064" s="11"/>
      <c r="AM2064" s="10"/>
      <c r="AN2064" s="10"/>
      <c r="AO2064" s="10"/>
      <c r="AP2064" s="10"/>
      <c r="AQ2064" s="10"/>
      <c r="AS2064" s="10"/>
      <c r="AT2064" s="11"/>
      <c r="AU2064" s="11"/>
      <c r="AV2064" s="11"/>
      <c r="AW2064" s="11"/>
      <c r="AX2064" s="11"/>
      <c r="AY2064" s="11"/>
      <c r="AZ2064" s="11"/>
      <c r="BA2064" s="11"/>
      <c r="BC2064" s="10"/>
      <c r="BD2064" s="11"/>
      <c r="BE2064" s="11"/>
      <c r="BF2064" s="11"/>
      <c r="BG2064" s="11"/>
      <c r="BH2064" s="11"/>
      <c r="BI2064" s="11"/>
      <c r="BJ2064" s="11"/>
      <c r="BK2064" s="11"/>
      <c r="BL2064" s="11"/>
      <c r="BM2064" s="10"/>
      <c r="BN2064" s="11"/>
      <c r="BO2064" s="10"/>
      <c r="BP2064" s="10"/>
      <c r="BQ2064" s="10"/>
      <c r="BR2064" s="10"/>
      <c r="BS2064" s="10"/>
      <c r="BT2064" s="6"/>
      <c r="BU2064" s="10"/>
      <c r="BV2064" s="11"/>
      <c r="BW2064" s="11"/>
      <c r="BX2064" s="11"/>
      <c r="BY2064" s="11"/>
      <c r="BZ2064" s="11"/>
      <c r="CA2064" s="11"/>
      <c r="CB2064" s="11"/>
      <c r="CC2064" s="11"/>
      <c r="CD2064" s="11"/>
      <c r="CE2064" s="6"/>
      <c r="CF2064" s="10"/>
      <c r="CG2064" s="11"/>
      <c r="CH2064" s="11"/>
      <c r="CI2064" s="11"/>
      <c r="CJ2064" s="11"/>
      <c r="CK2064" s="11"/>
      <c r="CL2064" s="11"/>
      <c r="CM2064" s="11"/>
      <c r="CN2064" s="11"/>
    </row>
    <row r="2065" spans="35:92" x14ac:dyDescent="0.25">
      <c r="AI2065" s="10"/>
      <c r="AJ2065" s="11"/>
      <c r="AK2065" s="10"/>
      <c r="AL2065" s="11"/>
      <c r="AM2065" s="10"/>
      <c r="AN2065" s="10"/>
      <c r="AO2065" s="10"/>
      <c r="AP2065" s="10"/>
      <c r="AQ2065" s="10"/>
      <c r="AS2065" s="10"/>
      <c r="AT2065" s="11"/>
      <c r="AU2065" s="11"/>
      <c r="AV2065" s="11"/>
      <c r="AW2065" s="11"/>
      <c r="AX2065" s="11"/>
      <c r="AY2065" s="11"/>
      <c r="AZ2065" s="11"/>
      <c r="BA2065" s="11"/>
      <c r="BC2065" s="10"/>
      <c r="BD2065" s="11"/>
      <c r="BE2065" s="11"/>
      <c r="BF2065" s="11"/>
      <c r="BG2065" s="11"/>
      <c r="BH2065" s="11"/>
      <c r="BI2065" s="11"/>
      <c r="BJ2065" s="11"/>
      <c r="BK2065" s="11"/>
      <c r="BL2065" s="11"/>
      <c r="BM2065" s="10"/>
      <c r="BN2065" s="11"/>
      <c r="BO2065" s="10"/>
      <c r="BP2065" s="10"/>
      <c r="BQ2065" s="10"/>
      <c r="BR2065" s="10"/>
      <c r="BS2065" s="10"/>
      <c r="BT2065" s="6"/>
      <c r="BU2065" s="10"/>
      <c r="BV2065" s="11"/>
      <c r="BW2065" s="11"/>
      <c r="BX2065" s="11"/>
      <c r="BY2065" s="11"/>
      <c r="BZ2065" s="11"/>
      <c r="CA2065" s="11"/>
      <c r="CB2065" s="11"/>
      <c r="CC2065" s="11"/>
      <c r="CD2065" s="11"/>
      <c r="CE2065" s="6"/>
      <c r="CF2065" s="10"/>
      <c r="CG2065" s="11"/>
      <c r="CH2065" s="11"/>
      <c r="CI2065" s="11"/>
      <c r="CJ2065" s="11"/>
      <c r="CK2065" s="11"/>
      <c r="CL2065" s="11"/>
      <c r="CM2065" s="11"/>
      <c r="CN2065" s="11"/>
    </row>
    <row r="2066" spans="35:92" x14ac:dyDescent="0.25">
      <c r="AI2066" s="10"/>
      <c r="AJ2066" s="11"/>
      <c r="AK2066" s="10"/>
      <c r="AL2066" s="11"/>
      <c r="AM2066" s="10"/>
      <c r="AN2066" s="10"/>
      <c r="AO2066" s="10"/>
      <c r="AP2066" s="10"/>
      <c r="AQ2066" s="10"/>
      <c r="AS2066" s="10"/>
      <c r="AT2066" s="11"/>
      <c r="AU2066" s="11"/>
      <c r="AV2066" s="11"/>
      <c r="AW2066" s="11"/>
      <c r="AX2066" s="11"/>
      <c r="AY2066" s="11"/>
      <c r="AZ2066" s="11"/>
      <c r="BA2066" s="11"/>
      <c r="BC2066" s="10"/>
      <c r="BD2066" s="11"/>
      <c r="BE2066" s="11"/>
      <c r="BF2066" s="11"/>
      <c r="BG2066" s="11"/>
      <c r="BH2066" s="11"/>
      <c r="BI2066" s="11"/>
      <c r="BJ2066" s="11"/>
      <c r="BK2066" s="11"/>
      <c r="BL2066" s="11"/>
      <c r="BM2066" s="10"/>
      <c r="BN2066" s="11"/>
      <c r="BO2066" s="10"/>
      <c r="BP2066" s="10"/>
      <c r="BQ2066" s="10"/>
      <c r="BR2066" s="10"/>
      <c r="BS2066" s="10"/>
      <c r="BT2066" s="6"/>
      <c r="BU2066" s="10"/>
      <c r="BV2066" s="11"/>
      <c r="BW2066" s="11"/>
      <c r="BX2066" s="11"/>
      <c r="BY2066" s="11"/>
      <c r="BZ2066" s="11"/>
      <c r="CA2066" s="11"/>
      <c r="CB2066" s="11"/>
      <c r="CC2066" s="11"/>
      <c r="CD2066" s="11"/>
      <c r="CE2066" s="6"/>
      <c r="CF2066" s="10"/>
      <c r="CG2066" s="11"/>
      <c r="CH2066" s="11"/>
      <c r="CI2066" s="11"/>
      <c r="CJ2066" s="11"/>
      <c r="CK2066" s="11"/>
      <c r="CL2066" s="11"/>
      <c r="CM2066" s="11"/>
      <c r="CN2066" s="11"/>
    </row>
    <row r="2067" spans="35:92" x14ac:dyDescent="0.25">
      <c r="AI2067" s="10"/>
      <c r="AJ2067" s="11"/>
      <c r="AK2067" s="10"/>
      <c r="AL2067" s="11"/>
      <c r="AM2067" s="10"/>
      <c r="AN2067" s="10"/>
      <c r="AO2067" s="10"/>
      <c r="AP2067" s="10"/>
      <c r="AQ2067" s="10"/>
      <c r="AS2067" s="10"/>
      <c r="AT2067" s="11"/>
      <c r="AU2067" s="11"/>
      <c r="AV2067" s="11"/>
      <c r="AW2067" s="11"/>
      <c r="AX2067" s="11"/>
      <c r="AY2067" s="11"/>
      <c r="AZ2067" s="11"/>
      <c r="BA2067" s="11"/>
      <c r="BC2067" s="10"/>
      <c r="BD2067" s="11"/>
      <c r="BE2067" s="11"/>
      <c r="BF2067" s="11"/>
      <c r="BG2067" s="11"/>
      <c r="BH2067" s="11"/>
      <c r="BI2067" s="11"/>
      <c r="BJ2067" s="11"/>
      <c r="BK2067" s="11"/>
      <c r="BL2067" s="11"/>
      <c r="BM2067" s="10"/>
      <c r="BN2067" s="11"/>
      <c r="BO2067" s="10"/>
      <c r="BP2067" s="10"/>
      <c r="BQ2067" s="10"/>
      <c r="BR2067" s="10"/>
      <c r="BS2067" s="10"/>
      <c r="BT2067" s="6"/>
      <c r="BU2067" s="10"/>
      <c r="BV2067" s="11"/>
      <c r="BW2067" s="11"/>
      <c r="BX2067" s="11"/>
      <c r="BY2067" s="11"/>
      <c r="BZ2067" s="11"/>
      <c r="CA2067" s="11"/>
      <c r="CB2067" s="11"/>
      <c r="CC2067" s="11"/>
      <c r="CD2067" s="11"/>
      <c r="CE2067" s="6"/>
      <c r="CF2067" s="10"/>
      <c r="CG2067" s="11"/>
      <c r="CH2067" s="11"/>
      <c r="CI2067" s="11"/>
      <c r="CJ2067" s="11"/>
      <c r="CK2067" s="11"/>
      <c r="CL2067" s="11"/>
      <c r="CM2067" s="11"/>
      <c r="CN2067" s="11"/>
    </row>
    <row r="2068" spans="35:92" x14ac:dyDescent="0.25">
      <c r="AI2068" s="10"/>
      <c r="AJ2068" s="11"/>
      <c r="AK2068" s="10"/>
      <c r="AL2068" s="11"/>
      <c r="AM2068" s="10"/>
      <c r="AN2068" s="10"/>
      <c r="AO2068" s="10"/>
      <c r="AP2068" s="10"/>
      <c r="AQ2068" s="10"/>
      <c r="AS2068" s="10"/>
      <c r="AT2068" s="11"/>
      <c r="AU2068" s="11"/>
      <c r="AV2068" s="11"/>
      <c r="AW2068" s="11"/>
      <c r="AX2068" s="11"/>
      <c r="AY2068" s="11"/>
      <c r="AZ2068" s="11"/>
      <c r="BA2068" s="11"/>
      <c r="BC2068" s="10"/>
      <c r="BD2068" s="11"/>
      <c r="BE2068" s="11"/>
      <c r="BF2068" s="11"/>
      <c r="BG2068" s="11"/>
      <c r="BH2068" s="11"/>
      <c r="BI2068" s="11"/>
      <c r="BJ2068" s="11"/>
      <c r="BK2068" s="11"/>
      <c r="BL2068" s="11"/>
      <c r="BM2068" s="10"/>
      <c r="BN2068" s="11"/>
      <c r="BO2068" s="10"/>
      <c r="BP2068" s="10"/>
      <c r="BQ2068" s="10"/>
      <c r="BR2068" s="10"/>
      <c r="BS2068" s="10"/>
      <c r="BT2068" s="6"/>
      <c r="BU2068" s="10"/>
      <c r="BV2068" s="11"/>
      <c r="BW2068" s="11"/>
      <c r="BX2068" s="11"/>
      <c r="BY2068" s="11"/>
      <c r="BZ2068" s="11"/>
      <c r="CA2068" s="11"/>
      <c r="CB2068" s="11"/>
      <c r="CC2068" s="11"/>
      <c r="CD2068" s="11"/>
      <c r="CE2068" s="6"/>
      <c r="CF2068" s="10"/>
      <c r="CG2068" s="11"/>
      <c r="CH2068" s="11"/>
      <c r="CI2068" s="11"/>
      <c r="CJ2068" s="11"/>
      <c r="CK2068" s="11"/>
      <c r="CL2068" s="11"/>
      <c r="CM2068" s="11"/>
      <c r="CN2068" s="11"/>
    </row>
    <row r="2069" spans="35:92" x14ac:dyDescent="0.25">
      <c r="AI2069" s="10"/>
      <c r="AJ2069" s="11"/>
      <c r="AK2069" s="10"/>
      <c r="AL2069" s="11"/>
      <c r="AM2069" s="10"/>
      <c r="AN2069" s="10"/>
      <c r="AO2069" s="10"/>
      <c r="AP2069" s="10"/>
      <c r="AQ2069" s="10"/>
      <c r="AS2069" s="10"/>
      <c r="AT2069" s="11"/>
      <c r="AU2069" s="11"/>
      <c r="AV2069" s="11"/>
      <c r="AW2069" s="11"/>
      <c r="AX2069" s="11"/>
      <c r="AY2069" s="11"/>
      <c r="AZ2069" s="11"/>
      <c r="BA2069" s="11"/>
      <c r="BC2069" s="10"/>
      <c r="BD2069" s="11"/>
      <c r="BE2069" s="11"/>
      <c r="BF2069" s="11"/>
      <c r="BG2069" s="11"/>
      <c r="BH2069" s="11"/>
      <c r="BI2069" s="11"/>
      <c r="BJ2069" s="11"/>
      <c r="BK2069" s="11"/>
      <c r="BL2069" s="11"/>
      <c r="BM2069" s="10"/>
      <c r="BN2069" s="11"/>
      <c r="BO2069" s="10"/>
      <c r="BP2069" s="10"/>
      <c r="BQ2069" s="10"/>
      <c r="BR2069" s="10"/>
      <c r="BS2069" s="10"/>
      <c r="BT2069" s="6"/>
      <c r="BU2069" s="10"/>
      <c r="BV2069" s="11"/>
      <c r="BW2069" s="11"/>
      <c r="BX2069" s="11"/>
      <c r="BY2069" s="11"/>
      <c r="BZ2069" s="11"/>
      <c r="CA2069" s="11"/>
      <c r="CB2069" s="11"/>
      <c r="CC2069" s="11"/>
      <c r="CD2069" s="11"/>
      <c r="CE2069" s="6"/>
      <c r="CF2069" s="10"/>
      <c r="CG2069" s="11"/>
      <c r="CH2069" s="11"/>
      <c r="CI2069" s="11"/>
      <c r="CJ2069" s="11"/>
      <c r="CK2069" s="11"/>
      <c r="CL2069" s="11"/>
      <c r="CM2069" s="11"/>
      <c r="CN2069" s="11"/>
    </row>
    <row r="2070" spans="35:92" x14ac:dyDescent="0.25">
      <c r="AI2070" s="10"/>
      <c r="AJ2070" s="11"/>
      <c r="AK2070" s="10"/>
      <c r="AL2070" s="11"/>
      <c r="AM2070" s="10"/>
      <c r="AN2070" s="10"/>
      <c r="AO2070" s="10"/>
      <c r="AP2070" s="10"/>
      <c r="AQ2070" s="10"/>
      <c r="AS2070" s="10"/>
      <c r="AT2070" s="11"/>
      <c r="AU2070" s="11"/>
      <c r="AV2070" s="11"/>
      <c r="AW2070" s="11"/>
      <c r="AX2070" s="11"/>
      <c r="AY2070" s="11"/>
      <c r="AZ2070" s="11"/>
      <c r="BA2070" s="11"/>
      <c r="BC2070" s="10"/>
      <c r="BD2070" s="11"/>
      <c r="BE2070" s="11"/>
      <c r="BF2070" s="11"/>
      <c r="BG2070" s="11"/>
      <c r="BH2070" s="11"/>
      <c r="BI2070" s="11"/>
      <c r="BJ2070" s="11"/>
      <c r="BK2070" s="11"/>
      <c r="BL2070" s="11"/>
      <c r="BM2070" s="10"/>
      <c r="BN2070" s="11"/>
      <c r="BO2070" s="10"/>
      <c r="BP2070" s="10"/>
      <c r="BQ2070" s="10"/>
      <c r="BR2070" s="10"/>
      <c r="BS2070" s="10"/>
      <c r="BT2070" s="6"/>
      <c r="BU2070" s="10"/>
      <c r="BV2070" s="11"/>
      <c r="BW2070" s="11"/>
      <c r="BX2070" s="11"/>
      <c r="BY2070" s="11"/>
      <c r="BZ2070" s="11"/>
      <c r="CA2070" s="11"/>
      <c r="CB2070" s="11"/>
      <c r="CC2070" s="11"/>
      <c r="CD2070" s="11"/>
      <c r="CE2070" s="6"/>
      <c r="CF2070" s="10"/>
      <c r="CG2070" s="11"/>
      <c r="CH2070" s="11"/>
      <c r="CI2070" s="11"/>
      <c r="CJ2070" s="11"/>
      <c r="CK2070" s="11"/>
      <c r="CL2070" s="11"/>
      <c r="CM2070" s="11"/>
      <c r="CN2070" s="11"/>
    </row>
    <row r="2071" spans="35:92" x14ac:dyDescent="0.25">
      <c r="AI2071" s="10"/>
      <c r="AJ2071" s="11"/>
      <c r="AK2071" s="10"/>
      <c r="AL2071" s="11"/>
      <c r="AM2071" s="10"/>
      <c r="AN2071" s="10"/>
      <c r="AO2071" s="10"/>
      <c r="AP2071" s="10"/>
      <c r="AQ2071" s="10"/>
      <c r="AS2071" s="10"/>
      <c r="AT2071" s="11"/>
      <c r="AU2071" s="11"/>
      <c r="AV2071" s="11"/>
      <c r="AW2071" s="11"/>
      <c r="AX2071" s="11"/>
      <c r="AY2071" s="11"/>
      <c r="AZ2071" s="11"/>
      <c r="BA2071" s="11"/>
      <c r="BC2071" s="10"/>
      <c r="BD2071" s="11"/>
      <c r="BE2071" s="11"/>
      <c r="BF2071" s="11"/>
      <c r="BG2071" s="11"/>
      <c r="BH2071" s="11"/>
      <c r="BI2071" s="11"/>
      <c r="BJ2071" s="11"/>
      <c r="BK2071" s="11"/>
      <c r="BL2071" s="11"/>
      <c r="BM2071" s="10"/>
      <c r="BN2071" s="11"/>
      <c r="BO2071" s="10"/>
      <c r="BP2071" s="10"/>
      <c r="BQ2071" s="10"/>
      <c r="BR2071" s="10"/>
      <c r="BS2071" s="10"/>
      <c r="BT2071" s="6"/>
      <c r="BU2071" s="10"/>
      <c r="BV2071" s="11"/>
      <c r="BW2071" s="11"/>
      <c r="BX2071" s="11"/>
      <c r="BY2071" s="11"/>
      <c r="BZ2071" s="11"/>
      <c r="CA2071" s="11"/>
      <c r="CB2071" s="11"/>
      <c r="CC2071" s="11"/>
      <c r="CD2071" s="11"/>
      <c r="CE2071" s="6"/>
      <c r="CF2071" s="10"/>
      <c r="CG2071" s="11"/>
      <c r="CH2071" s="11"/>
      <c r="CI2071" s="11"/>
      <c r="CJ2071" s="11"/>
      <c r="CK2071" s="11"/>
      <c r="CL2071" s="11"/>
      <c r="CM2071" s="11"/>
      <c r="CN2071" s="11"/>
    </row>
    <row r="2072" spans="35:92" x14ac:dyDescent="0.25">
      <c r="AI2072" s="10"/>
      <c r="AJ2072" s="11"/>
      <c r="AK2072" s="10"/>
      <c r="AL2072" s="11"/>
      <c r="AM2072" s="10"/>
      <c r="AN2072" s="10"/>
      <c r="AO2072" s="10"/>
      <c r="AP2072" s="10"/>
      <c r="AQ2072" s="10"/>
      <c r="AS2072" s="10"/>
      <c r="AT2072" s="11"/>
      <c r="AU2072" s="11"/>
      <c r="AV2072" s="11"/>
      <c r="AW2072" s="11"/>
      <c r="AX2072" s="11"/>
      <c r="AY2072" s="11"/>
      <c r="AZ2072" s="11"/>
      <c r="BA2072" s="11"/>
      <c r="BC2072" s="10"/>
      <c r="BD2072" s="11"/>
      <c r="BE2072" s="11"/>
      <c r="BF2072" s="11"/>
      <c r="BG2072" s="11"/>
      <c r="BH2072" s="11"/>
      <c r="BI2072" s="11"/>
      <c r="BJ2072" s="11"/>
      <c r="BK2072" s="11"/>
      <c r="BL2072" s="11"/>
      <c r="BM2072" s="10"/>
      <c r="BN2072" s="11"/>
      <c r="BO2072" s="10"/>
      <c r="BP2072" s="10"/>
      <c r="BQ2072" s="10"/>
      <c r="BR2072" s="10"/>
      <c r="BS2072" s="10"/>
      <c r="BT2072" s="6"/>
      <c r="BU2072" s="10"/>
      <c r="BV2072" s="11"/>
      <c r="BW2072" s="11"/>
      <c r="BX2072" s="11"/>
      <c r="BY2072" s="11"/>
      <c r="BZ2072" s="11"/>
      <c r="CA2072" s="11"/>
      <c r="CB2072" s="11"/>
      <c r="CC2072" s="11"/>
      <c r="CD2072" s="11"/>
      <c r="CE2072" s="6"/>
      <c r="CF2072" s="10"/>
      <c r="CG2072" s="11"/>
      <c r="CH2072" s="11"/>
      <c r="CI2072" s="11"/>
      <c r="CJ2072" s="11"/>
      <c r="CK2072" s="11"/>
      <c r="CL2072" s="11"/>
      <c r="CM2072" s="11"/>
      <c r="CN2072" s="11"/>
    </row>
    <row r="2073" spans="35:92" x14ac:dyDescent="0.25">
      <c r="AI2073" s="10"/>
      <c r="AJ2073" s="11"/>
      <c r="AK2073" s="10"/>
      <c r="AL2073" s="11"/>
      <c r="AM2073" s="10"/>
      <c r="AN2073" s="10"/>
      <c r="AO2073" s="10"/>
      <c r="AP2073" s="10"/>
      <c r="AQ2073" s="10"/>
      <c r="AS2073" s="10"/>
      <c r="AT2073" s="11"/>
      <c r="AU2073" s="11"/>
      <c r="AV2073" s="11"/>
      <c r="AW2073" s="11"/>
      <c r="AX2073" s="11"/>
      <c r="AY2073" s="11"/>
      <c r="AZ2073" s="11"/>
      <c r="BA2073" s="11"/>
      <c r="BC2073" s="10"/>
      <c r="BD2073" s="11"/>
      <c r="BE2073" s="11"/>
      <c r="BF2073" s="11"/>
      <c r="BG2073" s="11"/>
      <c r="BH2073" s="11"/>
      <c r="BI2073" s="11"/>
      <c r="BJ2073" s="11"/>
      <c r="BK2073" s="11"/>
      <c r="BL2073" s="11"/>
      <c r="BM2073" s="10"/>
      <c r="BN2073" s="11"/>
      <c r="BO2073" s="10"/>
      <c r="BP2073" s="10"/>
      <c r="BQ2073" s="10"/>
      <c r="BR2073" s="10"/>
      <c r="BS2073" s="10"/>
      <c r="BT2073" s="6"/>
      <c r="BU2073" s="10"/>
      <c r="BV2073" s="11"/>
      <c r="BW2073" s="11"/>
      <c r="BX2073" s="11"/>
      <c r="BY2073" s="11"/>
      <c r="BZ2073" s="11"/>
      <c r="CA2073" s="11"/>
      <c r="CB2073" s="11"/>
      <c r="CC2073" s="11"/>
      <c r="CD2073" s="11"/>
      <c r="CE2073" s="6"/>
      <c r="CF2073" s="10"/>
      <c r="CG2073" s="11"/>
      <c r="CH2073" s="11"/>
      <c r="CI2073" s="11"/>
      <c r="CJ2073" s="11"/>
      <c r="CK2073" s="11"/>
      <c r="CL2073" s="11"/>
      <c r="CM2073" s="11"/>
      <c r="CN2073" s="11"/>
    </row>
    <row r="2074" spans="35:92" x14ac:dyDescent="0.25">
      <c r="AI2074" s="10"/>
      <c r="AJ2074" s="11"/>
      <c r="AK2074" s="10"/>
      <c r="AL2074" s="11"/>
      <c r="AM2074" s="10"/>
      <c r="AN2074" s="10"/>
      <c r="AO2074" s="10"/>
      <c r="AP2074" s="10"/>
      <c r="AQ2074" s="10"/>
      <c r="AS2074" s="10"/>
      <c r="AT2074" s="11"/>
      <c r="AU2074" s="11"/>
      <c r="AV2074" s="11"/>
      <c r="AW2074" s="11"/>
      <c r="AX2074" s="11"/>
      <c r="AY2074" s="11"/>
      <c r="AZ2074" s="11"/>
      <c r="BA2074" s="11"/>
      <c r="BC2074" s="10"/>
      <c r="BD2074" s="11"/>
      <c r="BE2074" s="11"/>
      <c r="BF2074" s="11"/>
      <c r="BG2074" s="11"/>
      <c r="BH2074" s="11"/>
      <c r="BI2074" s="11"/>
      <c r="BJ2074" s="11"/>
      <c r="BK2074" s="11"/>
      <c r="BL2074" s="11"/>
      <c r="BM2074" s="10"/>
      <c r="BN2074" s="11"/>
      <c r="BO2074" s="10"/>
      <c r="BP2074" s="10"/>
      <c r="BQ2074" s="10"/>
      <c r="BR2074" s="10"/>
      <c r="BS2074" s="10"/>
      <c r="BT2074" s="6"/>
      <c r="BU2074" s="10"/>
      <c r="BV2074" s="11"/>
      <c r="BW2074" s="11"/>
      <c r="BX2074" s="11"/>
      <c r="BY2074" s="11"/>
      <c r="BZ2074" s="11"/>
      <c r="CA2074" s="11"/>
      <c r="CB2074" s="11"/>
      <c r="CC2074" s="11"/>
      <c r="CD2074" s="11"/>
      <c r="CE2074" s="6"/>
      <c r="CF2074" s="10"/>
      <c r="CG2074" s="11"/>
      <c r="CH2074" s="11"/>
      <c r="CI2074" s="11"/>
      <c r="CJ2074" s="11"/>
      <c r="CK2074" s="11"/>
      <c r="CL2074" s="11"/>
      <c r="CM2074" s="11"/>
      <c r="CN2074" s="11"/>
    </row>
    <row r="2075" spans="35:92" x14ac:dyDescent="0.25">
      <c r="AI2075" s="10"/>
      <c r="AJ2075" s="11"/>
      <c r="AK2075" s="10"/>
      <c r="AL2075" s="11"/>
      <c r="AM2075" s="10"/>
      <c r="AN2075" s="10"/>
      <c r="AO2075" s="10"/>
      <c r="AP2075" s="10"/>
      <c r="AQ2075" s="10"/>
      <c r="AS2075" s="10"/>
      <c r="AT2075" s="11"/>
      <c r="AU2075" s="11"/>
      <c r="AV2075" s="11"/>
      <c r="AW2075" s="11"/>
      <c r="AX2075" s="11"/>
      <c r="AY2075" s="11"/>
      <c r="AZ2075" s="11"/>
      <c r="BA2075" s="11"/>
      <c r="BC2075" s="10"/>
      <c r="BD2075" s="11"/>
      <c r="BE2075" s="11"/>
      <c r="BF2075" s="11"/>
      <c r="BG2075" s="11"/>
      <c r="BH2075" s="11"/>
      <c r="BI2075" s="11"/>
      <c r="BJ2075" s="11"/>
      <c r="BK2075" s="11"/>
      <c r="BL2075" s="11"/>
      <c r="BM2075" s="10"/>
      <c r="BN2075" s="11"/>
      <c r="BO2075" s="10"/>
      <c r="BP2075" s="10"/>
      <c r="BQ2075" s="10"/>
      <c r="BR2075" s="10"/>
      <c r="BS2075" s="10"/>
      <c r="BT2075" s="6"/>
      <c r="BU2075" s="10"/>
      <c r="BV2075" s="11"/>
      <c r="BW2075" s="11"/>
      <c r="BX2075" s="11"/>
      <c r="BY2075" s="11"/>
      <c r="BZ2075" s="11"/>
      <c r="CA2075" s="11"/>
      <c r="CB2075" s="11"/>
      <c r="CC2075" s="11"/>
      <c r="CD2075" s="11"/>
      <c r="CE2075" s="6"/>
      <c r="CF2075" s="10"/>
      <c r="CG2075" s="11"/>
      <c r="CH2075" s="11"/>
      <c r="CI2075" s="11"/>
      <c r="CJ2075" s="11"/>
      <c r="CK2075" s="11"/>
      <c r="CL2075" s="11"/>
      <c r="CM2075" s="11"/>
      <c r="CN2075" s="11"/>
    </row>
    <row r="2076" spans="35:92" x14ac:dyDescent="0.25">
      <c r="AI2076" s="10"/>
      <c r="AJ2076" s="11"/>
      <c r="AK2076" s="10"/>
      <c r="AL2076" s="11"/>
      <c r="AM2076" s="10"/>
      <c r="AN2076" s="10"/>
      <c r="AO2076" s="10"/>
      <c r="AP2076" s="10"/>
      <c r="AQ2076" s="10"/>
      <c r="AS2076" s="10"/>
      <c r="AT2076" s="11"/>
      <c r="AU2076" s="11"/>
      <c r="AV2076" s="11"/>
      <c r="AW2076" s="11"/>
      <c r="AX2076" s="11"/>
      <c r="AY2076" s="11"/>
      <c r="AZ2076" s="11"/>
      <c r="BA2076" s="11"/>
      <c r="BC2076" s="10"/>
      <c r="BD2076" s="11"/>
      <c r="BE2076" s="11"/>
      <c r="BF2076" s="11"/>
      <c r="BG2076" s="11"/>
      <c r="BH2076" s="11"/>
      <c r="BI2076" s="11"/>
      <c r="BJ2076" s="11"/>
      <c r="BK2076" s="11"/>
      <c r="BL2076" s="11"/>
      <c r="BM2076" s="10"/>
      <c r="BN2076" s="11"/>
      <c r="BO2076" s="10"/>
      <c r="BP2076" s="10"/>
      <c r="BQ2076" s="10"/>
      <c r="BR2076" s="10"/>
      <c r="BS2076" s="10"/>
      <c r="BT2076" s="6"/>
      <c r="BU2076" s="10"/>
      <c r="BV2076" s="11"/>
      <c r="BW2076" s="11"/>
      <c r="BX2076" s="11"/>
      <c r="BY2076" s="11"/>
      <c r="BZ2076" s="11"/>
      <c r="CA2076" s="11"/>
      <c r="CB2076" s="11"/>
      <c r="CC2076" s="11"/>
      <c r="CD2076" s="11"/>
      <c r="CE2076" s="6"/>
      <c r="CF2076" s="10"/>
      <c r="CG2076" s="11"/>
      <c r="CH2076" s="11"/>
      <c r="CI2076" s="11"/>
      <c r="CJ2076" s="11"/>
      <c r="CK2076" s="11"/>
      <c r="CL2076" s="11"/>
      <c r="CM2076" s="11"/>
      <c r="CN2076" s="11"/>
    </row>
    <row r="2077" spans="35:92" x14ac:dyDescent="0.25">
      <c r="AI2077" s="10"/>
      <c r="AJ2077" s="11"/>
      <c r="AK2077" s="10"/>
      <c r="AL2077" s="11"/>
      <c r="AM2077" s="10"/>
      <c r="AN2077" s="10"/>
      <c r="AO2077" s="10"/>
      <c r="AP2077" s="10"/>
      <c r="AQ2077" s="10"/>
      <c r="AS2077" s="10"/>
      <c r="AT2077" s="11"/>
      <c r="AU2077" s="11"/>
      <c r="AV2077" s="11"/>
      <c r="AW2077" s="11"/>
      <c r="AX2077" s="11"/>
      <c r="AY2077" s="11"/>
      <c r="AZ2077" s="11"/>
      <c r="BA2077" s="11"/>
      <c r="BC2077" s="10"/>
      <c r="BD2077" s="11"/>
      <c r="BE2077" s="11"/>
      <c r="BF2077" s="11"/>
      <c r="BG2077" s="11"/>
      <c r="BH2077" s="11"/>
      <c r="BI2077" s="11"/>
      <c r="BJ2077" s="11"/>
      <c r="BK2077" s="11"/>
      <c r="BL2077" s="11"/>
      <c r="BM2077" s="10"/>
      <c r="BN2077" s="11"/>
      <c r="BO2077" s="10"/>
      <c r="BP2077" s="10"/>
      <c r="BQ2077" s="10"/>
      <c r="BR2077" s="10"/>
      <c r="BS2077" s="10"/>
      <c r="BT2077" s="6"/>
      <c r="BU2077" s="10"/>
      <c r="BV2077" s="11"/>
      <c r="BW2077" s="11"/>
      <c r="BX2077" s="11"/>
      <c r="BY2077" s="11"/>
      <c r="BZ2077" s="11"/>
      <c r="CA2077" s="11"/>
      <c r="CB2077" s="11"/>
      <c r="CC2077" s="11"/>
      <c r="CD2077" s="11"/>
      <c r="CE2077" s="6"/>
      <c r="CF2077" s="10"/>
      <c r="CG2077" s="11"/>
      <c r="CH2077" s="11"/>
      <c r="CI2077" s="11"/>
      <c r="CJ2077" s="11"/>
      <c r="CK2077" s="11"/>
      <c r="CL2077" s="11"/>
      <c r="CM2077" s="11"/>
      <c r="CN2077" s="11"/>
    </row>
    <row r="2078" spans="35:92" x14ac:dyDescent="0.25">
      <c r="AI2078" s="10"/>
      <c r="AJ2078" s="11"/>
      <c r="AK2078" s="10"/>
      <c r="AL2078" s="11"/>
      <c r="AM2078" s="10"/>
      <c r="AN2078" s="10"/>
      <c r="AO2078" s="10"/>
      <c r="AP2078" s="10"/>
      <c r="AQ2078" s="10"/>
      <c r="AS2078" s="10"/>
      <c r="AT2078" s="11"/>
      <c r="AU2078" s="11"/>
      <c r="AV2078" s="11"/>
      <c r="AW2078" s="11"/>
      <c r="AX2078" s="11"/>
      <c r="AY2078" s="11"/>
      <c r="AZ2078" s="11"/>
      <c r="BA2078" s="11"/>
      <c r="BC2078" s="10"/>
      <c r="BD2078" s="11"/>
      <c r="BE2078" s="11"/>
      <c r="BF2078" s="11"/>
      <c r="BG2078" s="11"/>
      <c r="BH2078" s="11"/>
      <c r="BI2078" s="11"/>
      <c r="BJ2078" s="11"/>
      <c r="BK2078" s="11"/>
      <c r="BL2078" s="11"/>
      <c r="BM2078" s="10"/>
      <c r="BN2078" s="11"/>
      <c r="BO2078" s="10"/>
      <c r="BP2078" s="10"/>
      <c r="BQ2078" s="10"/>
      <c r="BR2078" s="10"/>
      <c r="BS2078" s="10"/>
      <c r="BT2078" s="6"/>
      <c r="BU2078" s="10"/>
      <c r="BV2078" s="11"/>
      <c r="BW2078" s="11"/>
      <c r="BX2078" s="11"/>
      <c r="BY2078" s="11"/>
      <c r="BZ2078" s="11"/>
      <c r="CA2078" s="11"/>
      <c r="CB2078" s="11"/>
      <c r="CC2078" s="11"/>
      <c r="CD2078" s="11"/>
      <c r="CE2078" s="6"/>
      <c r="CF2078" s="10"/>
      <c r="CG2078" s="11"/>
      <c r="CH2078" s="11"/>
      <c r="CI2078" s="11"/>
      <c r="CJ2078" s="11"/>
      <c r="CK2078" s="11"/>
      <c r="CL2078" s="11"/>
      <c r="CM2078" s="11"/>
      <c r="CN2078" s="11"/>
    </row>
    <row r="2079" spans="35:92" x14ac:dyDescent="0.25">
      <c r="AI2079" s="10"/>
      <c r="AJ2079" s="11"/>
      <c r="AK2079" s="10"/>
      <c r="AL2079" s="11"/>
      <c r="AM2079" s="10"/>
      <c r="AN2079" s="10"/>
      <c r="AO2079" s="10"/>
      <c r="AP2079" s="10"/>
      <c r="AQ2079" s="10"/>
      <c r="AS2079" s="10"/>
      <c r="AT2079" s="11"/>
      <c r="AU2079" s="11"/>
      <c r="AV2079" s="11"/>
      <c r="AW2079" s="11"/>
      <c r="AX2079" s="11"/>
      <c r="AY2079" s="11"/>
      <c r="AZ2079" s="11"/>
      <c r="BA2079" s="11"/>
      <c r="BC2079" s="10"/>
      <c r="BD2079" s="11"/>
      <c r="BE2079" s="11"/>
      <c r="BF2079" s="11"/>
      <c r="BG2079" s="11"/>
      <c r="BH2079" s="11"/>
      <c r="BI2079" s="11"/>
      <c r="BJ2079" s="11"/>
      <c r="BK2079" s="11"/>
      <c r="BL2079" s="11"/>
      <c r="BM2079" s="10"/>
      <c r="BN2079" s="11"/>
      <c r="BO2079" s="10"/>
      <c r="BP2079" s="10"/>
      <c r="BQ2079" s="10"/>
      <c r="BR2079" s="10"/>
      <c r="BS2079" s="10"/>
      <c r="BT2079" s="6"/>
      <c r="BU2079" s="10"/>
      <c r="BV2079" s="11"/>
      <c r="BW2079" s="11"/>
      <c r="BX2079" s="11"/>
      <c r="BY2079" s="11"/>
      <c r="BZ2079" s="11"/>
      <c r="CA2079" s="11"/>
      <c r="CB2079" s="11"/>
      <c r="CC2079" s="11"/>
      <c r="CD2079" s="11"/>
      <c r="CE2079" s="6"/>
      <c r="CF2079" s="10"/>
      <c r="CG2079" s="11"/>
      <c r="CH2079" s="11"/>
      <c r="CI2079" s="11"/>
      <c r="CJ2079" s="11"/>
      <c r="CK2079" s="11"/>
      <c r="CL2079" s="11"/>
      <c r="CM2079" s="11"/>
      <c r="CN2079" s="11"/>
    </row>
    <row r="2080" spans="35:92" x14ac:dyDescent="0.25">
      <c r="AI2080" s="10"/>
      <c r="AJ2080" s="11"/>
      <c r="AK2080" s="10"/>
      <c r="AL2080" s="11"/>
      <c r="AM2080" s="10"/>
      <c r="AN2080" s="10"/>
      <c r="AO2080" s="10"/>
      <c r="AP2080" s="10"/>
      <c r="AQ2080" s="10"/>
      <c r="AS2080" s="10"/>
      <c r="AT2080" s="11"/>
      <c r="AU2080" s="11"/>
      <c r="AV2080" s="11"/>
      <c r="AW2080" s="11"/>
      <c r="AX2080" s="11"/>
      <c r="AY2080" s="11"/>
      <c r="AZ2080" s="11"/>
      <c r="BA2080" s="11"/>
      <c r="BC2080" s="10"/>
      <c r="BD2080" s="11"/>
      <c r="BE2080" s="11"/>
      <c r="BF2080" s="11"/>
      <c r="BG2080" s="11"/>
      <c r="BH2080" s="11"/>
      <c r="BI2080" s="11"/>
      <c r="BJ2080" s="11"/>
      <c r="BK2080" s="11"/>
      <c r="BL2080" s="11"/>
      <c r="BM2080" s="10"/>
      <c r="BN2080" s="11"/>
      <c r="BO2080" s="10"/>
      <c r="BP2080" s="10"/>
      <c r="BQ2080" s="10"/>
      <c r="BR2080" s="10"/>
      <c r="BS2080" s="10"/>
      <c r="BT2080" s="6"/>
      <c r="BU2080" s="10"/>
      <c r="BV2080" s="11"/>
      <c r="BW2080" s="11"/>
      <c r="BX2080" s="11"/>
      <c r="BY2080" s="11"/>
      <c r="BZ2080" s="11"/>
      <c r="CA2080" s="11"/>
      <c r="CB2080" s="11"/>
      <c r="CC2080" s="11"/>
      <c r="CD2080" s="11"/>
      <c r="CE2080" s="6"/>
      <c r="CF2080" s="10"/>
      <c r="CG2080" s="11"/>
      <c r="CH2080" s="11"/>
      <c r="CI2080" s="11"/>
      <c r="CJ2080" s="11"/>
      <c r="CK2080" s="11"/>
      <c r="CL2080" s="11"/>
      <c r="CM2080" s="11"/>
      <c r="CN2080" s="11"/>
    </row>
    <row r="2081" spans="35:92" x14ac:dyDescent="0.25">
      <c r="AI2081" s="10"/>
      <c r="AJ2081" s="11"/>
      <c r="AK2081" s="10"/>
      <c r="AL2081" s="11"/>
      <c r="AM2081" s="10"/>
      <c r="AN2081" s="10"/>
      <c r="AO2081" s="10"/>
      <c r="AP2081" s="10"/>
      <c r="AQ2081" s="10"/>
      <c r="AS2081" s="10"/>
      <c r="AT2081" s="11"/>
      <c r="AU2081" s="11"/>
      <c r="AV2081" s="11"/>
      <c r="AW2081" s="11"/>
      <c r="AX2081" s="11"/>
      <c r="AY2081" s="11"/>
      <c r="AZ2081" s="11"/>
      <c r="BA2081" s="11"/>
      <c r="BC2081" s="10"/>
      <c r="BD2081" s="11"/>
      <c r="BE2081" s="11"/>
      <c r="BF2081" s="11"/>
      <c r="BG2081" s="11"/>
      <c r="BH2081" s="11"/>
      <c r="BI2081" s="11"/>
      <c r="BJ2081" s="11"/>
      <c r="BK2081" s="11"/>
      <c r="BL2081" s="11"/>
      <c r="BM2081" s="10"/>
      <c r="BN2081" s="11"/>
      <c r="BO2081" s="10"/>
      <c r="BP2081" s="10"/>
      <c r="BQ2081" s="10"/>
      <c r="BR2081" s="10"/>
      <c r="BS2081" s="10"/>
      <c r="BT2081" s="6"/>
      <c r="BU2081" s="10"/>
      <c r="BV2081" s="11"/>
      <c r="BW2081" s="11"/>
      <c r="BX2081" s="11"/>
      <c r="BY2081" s="11"/>
      <c r="BZ2081" s="11"/>
      <c r="CA2081" s="11"/>
      <c r="CB2081" s="11"/>
      <c r="CC2081" s="11"/>
      <c r="CD2081" s="11"/>
      <c r="CE2081" s="6"/>
      <c r="CF2081" s="10"/>
      <c r="CG2081" s="11"/>
      <c r="CH2081" s="11"/>
      <c r="CI2081" s="11"/>
      <c r="CJ2081" s="11"/>
      <c r="CK2081" s="11"/>
      <c r="CL2081" s="11"/>
      <c r="CM2081" s="11"/>
      <c r="CN2081" s="11"/>
    </row>
    <row r="2082" spans="35:92" x14ac:dyDescent="0.25">
      <c r="AI2082" s="10"/>
      <c r="AJ2082" s="11"/>
      <c r="AK2082" s="10"/>
      <c r="AL2082" s="11"/>
      <c r="AM2082" s="10"/>
      <c r="AN2082" s="10"/>
      <c r="AO2082" s="10"/>
      <c r="AP2082" s="10"/>
      <c r="AQ2082" s="10"/>
      <c r="AS2082" s="10"/>
      <c r="AT2082" s="11"/>
      <c r="AU2082" s="11"/>
      <c r="AV2082" s="11"/>
      <c r="AW2082" s="11"/>
      <c r="AX2082" s="11"/>
      <c r="AY2082" s="11"/>
      <c r="AZ2082" s="11"/>
      <c r="BA2082" s="11"/>
      <c r="BC2082" s="10"/>
      <c r="BD2082" s="11"/>
      <c r="BE2082" s="11"/>
      <c r="BF2082" s="11"/>
      <c r="BG2082" s="11"/>
      <c r="BH2082" s="11"/>
      <c r="BI2082" s="11"/>
      <c r="BJ2082" s="11"/>
      <c r="BK2082" s="11"/>
      <c r="BL2082" s="11"/>
      <c r="BM2082" s="10"/>
      <c r="BN2082" s="11"/>
      <c r="BO2082" s="10"/>
      <c r="BP2082" s="10"/>
      <c r="BQ2082" s="10"/>
      <c r="BR2082" s="10"/>
      <c r="BS2082" s="10"/>
      <c r="BT2082" s="6"/>
      <c r="BU2082" s="10"/>
      <c r="BV2082" s="11"/>
      <c r="BW2082" s="11"/>
      <c r="BX2082" s="11"/>
      <c r="BY2082" s="11"/>
      <c r="BZ2082" s="11"/>
      <c r="CA2082" s="11"/>
      <c r="CB2082" s="11"/>
      <c r="CC2082" s="11"/>
      <c r="CD2082" s="11"/>
      <c r="CE2082" s="6"/>
      <c r="CF2082" s="10"/>
      <c r="CG2082" s="11"/>
      <c r="CH2082" s="11"/>
      <c r="CI2082" s="11"/>
      <c r="CJ2082" s="11"/>
      <c r="CK2082" s="11"/>
      <c r="CL2082" s="11"/>
      <c r="CM2082" s="11"/>
      <c r="CN2082" s="11"/>
    </row>
    <row r="2083" spans="35:92" x14ac:dyDescent="0.25">
      <c r="AI2083" s="10"/>
      <c r="AJ2083" s="11"/>
      <c r="AK2083" s="10"/>
      <c r="AL2083" s="11"/>
      <c r="AM2083" s="10"/>
      <c r="AN2083" s="10"/>
      <c r="AO2083" s="10"/>
      <c r="AP2083" s="10"/>
      <c r="AQ2083" s="10"/>
      <c r="AS2083" s="10"/>
      <c r="AT2083" s="11"/>
      <c r="AU2083" s="11"/>
      <c r="AV2083" s="11"/>
      <c r="AW2083" s="11"/>
      <c r="AX2083" s="11"/>
      <c r="AY2083" s="11"/>
      <c r="AZ2083" s="11"/>
      <c r="BA2083" s="11"/>
      <c r="BC2083" s="10"/>
      <c r="BD2083" s="11"/>
      <c r="BE2083" s="11"/>
      <c r="BF2083" s="11"/>
      <c r="BG2083" s="11"/>
      <c r="BH2083" s="11"/>
      <c r="BI2083" s="11"/>
      <c r="BJ2083" s="11"/>
      <c r="BK2083" s="11"/>
      <c r="BL2083" s="11"/>
      <c r="BM2083" s="10"/>
      <c r="BN2083" s="11"/>
      <c r="BO2083" s="10"/>
      <c r="BP2083" s="10"/>
      <c r="BQ2083" s="10"/>
      <c r="BR2083" s="10"/>
      <c r="BS2083" s="10"/>
      <c r="BT2083" s="6"/>
      <c r="BU2083" s="10"/>
      <c r="BV2083" s="11"/>
      <c r="BW2083" s="11"/>
      <c r="BX2083" s="11"/>
      <c r="BY2083" s="11"/>
      <c r="BZ2083" s="11"/>
      <c r="CA2083" s="11"/>
      <c r="CB2083" s="11"/>
      <c r="CC2083" s="11"/>
      <c r="CD2083" s="11"/>
      <c r="CE2083" s="6"/>
      <c r="CF2083" s="10"/>
      <c r="CG2083" s="11"/>
      <c r="CH2083" s="11"/>
      <c r="CI2083" s="11"/>
      <c r="CJ2083" s="11"/>
      <c r="CK2083" s="11"/>
      <c r="CL2083" s="11"/>
      <c r="CM2083" s="11"/>
      <c r="CN2083" s="11"/>
    </row>
    <row r="2084" spans="35:92" x14ac:dyDescent="0.25">
      <c r="AI2084" s="10"/>
      <c r="AJ2084" s="11"/>
      <c r="AK2084" s="10"/>
      <c r="AL2084" s="11"/>
      <c r="AM2084" s="10"/>
      <c r="AN2084" s="10"/>
      <c r="AO2084" s="10"/>
      <c r="AP2084" s="10"/>
      <c r="AQ2084" s="10"/>
      <c r="AS2084" s="10"/>
      <c r="AT2084" s="11"/>
      <c r="AU2084" s="11"/>
      <c r="AV2084" s="11"/>
      <c r="AW2084" s="11"/>
      <c r="AX2084" s="11"/>
      <c r="AY2084" s="11"/>
      <c r="AZ2084" s="11"/>
      <c r="BA2084" s="11"/>
      <c r="BC2084" s="10"/>
      <c r="BD2084" s="11"/>
      <c r="BE2084" s="11"/>
      <c r="BF2084" s="11"/>
      <c r="BG2084" s="11"/>
      <c r="BH2084" s="11"/>
      <c r="BI2084" s="11"/>
      <c r="BJ2084" s="11"/>
      <c r="BK2084" s="11"/>
      <c r="BL2084" s="11"/>
      <c r="BM2084" s="10"/>
      <c r="BN2084" s="11"/>
      <c r="BO2084" s="10"/>
      <c r="BP2084" s="10"/>
      <c r="BQ2084" s="10"/>
      <c r="BR2084" s="10"/>
      <c r="BS2084" s="10"/>
      <c r="BT2084" s="6"/>
      <c r="BU2084" s="10"/>
      <c r="BV2084" s="11"/>
      <c r="BW2084" s="11"/>
      <c r="BX2084" s="11"/>
      <c r="BY2084" s="11"/>
      <c r="BZ2084" s="11"/>
      <c r="CA2084" s="11"/>
      <c r="CB2084" s="11"/>
      <c r="CC2084" s="11"/>
      <c r="CD2084" s="11"/>
      <c r="CE2084" s="6"/>
      <c r="CF2084" s="10"/>
      <c r="CG2084" s="11"/>
      <c r="CH2084" s="11"/>
      <c r="CI2084" s="11"/>
      <c r="CJ2084" s="11"/>
      <c r="CK2084" s="11"/>
      <c r="CL2084" s="11"/>
      <c r="CM2084" s="11"/>
      <c r="CN2084" s="11"/>
    </row>
    <row r="2085" spans="35:92" x14ac:dyDescent="0.25">
      <c r="AI2085" s="10"/>
      <c r="AJ2085" s="11"/>
      <c r="AK2085" s="10"/>
      <c r="AL2085" s="11"/>
      <c r="AM2085" s="10"/>
      <c r="AN2085" s="10"/>
      <c r="AO2085" s="10"/>
      <c r="AP2085" s="10"/>
      <c r="AQ2085" s="10"/>
      <c r="AS2085" s="10"/>
      <c r="AT2085" s="11"/>
      <c r="AU2085" s="11"/>
      <c r="AV2085" s="11"/>
      <c r="AW2085" s="11"/>
      <c r="AX2085" s="11"/>
      <c r="AY2085" s="11"/>
      <c r="AZ2085" s="11"/>
      <c r="BA2085" s="11"/>
      <c r="BC2085" s="10"/>
      <c r="BD2085" s="11"/>
      <c r="BE2085" s="11"/>
      <c r="BF2085" s="11"/>
      <c r="BG2085" s="11"/>
      <c r="BH2085" s="11"/>
      <c r="BI2085" s="11"/>
      <c r="BJ2085" s="11"/>
      <c r="BK2085" s="11"/>
      <c r="BL2085" s="11"/>
      <c r="BM2085" s="10"/>
      <c r="BN2085" s="11"/>
      <c r="BO2085" s="10"/>
      <c r="BP2085" s="10"/>
      <c r="BQ2085" s="10"/>
      <c r="BR2085" s="10"/>
      <c r="BS2085" s="10"/>
      <c r="BT2085" s="6"/>
      <c r="BU2085" s="10"/>
      <c r="BV2085" s="11"/>
      <c r="BW2085" s="11"/>
      <c r="BX2085" s="11"/>
      <c r="BY2085" s="11"/>
      <c r="BZ2085" s="11"/>
      <c r="CA2085" s="11"/>
      <c r="CB2085" s="11"/>
      <c r="CC2085" s="11"/>
      <c r="CD2085" s="11"/>
      <c r="CE2085" s="6"/>
      <c r="CF2085" s="10"/>
      <c r="CG2085" s="11"/>
      <c r="CH2085" s="11"/>
      <c r="CI2085" s="11"/>
      <c r="CJ2085" s="11"/>
      <c r="CK2085" s="11"/>
      <c r="CL2085" s="11"/>
      <c r="CM2085" s="11"/>
      <c r="CN2085" s="11"/>
    </row>
    <row r="2086" spans="35:92" x14ac:dyDescent="0.25">
      <c r="AI2086" s="10"/>
      <c r="AJ2086" s="11"/>
      <c r="AK2086" s="10"/>
      <c r="AL2086" s="11"/>
      <c r="AM2086" s="10"/>
      <c r="AN2086" s="10"/>
      <c r="AO2086" s="10"/>
      <c r="AP2086" s="10"/>
      <c r="AQ2086" s="10"/>
      <c r="AS2086" s="10"/>
      <c r="AT2086" s="11"/>
      <c r="AU2086" s="11"/>
      <c r="AV2086" s="11"/>
      <c r="AW2086" s="11"/>
      <c r="AX2086" s="11"/>
      <c r="AY2086" s="11"/>
      <c r="AZ2086" s="11"/>
      <c r="BA2086" s="11"/>
      <c r="BC2086" s="10"/>
      <c r="BD2086" s="11"/>
      <c r="BE2086" s="11"/>
      <c r="BF2086" s="11"/>
      <c r="BG2086" s="11"/>
      <c r="BH2086" s="11"/>
      <c r="BI2086" s="11"/>
      <c r="BJ2086" s="11"/>
      <c r="BK2086" s="11"/>
      <c r="BL2086" s="11"/>
      <c r="BM2086" s="10"/>
      <c r="BN2086" s="11"/>
      <c r="BO2086" s="10"/>
      <c r="BP2086" s="10"/>
      <c r="BQ2086" s="10"/>
      <c r="BR2086" s="10"/>
      <c r="BS2086" s="10"/>
      <c r="BT2086" s="6"/>
      <c r="BU2086" s="10"/>
      <c r="BV2086" s="11"/>
      <c r="BW2086" s="11"/>
      <c r="BX2086" s="11"/>
      <c r="BY2086" s="11"/>
      <c r="BZ2086" s="11"/>
      <c r="CA2086" s="11"/>
      <c r="CB2086" s="11"/>
      <c r="CC2086" s="11"/>
      <c r="CD2086" s="11"/>
      <c r="CE2086" s="6"/>
      <c r="CF2086" s="10"/>
      <c r="CG2086" s="11"/>
      <c r="CH2086" s="11"/>
      <c r="CI2086" s="11"/>
      <c r="CJ2086" s="11"/>
      <c r="CK2086" s="11"/>
      <c r="CL2086" s="11"/>
      <c r="CM2086" s="11"/>
      <c r="CN2086" s="11"/>
    </row>
    <row r="2087" spans="35:92" x14ac:dyDescent="0.25">
      <c r="AI2087" s="10"/>
      <c r="AJ2087" s="11"/>
      <c r="AK2087" s="10"/>
      <c r="AL2087" s="11"/>
      <c r="AM2087" s="10"/>
      <c r="AN2087" s="10"/>
      <c r="AO2087" s="10"/>
      <c r="AP2087" s="10"/>
      <c r="AQ2087" s="10"/>
      <c r="AS2087" s="10"/>
      <c r="AT2087" s="11"/>
      <c r="AU2087" s="11"/>
      <c r="AV2087" s="11"/>
      <c r="AW2087" s="11"/>
      <c r="AX2087" s="11"/>
      <c r="AY2087" s="11"/>
      <c r="AZ2087" s="11"/>
      <c r="BA2087" s="11"/>
      <c r="BC2087" s="10"/>
      <c r="BD2087" s="11"/>
      <c r="BE2087" s="11"/>
      <c r="BF2087" s="11"/>
      <c r="BG2087" s="11"/>
      <c r="BH2087" s="11"/>
      <c r="BI2087" s="11"/>
      <c r="BJ2087" s="11"/>
      <c r="BK2087" s="11"/>
      <c r="BL2087" s="11"/>
      <c r="BM2087" s="10"/>
      <c r="BN2087" s="11"/>
      <c r="BO2087" s="10"/>
      <c r="BP2087" s="10"/>
      <c r="BQ2087" s="10"/>
      <c r="BR2087" s="10"/>
      <c r="BS2087" s="10"/>
      <c r="BT2087" s="6"/>
      <c r="BU2087" s="10"/>
      <c r="BV2087" s="11"/>
      <c r="BW2087" s="11"/>
      <c r="BX2087" s="11"/>
      <c r="BY2087" s="11"/>
      <c r="BZ2087" s="11"/>
      <c r="CA2087" s="11"/>
      <c r="CB2087" s="11"/>
      <c r="CC2087" s="11"/>
      <c r="CD2087" s="11"/>
      <c r="CE2087" s="6"/>
      <c r="CF2087" s="10"/>
      <c r="CG2087" s="11"/>
      <c r="CH2087" s="11"/>
      <c r="CI2087" s="11"/>
      <c r="CJ2087" s="11"/>
      <c r="CK2087" s="11"/>
      <c r="CL2087" s="11"/>
      <c r="CM2087" s="11"/>
      <c r="CN2087" s="11"/>
    </row>
    <row r="2088" spans="35:92" x14ac:dyDescent="0.25">
      <c r="AI2088" s="10"/>
      <c r="AJ2088" s="11"/>
      <c r="AK2088" s="10"/>
      <c r="AL2088" s="11"/>
      <c r="AM2088" s="10"/>
      <c r="AN2088" s="10"/>
      <c r="AO2088" s="10"/>
      <c r="AP2088" s="10"/>
      <c r="AQ2088" s="10"/>
      <c r="AS2088" s="10"/>
      <c r="AT2088" s="11"/>
      <c r="AU2088" s="11"/>
      <c r="AV2088" s="11"/>
      <c r="AW2088" s="11"/>
      <c r="AX2088" s="11"/>
      <c r="AY2088" s="11"/>
      <c r="AZ2088" s="11"/>
      <c r="BA2088" s="11"/>
      <c r="BC2088" s="10"/>
      <c r="BD2088" s="11"/>
      <c r="BE2088" s="11"/>
      <c r="BF2088" s="11"/>
      <c r="BG2088" s="11"/>
      <c r="BH2088" s="11"/>
      <c r="BI2088" s="11"/>
      <c r="BJ2088" s="11"/>
      <c r="BK2088" s="11"/>
      <c r="BL2088" s="11"/>
      <c r="BM2088" s="10"/>
      <c r="BN2088" s="11"/>
      <c r="BO2088" s="10"/>
      <c r="BP2088" s="10"/>
      <c r="BQ2088" s="10"/>
      <c r="BR2088" s="10"/>
      <c r="BS2088" s="10"/>
      <c r="BT2088" s="6"/>
      <c r="BU2088" s="10"/>
      <c r="BV2088" s="11"/>
      <c r="BW2088" s="11"/>
      <c r="BX2088" s="11"/>
      <c r="BY2088" s="11"/>
      <c r="BZ2088" s="11"/>
      <c r="CA2088" s="11"/>
      <c r="CB2088" s="11"/>
      <c r="CC2088" s="11"/>
      <c r="CD2088" s="11"/>
      <c r="CE2088" s="6"/>
      <c r="CF2088" s="10"/>
      <c r="CG2088" s="11"/>
      <c r="CH2088" s="11"/>
      <c r="CI2088" s="11"/>
      <c r="CJ2088" s="11"/>
      <c r="CK2088" s="11"/>
      <c r="CL2088" s="11"/>
      <c r="CM2088" s="11"/>
      <c r="CN2088" s="11"/>
    </row>
    <row r="2089" spans="35:92" x14ac:dyDescent="0.25">
      <c r="AI2089" s="10"/>
      <c r="AJ2089" s="11"/>
      <c r="AK2089" s="10"/>
      <c r="AL2089" s="11"/>
      <c r="AM2089" s="10"/>
      <c r="AN2089" s="10"/>
      <c r="AO2089" s="10"/>
      <c r="AP2089" s="10"/>
      <c r="AQ2089" s="10"/>
      <c r="AS2089" s="10"/>
      <c r="AT2089" s="11"/>
      <c r="AU2089" s="11"/>
      <c r="AV2089" s="11"/>
      <c r="AW2089" s="11"/>
      <c r="AX2089" s="11"/>
      <c r="AY2089" s="11"/>
      <c r="AZ2089" s="11"/>
      <c r="BA2089" s="11"/>
      <c r="BC2089" s="10"/>
      <c r="BD2089" s="11"/>
      <c r="BE2089" s="11"/>
      <c r="BF2089" s="11"/>
      <c r="BG2089" s="11"/>
      <c r="BH2089" s="11"/>
      <c r="BI2089" s="11"/>
      <c r="BJ2089" s="11"/>
      <c r="BK2089" s="11"/>
      <c r="BL2089" s="11"/>
      <c r="BM2089" s="10"/>
      <c r="BN2089" s="11"/>
      <c r="BO2089" s="10"/>
      <c r="BP2089" s="10"/>
      <c r="BQ2089" s="10"/>
      <c r="BR2089" s="10"/>
      <c r="BS2089" s="10"/>
      <c r="BT2089" s="6"/>
      <c r="BU2089" s="10"/>
      <c r="BV2089" s="11"/>
      <c r="BW2089" s="11"/>
      <c r="BX2089" s="11"/>
      <c r="BY2089" s="11"/>
      <c r="BZ2089" s="11"/>
      <c r="CA2089" s="11"/>
      <c r="CB2089" s="11"/>
      <c r="CC2089" s="11"/>
      <c r="CD2089" s="11"/>
      <c r="CE2089" s="6"/>
      <c r="CF2089" s="10"/>
      <c r="CG2089" s="11"/>
      <c r="CH2089" s="11"/>
      <c r="CI2089" s="11"/>
      <c r="CJ2089" s="11"/>
      <c r="CK2089" s="11"/>
      <c r="CL2089" s="11"/>
      <c r="CM2089" s="11"/>
      <c r="CN2089" s="11"/>
    </row>
    <row r="2090" spans="35:92" x14ac:dyDescent="0.25">
      <c r="AI2090" s="10"/>
      <c r="AJ2090" s="11"/>
      <c r="AK2090" s="10"/>
      <c r="AL2090" s="11"/>
      <c r="AM2090" s="10"/>
      <c r="AN2090" s="10"/>
      <c r="AO2090" s="10"/>
      <c r="AP2090" s="10"/>
      <c r="AQ2090" s="10"/>
      <c r="AS2090" s="10"/>
      <c r="AT2090" s="11"/>
      <c r="AU2090" s="11"/>
      <c r="AV2090" s="11"/>
      <c r="AW2090" s="11"/>
      <c r="AX2090" s="11"/>
      <c r="AY2090" s="11"/>
      <c r="AZ2090" s="11"/>
      <c r="BA2090" s="11"/>
      <c r="BC2090" s="10"/>
      <c r="BD2090" s="11"/>
      <c r="BE2090" s="11"/>
      <c r="BF2090" s="11"/>
      <c r="BG2090" s="11"/>
      <c r="BH2090" s="11"/>
      <c r="BI2090" s="11"/>
      <c r="BJ2090" s="11"/>
      <c r="BK2090" s="11"/>
      <c r="BL2090" s="11"/>
      <c r="BM2090" s="10"/>
      <c r="BN2090" s="11"/>
      <c r="BO2090" s="10"/>
      <c r="BP2090" s="10"/>
      <c r="BQ2090" s="10"/>
      <c r="BR2090" s="10"/>
      <c r="BS2090" s="10"/>
      <c r="BT2090" s="6"/>
      <c r="BU2090" s="10"/>
      <c r="BV2090" s="11"/>
      <c r="BW2090" s="11"/>
      <c r="BX2090" s="11"/>
      <c r="BY2090" s="11"/>
      <c r="BZ2090" s="11"/>
      <c r="CA2090" s="11"/>
      <c r="CB2090" s="11"/>
      <c r="CC2090" s="11"/>
      <c r="CD2090" s="11"/>
      <c r="CE2090" s="6"/>
      <c r="CF2090" s="10"/>
      <c r="CG2090" s="11"/>
      <c r="CH2090" s="11"/>
      <c r="CI2090" s="11"/>
      <c r="CJ2090" s="11"/>
      <c r="CK2090" s="11"/>
      <c r="CL2090" s="11"/>
      <c r="CM2090" s="11"/>
      <c r="CN2090" s="11"/>
    </row>
    <row r="2091" spans="35:92" x14ac:dyDescent="0.25">
      <c r="AI2091" s="10"/>
      <c r="AJ2091" s="11"/>
      <c r="AK2091" s="10"/>
      <c r="AL2091" s="11"/>
      <c r="AM2091" s="10"/>
      <c r="AN2091" s="10"/>
      <c r="AO2091" s="10"/>
      <c r="AP2091" s="10"/>
      <c r="AQ2091" s="10"/>
      <c r="AS2091" s="10"/>
      <c r="AT2091" s="11"/>
      <c r="AU2091" s="11"/>
      <c r="AV2091" s="11"/>
      <c r="AW2091" s="11"/>
      <c r="AX2091" s="11"/>
      <c r="AY2091" s="11"/>
      <c r="AZ2091" s="11"/>
      <c r="BA2091" s="11"/>
      <c r="BC2091" s="10"/>
      <c r="BD2091" s="11"/>
      <c r="BE2091" s="11"/>
      <c r="BF2091" s="11"/>
      <c r="BG2091" s="11"/>
      <c r="BH2091" s="11"/>
      <c r="BI2091" s="11"/>
      <c r="BJ2091" s="11"/>
      <c r="BK2091" s="11"/>
      <c r="BL2091" s="11"/>
      <c r="BM2091" s="10"/>
      <c r="BN2091" s="11"/>
      <c r="BO2091" s="10"/>
      <c r="BP2091" s="10"/>
      <c r="BQ2091" s="10"/>
      <c r="BR2091" s="10"/>
      <c r="BS2091" s="10"/>
      <c r="BT2091" s="6"/>
      <c r="BU2091" s="10"/>
      <c r="BV2091" s="11"/>
      <c r="BW2091" s="11"/>
      <c r="BX2091" s="11"/>
      <c r="BY2091" s="11"/>
      <c r="BZ2091" s="11"/>
      <c r="CA2091" s="11"/>
      <c r="CB2091" s="11"/>
      <c r="CC2091" s="11"/>
      <c r="CD2091" s="11"/>
      <c r="CE2091" s="6"/>
      <c r="CF2091" s="10"/>
      <c r="CG2091" s="11"/>
      <c r="CH2091" s="11"/>
      <c r="CI2091" s="11"/>
      <c r="CJ2091" s="11"/>
      <c r="CK2091" s="11"/>
      <c r="CL2091" s="11"/>
      <c r="CM2091" s="11"/>
      <c r="CN2091" s="11"/>
    </row>
    <row r="2092" spans="35:92" x14ac:dyDescent="0.25">
      <c r="AI2092" s="10"/>
      <c r="AJ2092" s="11"/>
      <c r="AK2092" s="10"/>
      <c r="AL2092" s="11"/>
      <c r="AM2092" s="10"/>
      <c r="AN2092" s="10"/>
      <c r="AO2092" s="10"/>
      <c r="AP2092" s="10"/>
      <c r="AQ2092" s="10"/>
      <c r="AS2092" s="10"/>
      <c r="AT2092" s="11"/>
      <c r="AU2092" s="11"/>
      <c r="AV2092" s="11"/>
      <c r="AW2092" s="11"/>
      <c r="AX2092" s="11"/>
      <c r="AY2092" s="11"/>
      <c r="AZ2092" s="11"/>
      <c r="BA2092" s="11"/>
      <c r="BC2092" s="10"/>
      <c r="BD2092" s="11"/>
      <c r="BE2092" s="11"/>
      <c r="BF2092" s="11"/>
      <c r="BG2092" s="11"/>
      <c r="BH2092" s="11"/>
      <c r="BI2092" s="11"/>
      <c r="BJ2092" s="11"/>
      <c r="BK2092" s="11"/>
      <c r="BL2092" s="11"/>
      <c r="BM2092" s="10"/>
      <c r="BN2092" s="11"/>
      <c r="BO2092" s="10"/>
      <c r="BP2092" s="10"/>
      <c r="BQ2092" s="10"/>
      <c r="BR2092" s="10"/>
      <c r="BS2092" s="10"/>
      <c r="BT2092" s="6"/>
      <c r="BU2092" s="10"/>
      <c r="BV2092" s="11"/>
      <c r="BW2092" s="11"/>
      <c r="BX2092" s="11"/>
      <c r="BY2092" s="11"/>
      <c r="BZ2092" s="11"/>
      <c r="CA2092" s="11"/>
      <c r="CB2092" s="11"/>
      <c r="CC2092" s="11"/>
      <c r="CD2092" s="11"/>
      <c r="CE2092" s="6"/>
      <c r="CF2092" s="10"/>
      <c r="CG2092" s="11"/>
      <c r="CH2092" s="11"/>
      <c r="CI2092" s="11"/>
      <c r="CJ2092" s="11"/>
      <c r="CK2092" s="11"/>
      <c r="CL2092" s="11"/>
      <c r="CM2092" s="11"/>
      <c r="CN2092" s="11"/>
    </row>
    <row r="2093" spans="35:92" x14ac:dyDescent="0.25">
      <c r="AI2093" s="10"/>
      <c r="AJ2093" s="11"/>
      <c r="AK2093" s="10"/>
      <c r="AL2093" s="11"/>
      <c r="AM2093" s="10"/>
      <c r="AN2093" s="10"/>
      <c r="AO2093" s="10"/>
      <c r="AP2093" s="10"/>
      <c r="AQ2093" s="10"/>
      <c r="AS2093" s="10"/>
      <c r="AT2093" s="11"/>
      <c r="AU2093" s="11"/>
      <c r="AV2093" s="11"/>
      <c r="AW2093" s="11"/>
      <c r="AX2093" s="11"/>
      <c r="AY2093" s="11"/>
      <c r="AZ2093" s="11"/>
      <c r="BA2093" s="11"/>
      <c r="BC2093" s="10"/>
      <c r="BD2093" s="11"/>
      <c r="BE2093" s="11"/>
      <c r="BF2093" s="11"/>
      <c r="BG2093" s="11"/>
      <c r="BH2093" s="11"/>
      <c r="BI2093" s="11"/>
      <c r="BJ2093" s="11"/>
      <c r="BK2093" s="11"/>
      <c r="BL2093" s="11"/>
      <c r="BM2093" s="10"/>
      <c r="BN2093" s="11"/>
      <c r="BO2093" s="10"/>
      <c r="BP2093" s="10"/>
      <c r="BQ2093" s="10"/>
      <c r="BR2093" s="10"/>
      <c r="BS2093" s="10"/>
      <c r="BT2093" s="6"/>
      <c r="BU2093" s="10"/>
      <c r="BV2093" s="11"/>
      <c r="BW2093" s="11"/>
      <c r="BX2093" s="11"/>
      <c r="BY2093" s="11"/>
      <c r="BZ2093" s="11"/>
      <c r="CA2093" s="11"/>
      <c r="CB2093" s="11"/>
      <c r="CC2093" s="11"/>
      <c r="CD2093" s="11"/>
      <c r="CE2093" s="6"/>
      <c r="CF2093" s="10"/>
      <c r="CG2093" s="11"/>
      <c r="CH2093" s="11"/>
      <c r="CI2093" s="11"/>
      <c r="CJ2093" s="11"/>
      <c r="CK2093" s="11"/>
      <c r="CL2093" s="11"/>
      <c r="CM2093" s="11"/>
      <c r="CN2093" s="11"/>
    </row>
    <row r="2094" spans="35:92" x14ac:dyDescent="0.25">
      <c r="AI2094" s="10"/>
      <c r="AJ2094" s="11"/>
      <c r="AK2094" s="10"/>
      <c r="AL2094" s="11"/>
      <c r="AM2094" s="10"/>
      <c r="AN2094" s="10"/>
      <c r="AO2094" s="10"/>
      <c r="AP2094" s="10"/>
      <c r="AQ2094" s="10"/>
      <c r="AS2094" s="10"/>
      <c r="AT2094" s="11"/>
      <c r="AU2094" s="11"/>
      <c r="AV2094" s="11"/>
      <c r="AW2094" s="11"/>
      <c r="AX2094" s="11"/>
      <c r="AY2094" s="11"/>
      <c r="AZ2094" s="11"/>
      <c r="BA2094" s="11"/>
      <c r="BC2094" s="10"/>
      <c r="BD2094" s="11"/>
      <c r="BE2094" s="11"/>
      <c r="BF2094" s="11"/>
      <c r="BG2094" s="11"/>
      <c r="BH2094" s="11"/>
      <c r="BI2094" s="11"/>
      <c r="BJ2094" s="11"/>
      <c r="BK2094" s="11"/>
      <c r="BL2094" s="11"/>
      <c r="BM2094" s="10"/>
      <c r="BN2094" s="11"/>
      <c r="BO2094" s="10"/>
      <c r="BP2094" s="10"/>
      <c r="BQ2094" s="10"/>
      <c r="BR2094" s="10"/>
      <c r="BS2094" s="10"/>
      <c r="BT2094" s="6"/>
      <c r="BU2094" s="10"/>
      <c r="BV2094" s="11"/>
      <c r="BW2094" s="11"/>
      <c r="BX2094" s="11"/>
      <c r="BY2094" s="11"/>
      <c r="BZ2094" s="11"/>
      <c r="CA2094" s="11"/>
      <c r="CB2094" s="11"/>
      <c r="CC2094" s="11"/>
      <c r="CD2094" s="11"/>
      <c r="CE2094" s="6"/>
      <c r="CF2094" s="10"/>
      <c r="CG2094" s="11"/>
      <c r="CH2094" s="11"/>
      <c r="CI2094" s="11"/>
      <c r="CJ2094" s="11"/>
      <c r="CK2094" s="11"/>
      <c r="CL2094" s="11"/>
      <c r="CM2094" s="11"/>
      <c r="CN2094" s="11"/>
    </row>
    <row r="2095" spans="35:92" x14ac:dyDescent="0.25">
      <c r="AI2095" s="10"/>
      <c r="AJ2095" s="11"/>
      <c r="AK2095" s="10"/>
      <c r="AL2095" s="11"/>
      <c r="AM2095" s="10"/>
      <c r="AN2095" s="10"/>
      <c r="AO2095" s="10"/>
      <c r="AP2095" s="10"/>
      <c r="AQ2095" s="10"/>
      <c r="AS2095" s="10"/>
      <c r="AT2095" s="11"/>
      <c r="AU2095" s="11"/>
      <c r="AV2095" s="11"/>
      <c r="AW2095" s="11"/>
      <c r="AX2095" s="11"/>
      <c r="AY2095" s="11"/>
      <c r="AZ2095" s="11"/>
      <c r="BA2095" s="11"/>
      <c r="BC2095" s="10"/>
      <c r="BD2095" s="11"/>
      <c r="BE2095" s="11"/>
      <c r="BF2095" s="11"/>
      <c r="BG2095" s="11"/>
      <c r="BH2095" s="11"/>
      <c r="BI2095" s="11"/>
      <c r="BJ2095" s="11"/>
      <c r="BK2095" s="11"/>
      <c r="BL2095" s="11"/>
      <c r="BM2095" s="10"/>
      <c r="BN2095" s="11"/>
      <c r="BO2095" s="10"/>
      <c r="BP2095" s="10"/>
      <c r="BQ2095" s="10"/>
      <c r="BR2095" s="10"/>
      <c r="BS2095" s="10"/>
      <c r="BT2095" s="6"/>
      <c r="BU2095" s="10"/>
      <c r="BV2095" s="11"/>
      <c r="BW2095" s="11"/>
      <c r="BX2095" s="11"/>
      <c r="BY2095" s="11"/>
      <c r="BZ2095" s="11"/>
      <c r="CA2095" s="11"/>
      <c r="CB2095" s="11"/>
      <c r="CC2095" s="11"/>
      <c r="CD2095" s="11"/>
      <c r="CE2095" s="6"/>
      <c r="CF2095" s="10"/>
      <c r="CG2095" s="11"/>
      <c r="CH2095" s="11"/>
      <c r="CI2095" s="11"/>
      <c r="CJ2095" s="11"/>
      <c r="CK2095" s="11"/>
      <c r="CL2095" s="11"/>
      <c r="CM2095" s="11"/>
      <c r="CN2095" s="11"/>
    </row>
    <row r="2096" spans="35:92" x14ac:dyDescent="0.25">
      <c r="AI2096" s="10"/>
      <c r="AJ2096" s="11"/>
      <c r="AK2096" s="10"/>
      <c r="AL2096" s="11"/>
      <c r="AM2096" s="10"/>
      <c r="AN2096" s="10"/>
      <c r="AO2096" s="10"/>
      <c r="AP2096" s="10"/>
      <c r="AQ2096" s="10"/>
      <c r="AS2096" s="10"/>
      <c r="AT2096" s="11"/>
      <c r="AU2096" s="11"/>
      <c r="AV2096" s="11"/>
      <c r="AW2096" s="11"/>
      <c r="AX2096" s="11"/>
      <c r="AY2096" s="11"/>
      <c r="AZ2096" s="11"/>
      <c r="BA2096" s="11"/>
      <c r="BC2096" s="10"/>
      <c r="BD2096" s="11"/>
      <c r="BE2096" s="11"/>
      <c r="BF2096" s="11"/>
      <c r="BG2096" s="11"/>
      <c r="BH2096" s="11"/>
      <c r="BI2096" s="11"/>
      <c r="BJ2096" s="11"/>
      <c r="BK2096" s="11"/>
      <c r="BL2096" s="11"/>
      <c r="BM2096" s="10"/>
      <c r="BN2096" s="11"/>
      <c r="BO2096" s="10"/>
      <c r="BP2096" s="10"/>
      <c r="BQ2096" s="10"/>
      <c r="BR2096" s="10"/>
      <c r="BS2096" s="10"/>
      <c r="BT2096" s="6"/>
      <c r="BU2096" s="10"/>
      <c r="BV2096" s="11"/>
      <c r="BW2096" s="11"/>
      <c r="BX2096" s="11"/>
      <c r="BY2096" s="11"/>
      <c r="BZ2096" s="11"/>
      <c r="CA2096" s="11"/>
      <c r="CB2096" s="11"/>
      <c r="CC2096" s="11"/>
      <c r="CD2096" s="11"/>
      <c r="CE2096" s="6"/>
      <c r="CF2096" s="10"/>
      <c r="CG2096" s="11"/>
      <c r="CH2096" s="11"/>
      <c r="CI2096" s="11"/>
      <c r="CJ2096" s="11"/>
      <c r="CK2096" s="11"/>
      <c r="CL2096" s="11"/>
      <c r="CM2096" s="11"/>
      <c r="CN2096" s="11"/>
    </row>
    <row r="2097" spans="35:92" x14ac:dyDescent="0.25">
      <c r="AI2097" s="10"/>
      <c r="AJ2097" s="11"/>
      <c r="AK2097" s="10"/>
      <c r="AL2097" s="11"/>
      <c r="AM2097" s="10"/>
      <c r="AN2097" s="10"/>
      <c r="AO2097" s="10"/>
      <c r="AP2097" s="10"/>
      <c r="AQ2097" s="10"/>
      <c r="AS2097" s="10"/>
      <c r="AT2097" s="11"/>
      <c r="AU2097" s="11"/>
      <c r="AV2097" s="11"/>
      <c r="AW2097" s="11"/>
      <c r="AX2097" s="11"/>
      <c r="AY2097" s="11"/>
      <c r="AZ2097" s="11"/>
      <c r="BA2097" s="11"/>
      <c r="BC2097" s="10"/>
      <c r="BD2097" s="11"/>
      <c r="BE2097" s="11"/>
      <c r="BF2097" s="11"/>
      <c r="BG2097" s="11"/>
      <c r="BH2097" s="11"/>
      <c r="BI2097" s="11"/>
      <c r="BJ2097" s="11"/>
      <c r="BK2097" s="11"/>
      <c r="BL2097" s="11"/>
      <c r="BM2097" s="10"/>
      <c r="BN2097" s="11"/>
      <c r="BO2097" s="10"/>
      <c r="BP2097" s="10"/>
      <c r="BQ2097" s="10"/>
      <c r="BR2097" s="10"/>
      <c r="BS2097" s="10"/>
      <c r="BT2097" s="6"/>
      <c r="BU2097" s="10"/>
      <c r="BV2097" s="11"/>
      <c r="BW2097" s="11"/>
      <c r="BX2097" s="11"/>
      <c r="BY2097" s="11"/>
      <c r="BZ2097" s="11"/>
      <c r="CA2097" s="11"/>
      <c r="CB2097" s="11"/>
      <c r="CC2097" s="11"/>
      <c r="CD2097" s="11"/>
      <c r="CE2097" s="6"/>
      <c r="CF2097" s="10"/>
      <c r="CG2097" s="11"/>
      <c r="CH2097" s="11"/>
      <c r="CI2097" s="11"/>
      <c r="CJ2097" s="11"/>
      <c r="CK2097" s="11"/>
      <c r="CL2097" s="11"/>
      <c r="CM2097" s="11"/>
      <c r="CN2097" s="11"/>
    </row>
    <row r="2098" spans="35:92" x14ac:dyDescent="0.25">
      <c r="AI2098" s="10"/>
      <c r="AJ2098" s="11"/>
      <c r="AK2098" s="10"/>
      <c r="AL2098" s="11"/>
      <c r="AM2098" s="10"/>
      <c r="AN2098" s="10"/>
      <c r="AO2098" s="10"/>
      <c r="AP2098" s="10"/>
      <c r="AQ2098" s="10"/>
      <c r="AS2098" s="10"/>
      <c r="AT2098" s="11"/>
      <c r="AU2098" s="11"/>
      <c r="AV2098" s="11"/>
      <c r="AW2098" s="11"/>
      <c r="AX2098" s="11"/>
      <c r="AY2098" s="11"/>
      <c r="AZ2098" s="11"/>
      <c r="BA2098" s="11"/>
      <c r="BC2098" s="10"/>
      <c r="BD2098" s="11"/>
      <c r="BE2098" s="11"/>
      <c r="BF2098" s="11"/>
      <c r="BG2098" s="11"/>
      <c r="BH2098" s="11"/>
      <c r="BI2098" s="11"/>
      <c r="BJ2098" s="11"/>
      <c r="BK2098" s="11"/>
      <c r="BL2098" s="11"/>
      <c r="BM2098" s="10"/>
      <c r="BN2098" s="11"/>
      <c r="BO2098" s="10"/>
      <c r="BP2098" s="10"/>
      <c r="BQ2098" s="10"/>
      <c r="BR2098" s="10"/>
      <c r="BS2098" s="10"/>
      <c r="BT2098" s="6"/>
      <c r="BU2098" s="10"/>
      <c r="BV2098" s="11"/>
      <c r="BW2098" s="11"/>
      <c r="BX2098" s="11"/>
      <c r="BY2098" s="11"/>
      <c r="BZ2098" s="11"/>
      <c r="CA2098" s="11"/>
      <c r="CB2098" s="11"/>
      <c r="CC2098" s="11"/>
      <c r="CD2098" s="11"/>
      <c r="CE2098" s="6"/>
      <c r="CF2098" s="10"/>
      <c r="CG2098" s="11"/>
      <c r="CH2098" s="11"/>
      <c r="CI2098" s="11"/>
      <c r="CJ2098" s="11"/>
      <c r="CK2098" s="11"/>
      <c r="CL2098" s="11"/>
      <c r="CM2098" s="11"/>
      <c r="CN2098" s="11"/>
    </row>
    <row r="2099" spans="35:92" x14ac:dyDescent="0.25">
      <c r="AI2099" s="10"/>
      <c r="AJ2099" s="11"/>
      <c r="AK2099" s="10"/>
      <c r="AL2099" s="11"/>
      <c r="AM2099" s="10"/>
      <c r="AN2099" s="10"/>
      <c r="AO2099" s="10"/>
      <c r="AP2099" s="10"/>
      <c r="AQ2099" s="10"/>
      <c r="AS2099" s="10"/>
      <c r="AT2099" s="11"/>
      <c r="AU2099" s="11"/>
      <c r="AV2099" s="11"/>
      <c r="AW2099" s="11"/>
      <c r="AX2099" s="11"/>
      <c r="AY2099" s="11"/>
      <c r="AZ2099" s="11"/>
      <c r="BA2099" s="11"/>
      <c r="BC2099" s="10"/>
      <c r="BD2099" s="11"/>
      <c r="BE2099" s="11"/>
      <c r="BF2099" s="11"/>
      <c r="BG2099" s="11"/>
      <c r="BH2099" s="11"/>
      <c r="BI2099" s="11"/>
      <c r="BJ2099" s="11"/>
      <c r="BK2099" s="11"/>
      <c r="BL2099" s="11"/>
      <c r="BM2099" s="10"/>
      <c r="BN2099" s="11"/>
      <c r="BO2099" s="10"/>
      <c r="BP2099" s="10"/>
      <c r="BQ2099" s="10"/>
      <c r="BR2099" s="10"/>
      <c r="BS2099" s="10"/>
      <c r="BT2099" s="6"/>
      <c r="BU2099" s="10"/>
      <c r="BV2099" s="11"/>
      <c r="BW2099" s="11"/>
      <c r="BX2099" s="11"/>
      <c r="BY2099" s="11"/>
      <c r="BZ2099" s="11"/>
      <c r="CA2099" s="11"/>
      <c r="CB2099" s="11"/>
      <c r="CC2099" s="11"/>
      <c r="CD2099" s="11"/>
      <c r="CE2099" s="6"/>
      <c r="CF2099" s="10"/>
      <c r="CG2099" s="11"/>
      <c r="CH2099" s="11"/>
      <c r="CI2099" s="11"/>
      <c r="CJ2099" s="11"/>
      <c r="CK2099" s="11"/>
      <c r="CL2099" s="11"/>
      <c r="CM2099" s="11"/>
      <c r="CN2099" s="11"/>
    </row>
    <row r="2100" spans="35:92" x14ac:dyDescent="0.25">
      <c r="AI2100" s="10"/>
      <c r="AJ2100" s="11"/>
      <c r="AK2100" s="10"/>
      <c r="AL2100" s="11"/>
      <c r="AM2100" s="10"/>
      <c r="AN2100" s="10"/>
      <c r="AO2100" s="10"/>
      <c r="AP2100" s="10"/>
      <c r="AQ2100" s="10"/>
      <c r="AS2100" s="10"/>
      <c r="AT2100" s="11"/>
      <c r="AU2100" s="11"/>
      <c r="AV2100" s="11"/>
      <c r="AW2100" s="11"/>
      <c r="AX2100" s="11"/>
      <c r="AY2100" s="11"/>
      <c r="AZ2100" s="11"/>
      <c r="BA2100" s="11"/>
      <c r="BC2100" s="10"/>
      <c r="BD2100" s="11"/>
      <c r="BE2100" s="11"/>
      <c r="BF2100" s="11"/>
      <c r="BG2100" s="11"/>
      <c r="BH2100" s="11"/>
      <c r="BI2100" s="11"/>
      <c r="BJ2100" s="11"/>
      <c r="BK2100" s="11"/>
      <c r="BL2100" s="11"/>
      <c r="BM2100" s="10"/>
      <c r="BN2100" s="11"/>
      <c r="BO2100" s="10"/>
      <c r="BP2100" s="10"/>
      <c r="BQ2100" s="10"/>
      <c r="BR2100" s="10"/>
      <c r="BS2100" s="10"/>
      <c r="BT2100" s="6"/>
      <c r="BU2100" s="10"/>
      <c r="BV2100" s="11"/>
      <c r="BW2100" s="11"/>
      <c r="BX2100" s="11"/>
      <c r="BY2100" s="11"/>
      <c r="BZ2100" s="11"/>
      <c r="CA2100" s="11"/>
      <c r="CB2100" s="11"/>
      <c r="CC2100" s="11"/>
      <c r="CD2100" s="11"/>
      <c r="CE2100" s="6"/>
      <c r="CF2100" s="10"/>
      <c r="CG2100" s="11"/>
      <c r="CH2100" s="11"/>
      <c r="CI2100" s="11"/>
      <c r="CJ2100" s="11"/>
      <c r="CK2100" s="11"/>
      <c r="CL2100" s="11"/>
      <c r="CM2100" s="11"/>
      <c r="CN2100" s="11"/>
    </row>
    <row r="2101" spans="35:92" x14ac:dyDescent="0.25">
      <c r="AI2101" s="10"/>
      <c r="AJ2101" s="11"/>
      <c r="AK2101" s="10"/>
      <c r="AL2101" s="11"/>
      <c r="AM2101" s="10"/>
      <c r="AN2101" s="10"/>
      <c r="AO2101" s="10"/>
      <c r="AP2101" s="10"/>
      <c r="AQ2101" s="10"/>
      <c r="AS2101" s="10"/>
      <c r="AT2101" s="11"/>
      <c r="AU2101" s="11"/>
      <c r="AV2101" s="11"/>
      <c r="AW2101" s="11"/>
      <c r="AX2101" s="11"/>
      <c r="AY2101" s="11"/>
      <c r="AZ2101" s="11"/>
      <c r="BA2101" s="11"/>
      <c r="BC2101" s="10"/>
      <c r="BD2101" s="11"/>
      <c r="BE2101" s="11"/>
      <c r="BF2101" s="11"/>
      <c r="BG2101" s="11"/>
      <c r="BH2101" s="11"/>
      <c r="BI2101" s="11"/>
      <c r="BJ2101" s="11"/>
      <c r="BK2101" s="11"/>
      <c r="BL2101" s="11"/>
      <c r="BM2101" s="10"/>
      <c r="BN2101" s="11"/>
      <c r="BO2101" s="10"/>
      <c r="BP2101" s="10"/>
      <c r="BQ2101" s="10"/>
      <c r="BR2101" s="10"/>
      <c r="BS2101" s="10"/>
      <c r="BT2101" s="6"/>
      <c r="BU2101" s="10"/>
      <c r="BV2101" s="11"/>
      <c r="BW2101" s="11"/>
      <c r="BX2101" s="11"/>
      <c r="BY2101" s="11"/>
      <c r="BZ2101" s="11"/>
      <c r="CA2101" s="11"/>
      <c r="CB2101" s="11"/>
      <c r="CC2101" s="11"/>
      <c r="CD2101" s="11"/>
      <c r="CE2101" s="6"/>
      <c r="CF2101" s="10"/>
      <c r="CG2101" s="11"/>
      <c r="CH2101" s="11"/>
      <c r="CI2101" s="11"/>
      <c r="CJ2101" s="11"/>
      <c r="CK2101" s="11"/>
      <c r="CL2101" s="11"/>
      <c r="CM2101" s="11"/>
      <c r="CN2101" s="11"/>
    </row>
    <row r="2102" spans="35:92" x14ac:dyDescent="0.25">
      <c r="AI2102" s="10"/>
      <c r="AJ2102" s="11"/>
      <c r="AK2102" s="10"/>
      <c r="AL2102" s="11"/>
      <c r="AM2102" s="10"/>
      <c r="AN2102" s="10"/>
      <c r="AO2102" s="10"/>
      <c r="AP2102" s="10"/>
      <c r="AQ2102" s="10"/>
      <c r="AS2102" s="10"/>
      <c r="AT2102" s="11"/>
      <c r="AU2102" s="11"/>
      <c r="AV2102" s="11"/>
      <c r="AW2102" s="11"/>
      <c r="AX2102" s="11"/>
      <c r="AY2102" s="11"/>
      <c r="AZ2102" s="11"/>
      <c r="BA2102" s="11"/>
      <c r="BC2102" s="10"/>
      <c r="BD2102" s="11"/>
      <c r="BE2102" s="11"/>
      <c r="BF2102" s="11"/>
      <c r="BG2102" s="11"/>
      <c r="BH2102" s="11"/>
      <c r="BI2102" s="11"/>
      <c r="BJ2102" s="11"/>
      <c r="BK2102" s="11"/>
      <c r="BL2102" s="11"/>
      <c r="BM2102" s="10"/>
      <c r="BN2102" s="11"/>
      <c r="BO2102" s="10"/>
      <c r="BP2102" s="10"/>
      <c r="BQ2102" s="10"/>
      <c r="BR2102" s="10"/>
      <c r="BS2102" s="10"/>
      <c r="BT2102" s="6"/>
      <c r="BU2102" s="10"/>
      <c r="BV2102" s="11"/>
      <c r="BW2102" s="11"/>
      <c r="BX2102" s="11"/>
      <c r="BY2102" s="11"/>
      <c r="BZ2102" s="11"/>
      <c r="CA2102" s="11"/>
      <c r="CB2102" s="11"/>
      <c r="CC2102" s="11"/>
      <c r="CD2102" s="11"/>
      <c r="CE2102" s="6"/>
      <c r="CF2102" s="10"/>
      <c r="CG2102" s="11"/>
      <c r="CH2102" s="11"/>
      <c r="CI2102" s="11"/>
      <c r="CJ2102" s="11"/>
      <c r="CK2102" s="11"/>
      <c r="CL2102" s="11"/>
      <c r="CM2102" s="11"/>
      <c r="CN2102" s="11"/>
    </row>
    <row r="2103" spans="35:92" x14ac:dyDescent="0.25">
      <c r="AI2103" s="10"/>
      <c r="AJ2103" s="11"/>
      <c r="AK2103" s="10"/>
      <c r="AL2103" s="11"/>
      <c r="AM2103" s="10"/>
      <c r="AN2103" s="10"/>
      <c r="AO2103" s="10"/>
      <c r="AP2103" s="10"/>
      <c r="AQ2103" s="10"/>
      <c r="AS2103" s="10"/>
      <c r="AT2103" s="11"/>
      <c r="AU2103" s="11"/>
      <c r="AV2103" s="11"/>
      <c r="AW2103" s="11"/>
      <c r="AX2103" s="11"/>
      <c r="AY2103" s="11"/>
      <c r="AZ2103" s="11"/>
      <c r="BA2103" s="11"/>
      <c r="BC2103" s="10"/>
      <c r="BD2103" s="11"/>
      <c r="BE2103" s="11"/>
      <c r="BF2103" s="11"/>
      <c r="BG2103" s="11"/>
      <c r="BH2103" s="11"/>
      <c r="BI2103" s="11"/>
      <c r="BJ2103" s="11"/>
      <c r="BK2103" s="11"/>
      <c r="BL2103" s="11"/>
      <c r="BM2103" s="10"/>
      <c r="BN2103" s="11"/>
      <c r="BO2103" s="10"/>
      <c r="BP2103" s="10"/>
      <c r="BQ2103" s="10"/>
      <c r="BR2103" s="10"/>
      <c r="BS2103" s="10"/>
      <c r="BT2103" s="6"/>
      <c r="BU2103" s="10"/>
      <c r="BV2103" s="11"/>
      <c r="BW2103" s="11"/>
      <c r="BX2103" s="11"/>
      <c r="BY2103" s="11"/>
      <c r="BZ2103" s="11"/>
      <c r="CA2103" s="11"/>
      <c r="CB2103" s="11"/>
      <c r="CC2103" s="11"/>
      <c r="CD2103" s="11"/>
      <c r="CE2103" s="6"/>
      <c r="CF2103" s="10"/>
      <c r="CG2103" s="11"/>
      <c r="CH2103" s="11"/>
      <c r="CI2103" s="11"/>
      <c r="CJ2103" s="11"/>
      <c r="CK2103" s="11"/>
      <c r="CL2103" s="11"/>
      <c r="CM2103" s="11"/>
      <c r="CN2103" s="11"/>
    </row>
    <row r="2104" spans="35:92" x14ac:dyDescent="0.25">
      <c r="AI2104" s="10"/>
      <c r="AJ2104" s="11"/>
      <c r="AK2104" s="10"/>
      <c r="AL2104" s="11"/>
      <c r="AM2104" s="10"/>
      <c r="AN2104" s="10"/>
      <c r="AO2104" s="10"/>
      <c r="AP2104" s="10"/>
      <c r="AQ2104" s="10"/>
      <c r="AS2104" s="10"/>
      <c r="AT2104" s="11"/>
      <c r="AU2104" s="11"/>
      <c r="AV2104" s="11"/>
      <c r="AW2104" s="11"/>
      <c r="AX2104" s="11"/>
      <c r="AY2104" s="11"/>
      <c r="AZ2104" s="11"/>
      <c r="BA2104" s="11"/>
      <c r="BC2104" s="10"/>
      <c r="BD2104" s="11"/>
      <c r="BE2104" s="11"/>
      <c r="BF2104" s="11"/>
      <c r="BG2104" s="11"/>
      <c r="BH2104" s="11"/>
      <c r="BI2104" s="11"/>
      <c r="BJ2104" s="11"/>
      <c r="BK2104" s="11"/>
      <c r="BL2104" s="11"/>
      <c r="BM2104" s="10"/>
      <c r="BN2104" s="11"/>
      <c r="BO2104" s="10"/>
      <c r="BP2104" s="10"/>
      <c r="BQ2104" s="10"/>
      <c r="BR2104" s="10"/>
      <c r="BS2104" s="10"/>
      <c r="BT2104" s="6"/>
      <c r="BU2104" s="10"/>
      <c r="BV2104" s="11"/>
      <c r="BW2104" s="11"/>
      <c r="BX2104" s="11"/>
      <c r="BY2104" s="11"/>
      <c r="BZ2104" s="11"/>
      <c r="CA2104" s="11"/>
      <c r="CB2104" s="11"/>
      <c r="CC2104" s="11"/>
      <c r="CD2104" s="11"/>
      <c r="CE2104" s="6"/>
      <c r="CF2104" s="10"/>
      <c r="CG2104" s="11"/>
      <c r="CH2104" s="11"/>
      <c r="CI2104" s="11"/>
      <c r="CJ2104" s="11"/>
      <c r="CK2104" s="11"/>
      <c r="CL2104" s="11"/>
      <c r="CM2104" s="11"/>
      <c r="CN2104" s="11"/>
    </row>
    <row r="2105" spans="35:92" x14ac:dyDescent="0.25">
      <c r="AI2105" s="10"/>
      <c r="AJ2105" s="11"/>
      <c r="AK2105" s="10"/>
      <c r="AL2105" s="11"/>
      <c r="AM2105" s="10"/>
      <c r="AN2105" s="10"/>
      <c r="AO2105" s="10"/>
      <c r="AP2105" s="10"/>
      <c r="AQ2105" s="10"/>
      <c r="AS2105" s="10"/>
      <c r="AT2105" s="11"/>
      <c r="AU2105" s="11"/>
      <c r="AV2105" s="11"/>
      <c r="AW2105" s="11"/>
      <c r="AX2105" s="11"/>
      <c r="AY2105" s="11"/>
      <c r="AZ2105" s="11"/>
      <c r="BA2105" s="11"/>
      <c r="BC2105" s="10"/>
      <c r="BD2105" s="11"/>
      <c r="BE2105" s="11"/>
      <c r="BF2105" s="11"/>
      <c r="BG2105" s="11"/>
      <c r="BH2105" s="11"/>
      <c r="BI2105" s="11"/>
      <c r="BJ2105" s="11"/>
      <c r="BK2105" s="11"/>
      <c r="BL2105" s="11"/>
      <c r="BM2105" s="10"/>
      <c r="BN2105" s="11"/>
      <c r="BO2105" s="10"/>
      <c r="BP2105" s="10"/>
      <c r="BQ2105" s="10"/>
      <c r="BR2105" s="10"/>
      <c r="BS2105" s="10"/>
      <c r="BT2105" s="6"/>
      <c r="BU2105" s="10"/>
      <c r="BV2105" s="11"/>
      <c r="BW2105" s="11"/>
      <c r="BX2105" s="11"/>
      <c r="BY2105" s="11"/>
      <c r="BZ2105" s="11"/>
      <c r="CA2105" s="11"/>
      <c r="CB2105" s="11"/>
      <c r="CC2105" s="11"/>
      <c r="CD2105" s="11"/>
      <c r="CE2105" s="6"/>
      <c r="CF2105" s="10"/>
      <c r="CG2105" s="11"/>
      <c r="CH2105" s="11"/>
      <c r="CI2105" s="11"/>
      <c r="CJ2105" s="11"/>
      <c r="CK2105" s="11"/>
      <c r="CL2105" s="11"/>
      <c r="CM2105" s="11"/>
      <c r="CN2105" s="11"/>
    </row>
    <row r="2106" spans="35:92" x14ac:dyDescent="0.25">
      <c r="AI2106" s="10"/>
      <c r="AJ2106" s="11"/>
      <c r="AK2106" s="10"/>
      <c r="AL2106" s="11"/>
      <c r="AM2106" s="10"/>
      <c r="AN2106" s="10"/>
      <c r="AO2106" s="10"/>
      <c r="AP2106" s="10"/>
      <c r="AQ2106" s="10"/>
      <c r="AS2106" s="10"/>
      <c r="AT2106" s="11"/>
      <c r="AU2106" s="11"/>
      <c r="AV2106" s="11"/>
      <c r="AW2106" s="11"/>
      <c r="AX2106" s="11"/>
      <c r="AY2106" s="11"/>
      <c r="AZ2106" s="11"/>
      <c r="BA2106" s="11"/>
      <c r="BC2106" s="10"/>
      <c r="BD2106" s="11"/>
      <c r="BE2106" s="11"/>
      <c r="BF2106" s="11"/>
      <c r="BG2106" s="11"/>
      <c r="BH2106" s="11"/>
      <c r="BI2106" s="11"/>
      <c r="BJ2106" s="11"/>
      <c r="BK2106" s="11"/>
      <c r="BL2106" s="11"/>
      <c r="BM2106" s="10"/>
      <c r="BN2106" s="11"/>
      <c r="BO2106" s="10"/>
      <c r="BP2106" s="10"/>
      <c r="BQ2106" s="10"/>
      <c r="BR2106" s="10"/>
      <c r="BS2106" s="10"/>
      <c r="BT2106" s="6"/>
      <c r="BU2106" s="10"/>
      <c r="BV2106" s="11"/>
      <c r="BW2106" s="11"/>
      <c r="BX2106" s="11"/>
      <c r="BY2106" s="11"/>
      <c r="BZ2106" s="11"/>
      <c r="CA2106" s="11"/>
      <c r="CB2106" s="11"/>
      <c r="CC2106" s="11"/>
      <c r="CD2106" s="11"/>
      <c r="CE2106" s="6"/>
      <c r="CF2106" s="10"/>
      <c r="CG2106" s="11"/>
      <c r="CH2106" s="11"/>
      <c r="CI2106" s="11"/>
      <c r="CJ2106" s="11"/>
      <c r="CK2106" s="11"/>
      <c r="CL2106" s="11"/>
      <c r="CM2106" s="11"/>
      <c r="CN2106" s="11"/>
    </row>
    <row r="2107" spans="35:92" x14ac:dyDescent="0.25">
      <c r="AI2107" s="10"/>
      <c r="AJ2107" s="11"/>
      <c r="AK2107" s="10"/>
      <c r="AL2107" s="11"/>
      <c r="AM2107" s="10"/>
      <c r="AN2107" s="10"/>
      <c r="AO2107" s="10"/>
      <c r="AP2107" s="10"/>
      <c r="AQ2107" s="10"/>
      <c r="AS2107" s="10"/>
      <c r="AT2107" s="11"/>
      <c r="AU2107" s="11"/>
      <c r="AV2107" s="11"/>
      <c r="AW2107" s="11"/>
      <c r="AX2107" s="11"/>
      <c r="AY2107" s="11"/>
      <c r="AZ2107" s="11"/>
      <c r="BA2107" s="11"/>
      <c r="BC2107" s="10"/>
      <c r="BD2107" s="11"/>
      <c r="BE2107" s="11"/>
      <c r="BF2107" s="11"/>
      <c r="BG2107" s="11"/>
      <c r="BH2107" s="11"/>
      <c r="BI2107" s="11"/>
      <c r="BJ2107" s="11"/>
      <c r="BK2107" s="11"/>
      <c r="BL2107" s="11"/>
      <c r="BM2107" s="10"/>
      <c r="BN2107" s="11"/>
      <c r="BO2107" s="10"/>
      <c r="BP2107" s="10"/>
      <c r="BQ2107" s="10"/>
      <c r="BR2107" s="10"/>
      <c r="BS2107" s="10"/>
      <c r="BT2107" s="6"/>
      <c r="BU2107" s="10"/>
      <c r="BV2107" s="11"/>
      <c r="BW2107" s="11"/>
      <c r="BX2107" s="11"/>
      <c r="BY2107" s="11"/>
      <c r="BZ2107" s="11"/>
      <c r="CA2107" s="11"/>
      <c r="CB2107" s="11"/>
      <c r="CC2107" s="11"/>
      <c r="CD2107" s="11"/>
      <c r="CE2107" s="6"/>
      <c r="CF2107" s="10"/>
      <c r="CG2107" s="11"/>
      <c r="CH2107" s="11"/>
      <c r="CI2107" s="11"/>
      <c r="CJ2107" s="11"/>
      <c r="CK2107" s="11"/>
      <c r="CL2107" s="11"/>
      <c r="CM2107" s="11"/>
      <c r="CN2107" s="11"/>
    </row>
    <row r="2108" spans="35:92" x14ac:dyDescent="0.25">
      <c r="AI2108" s="10"/>
      <c r="AJ2108" s="11"/>
      <c r="AK2108" s="10"/>
      <c r="AL2108" s="11"/>
      <c r="AM2108" s="10"/>
      <c r="AN2108" s="10"/>
      <c r="AO2108" s="10"/>
      <c r="AP2108" s="10"/>
      <c r="AQ2108" s="10"/>
      <c r="AS2108" s="10"/>
      <c r="AT2108" s="11"/>
      <c r="AU2108" s="11"/>
      <c r="AV2108" s="11"/>
      <c r="AW2108" s="11"/>
      <c r="AX2108" s="11"/>
      <c r="AY2108" s="11"/>
      <c r="AZ2108" s="11"/>
      <c r="BA2108" s="11"/>
      <c r="BC2108" s="10"/>
      <c r="BD2108" s="11"/>
      <c r="BE2108" s="11"/>
      <c r="BF2108" s="11"/>
      <c r="BG2108" s="11"/>
      <c r="BH2108" s="11"/>
      <c r="BI2108" s="11"/>
      <c r="BJ2108" s="11"/>
      <c r="BK2108" s="11"/>
      <c r="BL2108" s="11"/>
      <c r="BM2108" s="10"/>
      <c r="BN2108" s="11"/>
      <c r="BO2108" s="10"/>
      <c r="BP2108" s="10"/>
      <c r="BQ2108" s="10"/>
      <c r="BR2108" s="10"/>
      <c r="BS2108" s="10"/>
      <c r="BT2108" s="6"/>
      <c r="BU2108" s="10"/>
      <c r="BV2108" s="11"/>
      <c r="BW2108" s="11"/>
      <c r="BX2108" s="11"/>
      <c r="BY2108" s="11"/>
      <c r="BZ2108" s="11"/>
      <c r="CA2108" s="11"/>
      <c r="CB2108" s="11"/>
      <c r="CC2108" s="11"/>
      <c r="CD2108" s="11"/>
      <c r="CE2108" s="6"/>
      <c r="CF2108" s="10"/>
      <c r="CG2108" s="11"/>
      <c r="CH2108" s="11"/>
      <c r="CI2108" s="11"/>
      <c r="CJ2108" s="11"/>
      <c r="CK2108" s="11"/>
      <c r="CL2108" s="11"/>
      <c r="CM2108" s="11"/>
      <c r="CN2108" s="11"/>
    </row>
    <row r="2109" spans="35:92" x14ac:dyDescent="0.25">
      <c r="AI2109" s="10"/>
      <c r="AJ2109" s="11"/>
      <c r="AK2109" s="10"/>
      <c r="AL2109" s="11"/>
      <c r="AM2109" s="10"/>
      <c r="AN2109" s="10"/>
      <c r="AO2109" s="10"/>
      <c r="AP2109" s="10"/>
      <c r="AQ2109" s="10"/>
      <c r="AS2109" s="10"/>
      <c r="AT2109" s="11"/>
      <c r="AU2109" s="11"/>
      <c r="AV2109" s="11"/>
      <c r="AW2109" s="11"/>
      <c r="AX2109" s="11"/>
      <c r="AY2109" s="11"/>
      <c r="AZ2109" s="11"/>
      <c r="BA2109" s="11"/>
      <c r="BC2109" s="10"/>
      <c r="BD2109" s="11"/>
      <c r="BE2109" s="11"/>
      <c r="BF2109" s="11"/>
      <c r="BG2109" s="11"/>
      <c r="BH2109" s="11"/>
      <c r="BI2109" s="11"/>
      <c r="BJ2109" s="11"/>
      <c r="BK2109" s="11"/>
      <c r="BL2109" s="11"/>
      <c r="BM2109" s="10"/>
      <c r="BN2109" s="11"/>
      <c r="BO2109" s="10"/>
      <c r="BP2109" s="10"/>
      <c r="BQ2109" s="10"/>
      <c r="BR2109" s="10"/>
      <c r="BS2109" s="10"/>
      <c r="BT2109" s="6"/>
      <c r="BU2109" s="10"/>
      <c r="BV2109" s="11"/>
      <c r="BW2109" s="11"/>
      <c r="BX2109" s="11"/>
      <c r="BY2109" s="11"/>
      <c r="BZ2109" s="11"/>
      <c r="CA2109" s="11"/>
      <c r="CB2109" s="11"/>
      <c r="CC2109" s="11"/>
      <c r="CD2109" s="11"/>
      <c r="CE2109" s="6"/>
      <c r="CF2109" s="10"/>
      <c r="CG2109" s="11"/>
      <c r="CH2109" s="11"/>
      <c r="CI2109" s="11"/>
      <c r="CJ2109" s="11"/>
      <c r="CK2109" s="11"/>
      <c r="CL2109" s="11"/>
      <c r="CM2109" s="11"/>
      <c r="CN2109" s="11"/>
    </row>
    <row r="2110" spans="35:92" x14ac:dyDescent="0.25">
      <c r="AI2110" s="10"/>
      <c r="AJ2110" s="11"/>
      <c r="AK2110" s="10"/>
      <c r="AL2110" s="11"/>
      <c r="AM2110" s="10"/>
      <c r="AN2110" s="10"/>
      <c r="AO2110" s="10"/>
      <c r="AP2110" s="10"/>
      <c r="AQ2110" s="10"/>
      <c r="AS2110" s="10"/>
      <c r="AT2110" s="11"/>
      <c r="AU2110" s="11"/>
      <c r="AV2110" s="11"/>
      <c r="AW2110" s="11"/>
      <c r="AX2110" s="11"/>
      <c r="AY2110" s="11"/>
      <c r="AZ2110" s="11"/>
      <c r="BA2110" s="11"/>
      <c r="BC2110" s="10"/>
      <c r="BD2110" s="11"/>
      <c r="BE2110" s="11"/>
      <c r="BF2110" s="11"/>
      <c r="BG2110" s="11"/>
      <c r="BH2110" s="11"/>
      <c r="BI2110" s="11"/>
      <c r="BJ2110" s="11"/>
      <c r="BK2110" s="11"/>
      <c r="BL2110" s="11"/>
      <c r="BM2110" s="10"/>
      <c r="BN2110" s="11"/>
      <c r="BO2110" s="10"/>
      <c r="BP2110" s="10"/>
      <c r="BQ2110" s="10"/>
      <c r="BR2110" s="10"/>
      <c r="BS2110" s="10"/>
      <c r="BT2110" s="6"/>
      <c r="BU2110" s="10"/>
      <c r="BV2110" s="11"/>
      <c r="BW2110" s="11"/>
      <c r="BX2110" s="11"/>
      <c r="BY2110" s="11"/>
      <c r="BZ2110" s="11"/>
      <c r="CA2110" s="11"/>
      <c r="CB2110" s="11"/>
      <c r="CC2110" s="11"/>
      <c r="CD2110" s="11"/>
      <c r="CE2110" s="6"/>
      <c r="CF2110" s="10"/>
      <c r="CG2110" s="11"/>
      <c r="CH2110" s="11"/>
      <c r="CI2110" s="11"/>
      <c r="CJ2110" s="11"/>
      <c r="CK2110" s="11"/>
      <c r="CL2110" s="11"/>
      <c r="CM2110" s="11"/>
      <c r="CN2110" s="11"/>
    </row>
    <row r="2111" spans="35:92" x14ac:dyDescent="0.25">
      <c r="AI2111" s="10"/>
      <c r="AJ2111" s="11"/>
      <c r="AK2111" s="10"/>
      <c r="AL2111" s="11"/>
      <c r="AM2111" s="10"/>
      <c r="AN2111" s="10"/>
      <c r="AO2111" s="10"/>
      <c r="AP2111" s="10"/>
      <c r="AQ2111" s="10"/>
      <c r="AS2111" s="10"/>
      <c r="AT2111" s="11"/>
      <c r="AU2111" s="11"/>
      <c r="AV2111" s="11"/>
      <c r="AW2111" s="11"/>
      <c r="AX2111" s="11"/>
      <c r="AY2111" s="11"/>
      <c r="AZ2111" s="11"/>
      <c r="BA2111" s="11"/>
      <c r="BC2111" s="10"/>
      <c r="BD2111" s="11"/>
      <c r="BE2111" s="11"/>
      <c r="BF2111" s="11"/>
      <c r="BG2111" s="11"/>
      <c r="BH2111" s="11"/>
      <c r="BI2111" s="11"/>
      <c r="BJ2111" s="11"/>
      <c r="BK2111" s="11"/>
      <c r="BL2111" s="11"/>
      <c r="BM2111" s="10"/>
      <c r="BN2111" s="11"/>
      <c r="BO2111" s="10"/>
      <c r="BP2111" s="10"/>
      <c r="BQ2111" s="10"/>
      <c r="BR2111" s="10"/>
      <c r="BS2111" s="10"/>
      <c r="BT2111" s="6"/>
      <c r="BU2111" s="10"/>
      <c r="BV2111" s="11"/>
      <c r="BW2111" s="11"/>
      <c r="BX2111" s="11"/>
      <c r="BY2111" s="11"/>
      <c r="BZ2111" s="11"/>
      <c r="CA2111" s="11"/>
      <c r="CB2111" s="11"/>
      <c r="CC2111" s="11"/>
      <c r="CD2111" s="11"/>
      <c r="CE2111" s="6"/>
      <c r="CF2111" s="10"/>
      <c r="CG2111" s="11"/>
      <c r="CH2111" s="11"/>
      <c r="CI2111" s="11"/>
      <c r="CJ2111" s="11"/>
      <c r="CK2111" s="11"/>
      <c r="CL2111" s="11"/>
      <c r="CM2111" s="11"/>
      <c r="CN2111" s="11"/>
    </row>
    <row r="2112" spans="35:92" x14ac:dyDescent="0.25">
      <c r="AI2112" s="10"/>
      <c r="AJ2112" s="11"/>
      <c r="AK2112" s="10"/>
      <c r="AL2112" s="11"/>
      <c r="AM2112" s="10"/>
      <c r="AN2112" s="10"/>
      <c r="AO2112" s="10"/>
      <c r="AP2112" s="10"/>
      <c r="AQ2112" s="10"/>
      <c r="AS2112" s="10"/>
      <c r="AT2112" s="11"/>
      <c r="AU2112" s="11"/>
      <c r="AV2112" s="11"/>
      <c r="AW2112" s="11"/>
      <c r="AX2112" s="11"/>
      <c r="AY2112" s="11"/>
      <c r="AZ2112" s="11"/>
      <c r="BA2112" s="11"/>
      <c r="BC2112" s="10"/>
      <c r="BD2112" s="11"/>
      <c r="BE2112" s="11"/>
      <c r="BF2112" s="11"/>
      <c r="BG2112" s="11"/>
      <c r="BH2112" s="11"/>
      <c r="BI2112" s="11"/>
      <c r="BJ2112" s="11"/>
      <c r="BK2112" s="11"/>
      <c r="BL2112" s="11"/>
      <c r="BM2112" s="10"/>
      <c r="BN2112" s="11"/>
      <c r="BO2112" s="10"/>
      <c r="BP2112" s="10"/>
      <c r="BQ2112" s="10"/>
      <c r="BR2112" s="10"/>
      <c r="BS2112" s="10"/>
      <c r="BT2112" s="6"/>
      <c r="BU2112" s="10"/>
      <c r="BV2112" s="11"/>
      <c r="BW2112" s="11"/>
      <c r="BX2112" s="11"/>
      <c r="BY2112" s="11"/>
      <c r="BZ2112" s="11"/>
      <c r="CA2112" s="11"/>
      <c r="CB2112" s="11"/>
      <c r="CC2112" s="11"/>
      <c r="CD2112" s="11"/>
      <c r="CE2112" s="6"/>
      <c r="CF2112" s="10"/>
      <c r="CG2112" s="11"/>
      <c r="CH2112" s="11"/>
      <c r="CI2112" s="11"/>
      <c r="CJ2112" s="11"/>
      <c r="CK2112" s="11"/>
      <c r="CL2112" s="11"/>
      <c r="CM2112" s="11"/>
      <c r="CN2112" s="11"/>
    </row>
    <row r="2113" spans="35:92" x14ac:dyDescent="0.25">
      <c r="AI2113" s="10"/>
      <c r="AJ2113" s="11"/>
      <c r="AK2113" s="10"/>
      <c r="AL2113" s="11"/>
      <c r="AM2113" s="10"/>
      <c r="AN2113" s="10"/>
      <c r="AO2113" s="10"/>
      <c r="AP2113" s="10"/>
      <c r="AQ2113" s="10"/>
      <c r="AS2113" s="10"/>
      <c r="AT2113" s="11"/>
      <c r="AU2113" s="11"/>
      <c r="AV2113" s="11"/>
      <c r="AW2113" s="11"/>
      <c r="AX2113" s="11"/>
      <c r="AY2113" s="11"/>
      <c r="AZ2113" s="11"/>
      <c r="BA2113" s="11"/>
      <c r="BC2113" s="10"/>
      <c r="BD2113" s="11"/>
      <c r="BE2113" s="11"/>
      <c r="BF2113" s="11"/>
      <c r="BG2113" s="11"/>
      <c r="BH2113" s="11"/>
      <c r="BI2113" s="11"/>
      <c r="BJ2113" s="11"/>
      <c r="BK2113" s="11"/>
      <c r="BL2113" s="11"/>
      <c r="BM2113" s="10"/>
      <c r="BN2113" s="11"/>
      <c r="BO2113" s="10"/>
      <c r="BP2113" s="10"/>
      <c r="BQ2113" s="10"/>
      <c r="BR2113" s="10"/>
      <c r="BS2113" s="10"/>
      <c r="BT2113" s="6"/>
      <c r="BU2113" s="10"/>
      <c r="BV2113" s="11"/>
      <c r="BW2113" s="11"/>
      <c r="BX2113" s="11"/>
      <c r="BY2113" s="11"/>
      <c r="BZ2113" s="11"/>
      <c r="CA2113" s="11"/>
      <c r="CB2113" s="11"/>
      <c r="CC2113" s="11"/>
      <c r="CD2113" s="11"/>
      <c r="CE2113" s="6"/>
      <c r="CF2113" s="10"/>
      <c r="CG2113" s="11"/>
      <c r="CH2113" s="11"/>
      <c r="CI2113" s="11"/>
      <c r="CJ2113" s="11"/>
      <c r="CK2113" s="11"/>
      <c r="CL2113" s="11"/>
      <c r="CM2113" s="11"/>
      <c r="CN2113" s="11"/>
    </row>
    <row r="2114" spans="35:92" x14ac:dyDescent="0.25">
      <c r="AI2114" s="10"/>
      <c r="AJ2114" s="11"/>
      <c r="AK2114" s="10"/>
      <c r="AL2114" s="11"/>
      <c r="AM2114" s="10"/>
      <c r="AN2114" s="10"/>
      <c r="AO2114" s="10"/>
      <c r="AP2114" s="10"/>
      <c r="AQ2114" s="10"/>
      <c r="AS2114" s="10"/>
      <c r="AT2114" s="11"/>
      <c r="AU2114" s="11"/>
      <c r="AV2114" s="11"/>
      <c r="AW2114" s="11"/>
      <c r="AX2114" s="11"/>
      <c r="AY2114" s="11"/>
      <c r="AZ2114" s="11"/>
      <c r="BA2114" s="11"/>
      <c r="BC2114" s="10"/>
      <c r="BD2114" s="11"/>
      <c r="BE2114" s="11"/>
      <c r="BF2114" s="11"/>
      <c r="BG2114" s="11"/>
      <c r="BH2114" s="11"/>
      <c r="BI2114" s="11"/>
      <c r="BJ2114" s="11"/>
      <c r="BK2114" s="11"/>
      <c r="BL2114" s="11"/>
      <c r="BM2114" s="10"/>
      <c r="BN2114" s="11"/>
      <c r="BO2114" s="10"/>
      <c r="BP2114" s="10"/>
      <c r="BQ2114" s="10"/>
      <c r="BR2114" s="10"/>
      <c r="BS2114" s="10"/>
      <c r="BT2114" s="6"/>
      <c r="BU2114" s="10"/>
      <c r="BV2114" s="11"/>
      <c r="BW2114" s="11"/>
      <c r="BX2114" s="11"/>
      <c r="BY2114" s="11"/>
      <c r="BZ2114" s="11"/>
      <c r="CA2114" s="11"/>
      <c r="CB2114" s="11"/>
      <c r="CC2114" s="11"/>
      <c r="CD2114" s="11"/>
      <c r="CE2114" s="6"/>
      <c r="CF2114" s="10"/>
      <c r="CG2114" s="11"/>
      <c r="CH2114" s="11"/>
      <c r="CI2114" s="11"/>
      <c r="CJ2114" s="11"/>
      <c r="CK2114" s="11"/>
      <c r="CL2114" s="11"/>
      <c r="CM2114" s="11"/>
      <c r="CN2114" s="11"/>
    </row>
    <row r="2115" spans="35:92" x14ac:dyDescent="0.25">
      <c r="AI2115" s="10"/>
      <c r="AJ2115" s="11"/>
      <c r="AK2115" s="10"/>
      <c r="AL2115" s="11"/>
      <c r="AM2115" s="10"/>
      <c r="AN2115" s="10"/>
      <c r="AO2115" s="10"/>
      <c r="AP2115" s="10"/>
      <c r="AQ2115" s="10"/>
      <c r="AS2115" s="10"/>
      <c r="AT2115" s="11"/>
      <c r="AU2115" s="11"/>
      <c r="AV2115" s="11"/>
      <c r="AW2115" s="11"/>
      <c r="AX2115" s="11"/>
      <c r="AY2115" s="11"/>
      <c r="AZ2115" s="11"/>
      <c r="BA2115" s="11"/>
      <c r="BC2115" s="10"/>
      <c r="BD2115" s="11"/>
      <c r="BE2115" s="11"/>
      <c r="BF2115" s="11"/>
      <c r="BG2115" s="11"/>
      <c r="BH2115" s="11"/>
      <c r="BI2115" s="11"/>
      <c r="BJ2115" s="11"/>
      <c r="BK2115" s="11"/>
      <c r="BL2115" s="11"/>
      <c r="BM2115" s="10"/>
      <c r="BN2115" s="11"/>
      <c r="BO2115" s="10"/>
      <c r="BP2115" s="10"/>
      <c r="BQ2115" s="10"/>
      <c r="BR2115" s="10"/>
      <c r="BS2115" s="10"/>
      <c r="BT2115" s="6"/>
      <c r="BU2115" s="10"/>
      <c r="BV2115" s="11"/>
      <c r="BW2115" s="11"/>
      <c r="BX2115" s="11"/>
      <c r="BY2115" s="11"/>
      <c r="BZ2115" s="11"/>
      <c r="CA2115" s="11"/>
      <c r="CB2115" s="11"/>
      <c r="CC2115" s="11"/>
      <c r="CD2115" s="11"/>
      <c r="CE2115" s="6"/>
      <c r="CF2115" s="10"/>
      <c r="CG2115" s="11"/>
      <c r="CH2115" s="11"/>
      <c r="CI2115" s="11"/>
      <c r="CJ2115" s="11"/>
      <c r="CK2115" s="11"/>
      <c r="CL2115" s="11"/>
      <c r="CM2115" s="11"/>
      <c r="CN2115" s="11"/>
    </row>
    <row r="2116" spans="35:92" x14ac:dyDescent="0.25">
      <c r="AI2116" s="10"/>
      <c r="AJ2116" s="11"/>
      <c r="AK2116" s="10"/>
      <c r="AL2116" s="11"/>
      <c r="AM2116" s="10"/>
      <c r="AN2116" s="10"/>
      <c r="AO2116" s="10"/>
      <c r="AP2116" s="10"/>
      <c r="AQ2116" s="10"/>
      <c r="AS2116" s="10"/>
      <c r="AT2116" s="11"/>
      <c r="AU2116" s="11"/>
      <c r="AV2116" s="11"/>
      <c r="AW2116" s="11"/>
      <c r="AX2116" s="11"/>
      <c r="AY2116" s="11"/>
      <c r="AZ2116" s="11"/>
      <c r="BA2116" s="11"/>
      <c r="BC2116" s="10"/>
      <c r="BD2116" s="11"/>
      <c r="BE2116" s="11"/>
      <c r="BF2116" s="11"/>
      <c r="BG2116" s="11"/>
      <c r="BH2116" s="11"/>
      <c r="BI2116" s="11"/>
      <c r="BJ2116" s="11"/>
      <c r="BK2116" s="11"/>
      <c r="BL2116" s="11"/>
      <c r="BM2116" s="10"/>
      <c r="BN2116" s="11"/>
      <c r="BO2116" s="10"/>
      <c r="BP2116" s="10"/>
      <c r="BQ2116" s="10"/>
      <c r="BR2116" s="10"/>
      <c r="BS2116" s="10"/>
      <c r="BT2116" s="6"/>
      <c r="BU2116" s="10"/>
      <c r="BV2116" s="11"/>
      <c r="BW2116" s="11"/>
      <c r="BX2116" s="11"/>
      <c r="BY2116" s="11"/>
      <c r="BZ2116" s="11"/>
      <c r="CA2116" s="11"/>
      <c r="CB2116" s="11"/>
      <c r="CC2116" s="11"/>
      <c r="CD2116" s="11"/>
      <c r="CE2116" s="6"/>
      <c r="CF2116" s="10"/>
      <c r="CG2116" s="11"/>
      <c r="CH2116" s="11"/>
      <c r="CI2116" s="11"/>
      <c r="CJ2116" s="11"/>
      <c r="CK2116" s="11"/>
      <c r="CL2116" s="11"/>
      <c r="CM2116" s="11"/>
      <c r="CN2116" s="11"/>
    </row>
    <row r="2117" spans="35:92" x14ac:dyDescent="0.25">
      <c r="AI2117" s="10"/>
      <c r="AJ2117" s="11"/>
      <c r="AK2117" s="10"/>
      <c r="AL2117" s="11"/>
      <c r="AM2117" s="10"/>
      <c r="AN2117" s="10"/>
      <c r="AO2117" s="10"/>
      <c r="AP2117" s="10"/>
      <c r="AQ2117" s="10"/>
      <c r="AS2117" s="10"/>
      <c r="AT2117" s="11"/>
      <c r="AU2117" s="11"/>
      <c r="AV2117" s="11"/>
      <c r="AW2117" s="11"/>
      <c r="AX2117" s="11"/>
      <c r="AY2117" s="11"/>
      <c r="AZ2117" s="11"/>
      <c r="BA2117" s="11"/>
      <c r="BC2117" s="10"/>
      <c r="BD2117" s="11"/>
      <c r="BE2117" s="11"/>
      <c r="BF2117" s="11"/>
      <c r="BG2117" s="11"/>
      <c r="BH2117" s="11"/>
      <c r="BI2117" s="11"/>
      <c r="BJ2117" s="11"/>
      <c r="BK2117" s="11"/>
      <c r="BL2117" s="11"/>
      <c r="BM2117" s="10"/>
      <c r="BN2117" s="11"/>
      <c r="BO2117" s="10"/>
      <c r="BP2117" s="10"/>
      <c r="BQ2117" s="10"/>
      <c r="BR2117" s="10"/>
      <c r="BS2117" s="10"/>
      <c r="BT2117" s="6"/>
      <c r="BU2117" s="10"/>
      <c r="BV2117" s="11"/>
      <c r="BW2117" s="11"/>
      <c r="BX2117" s="11"/>
      <c r="BY2117" s="11"/>
      <c r="BZ2117" s="11"/>
      <c r="CA2117" s="11"/>
      <c r="CB2117" s="11"/>
      <c r="CC2117" s="11"/>
      <c r="CD2117" s="11"/>
      <c r="CE2117" s="6"/>
      <c r="CF2117" s="10"/>
      <c r="CG2117" s="11"/>
      <c r="CH2117" s="11"/>
      <c r="CI2117" s="11"/>
      <c r="CJ2117" s="11"/>
      <c r="CK2117" s="11"/>
      <c r="CL2117" s="11"/>
      <c r="CM2117" s="11"/>
      <c r="CN2117" s="11"/>
    </row>
    <row r="2118" spans="35:92" x14ac:dyDescent="0.25">
      <c r="AI2118" s="10"/>
      <c r="AJ2118" s="11"/>
      <c r="AK2118" s="10"/>
      <c r="AL2118" s="11"/>
      <c r="AM2118" s="10"/>
      <c r="AN2118" s="10"/>
      <c r="AO2118" s="10"/>
      <c r="AP2118" s="10"/>
      <c r="AQ2118" s="10"/>
      <c r="AS2118" s="10"/>
      <c r="AT2118" s="11"/>
      <c r="AU2118" s="11"/>
      <c r="AV2118" s="11"/>
      <c r="AW2118" s="11"/>
      <c r="AX2118" s="11"/>
      <c r="AY2118" s="11"/>
      <c r="AZ2118" s="11"/>
      <c r="BA2118" s="11"/>
      <c r="BC2118" s="10"/>
      <c r="BD2118" s="11"/>
      <c r="BE2118" s="11"/>
      <c r="BF2118" s="11"/>
      <c r="BG2118" s="11"/>
      <c r="BH2118" s="11"/>
      <c r="BI2118" s="11"/>
      <c r="BJ2118" s="11"/>
      <c r="BK2118" s="11"/>
      <c r="BL2118" s="11"/>
      <c r="BM2118" s="10"/>
      <c r="BN2118" s="11"/>
      <c r="BO2118" s="10"/>
      <c r="BP2118" s="10"/>
      <c r="BQ2118" s="10"/>
      <c r="BR2118" s="10"/>
      <c r="BS2118" s="10"/>
      <c r="BT2118" s="6"/>
      <c r="BU2118" s="10"/>
      <c r="BV2118" s="11"/>
      <c r="BW2118" s="11"/>
      <c r="BX2118" s="11"/>
      <c r="BY2118" s="11"/>
      <c r="BZ2118" s="11"/>
      <c r="CA2118" s="11"/>
      <c r="CB2118" s="11"/>
      <c r="CC2118" s="11"/>
      <c r="CD2118" s="11"/>
      <c r="CE2118" s="6"/>
      <c r="CF2118" s="10"/>
      <c r="CG2118" s="11"/>
      <c r="CH2118" s="11"/>
      <c r="CI2118" s="11"/>
      <c r="CJ2118" s="11"/>
      <c r="CK2118" s="11"/>
      <c r="CL2118" s="11"/>
      <c r="CM2118" s="11"/>
      <c r="CN2118" s="11"/>
    </row>
    <row r="2119" spans="35:92" x14ac:dyDescent="0.25">
      <c r="AI2119" s="10"/>
      <c r="AJ2119" s="11"/>
      <c r="AK2119" s="10"/>
      <c r="AL2119" s="11"/>
      <c r="AM2119" s="10"/>
      <c r="AN2119" s="10"/>
      <c r="AO2119" s="10"/>
      <c r="AP2119" s="10"/>
      <c r="AQ2119" s="10"/>
      <c r="AS2119" s="10"/>
      <c r="AT2119" s="11"/>
      <c r="AU2119" s="11"/>
      <c r="AV2119" s="11"/>
      <c r="AW2119" s="11"/>
      <c r="AX2119" s="11"/>
      <c r="AY2119" s="11"/>
      <c r="AZ2119" s="11"/>
      <c r="BA2119" s="11"/>
      <c r="BC2119" s="10"/>
      <c r="BD2119" s="11"/>
      <c r="BE2119" s="11"/>
      <c r="BF2119" s="11"/>
      <c r="BG2119" s="11"/>
      <c r="BH2119" s="11"/>
      <c r="BI2119" s="11"/>
      <c r="BJ2119" s="11"/>
      <c r="BK2119" s="11"/>
      <c r="BL2119" s="11"/>
      <c r="BM2119" s="10"/>
      <c r="BN2119" s="11"/>
      <c r="BO2119" s="10"/>
      <c r="BP2119" s="10"/>
      <c r="BQ2119" s="10"/>
      <c r="BR2119" s="10"/>
      <c r="BS2119" s="10"/>
      <c r="BT2119" s="6"/>
      <c r="BU2119" s="10"/>
      <c r="BV2119" s="11"/>
      <c r="BW2119" s="11"/>
      <c r="BX2119" s="11"/>
      <c r="BY2119" s="11"/>
      <c r="BZ2119" s="11"/>
      <c r="CA2119" s="11"/>
      <c r="CB2119" s="11"/>
      <c r="CC2119" s="11"/>
      <c r="CD2119" s="11"/>
      <c r="CE2119" s="6"/>
      <c r="CF2119" s="10"/>
      <c r="CG2119" s="11"/>
      <c r="CH2119" s="11"/>
      <c r="CI2119" s="11"/>
      <c r="CJ2119" s="11"/>
      <c r="CK2119" s="11"/>
      <c r="CL2119" s="11"/>
      <c r="CM2119" s="11"/>
      <c r="CN2119" s="11"/>
    </row>
    <row r="2120" spans="35:92" x14ac:dyDescent="0.25">
      <c r="AI2120" s="10"/>
      <c r="AJ2120" s="11"/>
      <c r="AK2120" s="10"/>
      <c r="AL2120" s="11"/>
      <c r="AM2120" s="10"/>
      <c r="AN2120" s="10"/>
      <c r="AO2120" s="10"/>
      <c r="AP2120" s="10"/>
      <c r="AQ2120" s="10"/>
      <c r="AS2120" s="10"/>
      <c r="AT2120" s="11"/>
      <c r="AU2120" s="11"/>
      <c r="AV2120" s="11"/>
      <c r="AW2120" s="11"/>
      <c r="AX2120" s="11"/>
      <c r="AY2120" s="11"/>
      <c r="AZ2120" s="11"/>
      <c r="BA2120" s="11"/>
      <c r="BC2120" s="10"/>
      <c r="BD2120" s="11"/>
      <c r="BE2120" s="11"/>
      <c r="BF2120" s="11"/>
      <c r="BG2120" s="11"/>
      <c r="BH2120" s="11"/>
      <c r="BI2120" s="11"/>
      <c r="BJ2120" s="11"/>
      <c r="BK2120" s="11"/>
      <c r="BL2120" s="11"/>
      <c r="BM2120" s="10"/>
      <c r="BN2120" s="11"/>
      <c r="BO2120" s="10"/>
      <c r="BP2120" s="10"/>
      <c r="BQ2120" s="10"/>
      <c r="BR2120" s="10"/>
      <c r="BS2120" s="10"/>
      <c r="BT2120" s="6"/>
      <c r="BU2120" s="10"/>
      <c r="BV2120" s="11"/>
      <c r="BW2120" s="11"/>
      <c r="BX2120" s="11"/>
      <c r="BY2120" s="11"/>
      <c r="BZ2120" s="11"/>
      <c r="CA2120" s="11"/>
      <c r="CB2120" s="11"/>
      <c r="CC2120" s="11"/>
      <c r="CD2120" s="11"/>
      <c r="CE2120" s="6"/>
      <c r="CF2120" s="10"/>
      <c r="CG2120" s="11"/>
      <c r="CH2120" s="11"/>
      <c r="CI2120" s="11"/>
      <c r="CJ2120" s="11"/>
      <c r="CK2120" s="11"/>
      <c r="CL2120" s="11"/>
      <c r="CM2120" s="11"/>
      <c r="CN2120" s="11"/>
    </row>
    <row r="2121" spans="35:92" x14ac:dyDescent="0.25">
      <c r="AI2121" s="10"/>
      <c r="AJ2121" s="11"/>
      <c r="AK2121" s="10"/>
      <c r="AL2121" s="11"/>
      <c r="AM2121" s="10"/>
      <c r="AN2121" s="10"/>
      <c r="AO2121" s="10"/>
      <c r="AP2121" s="10"/>
      <c r="AQ2121" s="10"/>
      <c r="AS2121" s="10"/>
      <c r="AT2121" s="11"/>
      <c r="AU2121" s="11"/>
      <c r="AV2121" s="11"/>
      <c r="AW2121" s="11"/>
      <c r="AX2121" s="11"/>
      <c r="AY2121" s="11"/>
      <c r="AZ2121" s="11"/>
      <c r="BA2121" s="11"/>
      <c r="BC2121" s="10"/>
      <c r="BD2121" s="11"/>
      <c r="BE2121" s="11"/>
      <c r="BF2121" s="11"/>
      <c r="BG2121" s="11"/>
      <c r="BH2121" s="11"/>
      <c r="BI2121" s="11"/>
      <c r="BJ2121" s="11"/>
      <c r="BK2121" s="11"/>
      <c r="BL2121" s="11"/>
      <c r="BM2121" s="10"/>
      <c r="BN2121" s="11"/>
      <c r="BO2121" s="10"/>
      <c r="BP2121" s="10"/>
      <c r="BQ2121" s="10"/>
      <c r="BR2121" s="10"/>
      <c r="BS2121" s="10"/>
      <c r="BT2121" s="6"/>
      <c r="BU2121" s="10"/>
      <c r="BV2121" s="11"/>
      <c r="BW2121" s="11"/>
      <c r="BX2121" s="11"/>
      <c r="BY2121" s="11"/>
      <c r="BZ2121" s="11"/>
      <c r="CA2121" s="11"/>
      <c r="CB2121" s="11"/>
      <c r="CC2121" s="11"/>
      <c r="CD2121" s="11"/>
      <c r="CE2121" s="6"/>
      <c r="CF2121" s="10"/>
      <c r="CG2121" s="11"/>
      <c r="CH2121" s="11"/>
      <c r="CI2121" s="11"/>
      <c r="CJ2121" s="11"/>
      <c r="CK2121" s="11"/>
      <c r="CL2121" s="11"/>
      <c r="CM2121" s="11"/>
      <c r="CN2121" s="11"/>
    </row>
    <row r="2122" spans="35:92" x14ac:dyDescent="0.25">
      <c r="AI2122" s="10"/>
      <c r="AJ2122" s="11"/>
      <c r="AK2122" s="10"/>
      <c r="AL2122" s="11"/>
      <c r="AM2122" s="10"/>
      <c r="AN2122" s="10"/>
      <c r="AO2122" s="10"/>
      <c r="AP2122" s="10"/>
      <c r="AQ2122" s="10"/>
      <c r="AS2122" s="10"/>
      <c r="AT2122" s="11"/>
      <c r="AU2122" s="11"/>
      <c r="AV2122" s="11"/>
      <c r="AW2122" s="11"/>
      <c r="AX2122" s="11"/>
      <c r="AY2122" s="11"/>
      <c r="AZ2122" s="11"/>
      <c r="BA2122" s="11"/>
      <c r="BC2122" s="10"/>
      <c r="BD2122" s="11"/>
      <c r="BE2122" s="11"/>
      <c r="BF2122" s="11"/>
      <c r="BG2122" s="11"/>
      <c r="BH2122" s="11"/>
      <c r="BI2122" s="11"/>
      <c r="BJ2122" s="11"/>
      <c r="BK2122" s="11"/>
      <c r="BL2122" s="11"/>
      <c r="BM2122" s="10"/>
      <c r="BN2122" s="11"/>
      <c r="BO2122" s="10"/>
      <c r="BP2122" s="10"/>
      <c r="BQ2122" s="10"/>
      <c r="BR2122" s="10"/>
      <c r="BS2122" s="10"/>
      <c r="BT2122" s="6"/>
      <c r="BU2122" s="10"/>
      <c r="BV2122" s="11"/>
      <c r="BW2122" s="11"/>
      <c r="BX2122" s="11"/>
      <c r="BY2122" s="11"/>
      <c r="BZ2122" s="11"/>
      <c r="CA2122" s="11"/>
      <c r="CB2122" s="11"/>
      <c r="CC2122" s="11"/>
      <c r="CD2122" s="11"/>
      <c r="CE2122" s="6"/>
      <c r="CF2122" s="10"/>
      <c r="CG2122" s="11"/>
      <c r="CH2122" s="11"/>
      <c r="CI2122" s="11"/>
      <c r="CJ2122" s="11"/>
      <c r="CK2122" s="11"/>
      <c r="CL2122" s="11"/>
      <c r="CM2122" s="11"/>
      <c r="CN2122" s="11"/>
    </row>
    <row r="2123" spans="35:92" x14ac:dyDescent="0.25">
      <c r="AI2123" s="10"/>
      <c r="AJ2123" s="11"/>
      <c r="AK2123" s="10"/>
      <c r="AL2123" s="11"/>
      <c r="AM2123" s="10"/>
      <c r="AN2123" s="10"/>
      <c r="AO2123" s="10"/>
      <c r="AP2123" s="10"/>
      <c r="AQ2123" s="10"/>
      <c r="AS2123" s="10"/>
      <c r="AT2123" s="11"/>
      <c r="AU2123" s="11"/>
      <c r="AV2123" s="11"/>
      <c r="AW2123" s="11"/>
      <c r="AX2123" s="11"/>
      <c r="AY2123" s="11"/>
      <c r="AZ2123" s="11"/>
      <c r="BA2123" s="11"/>
      <c r="BC2123" s="10"/>
      <c r="BD2123" s="11"/>
      <c r="BE2123" s="11"/>
      <c r="BF2123" s="11"/>
      <c r="BG2123" s="11"/>
      <c r="BH2123" s="11"/>
      <c r="BI2123" s="11"/>
      <c r="BJ2123" s="11"/>
      <c r="BK2123" s="11"/>
      <c r="BL2123" s="11"/>
      <c r="BM2123" s="10"/>
      <c r="BN2123" s="11"/>
      <c r="BO2123" s="10"/>
      <c r="BP2123" s="10"/>
      <c r="BQ2123" s="10"/>
      <c r="BR2123" s="10"/>
      <c r="BS2123" s="10"/>
      <c r="BT2123" s="6"/>
      <c r="BU2123" s="10"/>
      <c r="BV2123" s="11"/>
      <c r="BW2123" s="11"/>
      <c r="BX2123" s="11"/>
      <c r="BY2123" s="11"/>
      <c r="BZ2123" s="11"/>
      <c r="CA2123" s="11"/>
      <c r="CB2123" s="11"/>
      <c r="CC2123" s="11"/>
      <c r="CD2123" s="11"/>
      <c r="CE2123" s="6"/>
      <c r="CF2123" s="10"/>
      <c r="CG2123" s="11"/>
      <c r="CH2123" s="11"/>
      <c r="CI2123" s="11"/>
      <c r="CJ2123" s="11"/>
      <c r="CK2123" s="11"/>
      <c r="CL2123" s="11"/>
      <c r="CM2123" s="11"/>
      <c r="CN2123" s="11"/>
    </row>
    <row r="2124" spans="35:92" x14ac:dyDescent="0.25">
      <c r="AI2124" s="10"/>
      <c r="AJ2124" s="11"/>
      <c r="AK2124" s="10"/>
      <c r="AL2124" s="11"/>
      <c r="AM2124" s="10"/>
      <c r="AN2124" s="10"/>
      <c r="AO2124" s="10"/>
      <c r="AP2124" s="10"/>
      <c r="AQ2124" s="10"/>
      <c r="AS2124" s="10"/>
      <c r="AT2124" s="11"/>
      <c r="AU2124" s="11"/>
      <c r="AV2124" s="11"/>
      <c r="AW2124" s="11"/>
      <c r="AX2124" s="11"/>
      <c r="AY2124" s="11"/>
      <c r="AZ2124" s="11"/>
      <c r="BA2124" s="11"/>
      <c r="BC2124" s="10"/>
      <c r="BD2124" s="11"/>
      <c r="BE2124" s="11"/>
      <c r="BF2124" s="11"/>
      <c r="BG2124" s="11"/>
      <c r="BH2124" s="11"/>
      <c r="BI2124" s="11"/>
      <c r="BJ2124" s="11"/>
      <c r="BK2124" s="11"/>
      <c r="BL2124" s="11"/>
      <c r="BM2124" s="10"/>
      <c r="BN2124" s="11"/>
      <c r="BO2124" s="10"/>
      <c r="BP2124" s="10"/>
      <c r="BQ2124" s="10"/>
      <c r="BR2124" s="10"/>
      <c r="BS2124" s="10"/>
      <c r="BT2124" s="6"/>
      <c r="BU2124" s="10"/>
      <c r="BV2124" s="11"/>
      <c r="BW2124" s="11"/>
      <c r="BX2124" s="11"/>
      <c r="BY2124" s="11"/>
      <c r="BZ2124" s="11"/>
      <c r="CA2124" s="11"/>
      <c r="CB2124" s="11"/>
      <c r="CC2124" s="11"/>
      <c r="CD2124" s="11"/>
      <c r="CE2124" s="6"/>
      <c r="CF2124" s="10"/>
      <c r="CG2124" s="11"/>
      <c r="CH2124" s="11"/>
      <c r="CI2124" s="11"/>
      <c r="CJ2124" s="11"/>
      <c r="CK2124" s="11"/>
      <c r="CL2124" s="11"/>
      <c r="CM2124" s="11"/>
      <c r="CN2124" s="11"/>
    </row>
    <row r="2125" spans="35:92" x14ac:dyDescent="0.25">
      <c r="AI2125" s="10"/>
      <c r="AJ2125" s="11"/>
      <c r="AK2125" s="10"/>
      <c r="AL2125" s="11"/>
      <c r="AM2125" s="10"/>
      <c r="AN2125" s="10"/>
      <c r="AO2125" s="10"/>
      <c r="AP2125" s="10"/>
      <c r="AQ2125" s="10"/>
      <c r="AS2125" s="10"/>
      <c r="AT2125" s="11"/>
      <c r="AU2125" s="11"/>
      <c r="AV2125" s="11"/>
      <c r="AW2125" s="11"/>
      <c r="AX2125" s="11"/>
      <c r="AY2125" s="11"/>
      <c r="AZ2125" s="11"/>
      <c r="BA2125" s="11"/>
      <c r="BC2125" s="10"/>
      <c r="BD2125" s="11"/>
      <c r="BE2125" s="11"/>
      <c r="BF2125" s="11"/>
      <c r="BG2125" s="11"/>
      <c r="BH2125" s="11"/>
      <c r="BI2125" s="11"/>
      <c r="BJ2125" s="11"/>
      <c r="BK2125" s="11"/>
      <c r="BL2125" s="11"/>
      <c r="BM2125" s="10"/>
      <c r="BN2125" s="11"/>
      <c r="BO2125" s="10"/>
      <c r="BP2125" s="10"/>
      <c r="BQ2125" s="10"/>
      <c r="BR2125" s="10"/>
      <c r="BS2125" s="10"/>
      <c r="BT2125" s="6"/>
      <c r="BU2125" s="10"/>
      <c r="BV2125" s="11"/>
      <c r="BW2125" s="11"/>
      <c r="BX2125" s="11"/>
      <c r="BY2125" s="11"/>
      <c r="BZ2125" s="11"/>
      <c r="CA2125" s="11"/>
      <c r="CB2125" s="11"/>
      <c r="CC2125" s="11"/>
      <c r="CD2125" s="11"/>
      <c r="CE2125" s="6"/>
      <c r="CF2125" s="10"/>
      <c r="CG2125" s="11"/>
      <c r="CH2125" s="11"/>
      <c r="CI2125" s="11"/>
      <c r="CJ2125" s="11"/>
      <c r="CK2125" s="11"/>
      <c r="CL2125" s="11"/>
      <c r="CM2125" s="11"/>
      <c r="CN2125" s="11"/>
    </row>
    <row r="2126" spans="35:92" x14ac:dyDescent="0.25">
      <c r="AI2126" s="10"/>
      <c r="AJ2126" s="11"/>
      <c r="AK2126" s="10"/>
      <c r="AL2126" s="11"/>
      <c r="AM2126" s="10"/>
      <c r="AN2126" s="10"/>
      <c r="AO2126" s="10"/>
      <c r="AP2126" s="10"/>
      <c r="AQ2126" s="10"/>
      <c r="AS2126" s="10"/>
      <c r="AT2126" s="11"/>
      <c r="AU2126" s="11"/>
      <c r="AV2126" s="11"/>
      <c r="AW2126" s="11"/>
      <c r="AX2126" s="11"/>
      <c r="AY2126" s="11"/>
      <c r="AZ2126" s="11"/>
      <c r="BA2126" s="11"/>
      <c r="BC2126" s="10"/>
      <c r="BD2126" s="11"/>
      <c r="BE2126" s="11"/>
      <c r="BF2126" s="11"/>
      <c r="BG2126" s="11"/>
      <c r="BH2126" s="11"/>
      <c r="BI2126" s="11"/>
      <c r="BJ2126" s="11"/>
      <c r="BK2126" s="11"/>
      <c r="BL2126" s="11"/>
      <c r="BM2126" s="10"/>
      <c r="BN2126" s="11"/>
      <c r="BO2126" s="10"/>
      <c r="BP2126" s="10"/>
      <c r="BQ2126" s="10"/>
      <c r="BR2126" s="10"/>
      <c r="BS2126" s="10"/>
      <c r="BT2126" s="6"/>
      <c r="BU2126" s="10"/>
      <c r="BV2126" s="11"/>
      <c r="BW2126" s="11"/>
      <c r="BX2126" s="11"/>
      <c r="BY2126" s="11"/>
      <c r="BZ2126" s="11"/>
      <c r="CA2126" s="11"/>
      <c r="CB2126" s="11"/>
      <c r="CC2126" s="11"/>
      <c r="CD2126" s="11"/>
      <c r="CE2126" s="6"/>
      <c r="CF2126" s="10"/>
      <c r="CG2126" s="11"/>
      <c r="CH2126" s="11"/>
      <c r="CI2126" s="11"/>
      <c r="CJ2126" s="11"/>
      <c r="CK2126" s="11"/>
      <c r="CL2126" s="11"/>
      <c r="CM2126" s="11"/>
      <c r="CN2126" s="11"/>
    </row>
    <row r="2127" spans="35:92" x14ac:dyDescent="0.25">
      <c r="AI2127" s="10"/>
      <c r="AJ2127" s="11"/>
      <c r="AK2127" s="10"/>
      <c r="AL2127" s="11"/>
      <c r="AM2127" s="10"/>
      <c r="AN2127" s="10"/>
      <c r="AO2127" s="10"/>
      <c r="AP2127" s="10"/>
      <c r="AQ2127" s="10"/>
      <c r="AS2127" s="10"/>
      <c r="AT2127" s="11"/>
      <c r="AU2127" s="11"/>
      <c r="AV2127" s="11"/>
      <c r="AW2127" s="11"/>
      <c r="AX2127" s="11"/>
      <c r="AY2127" s="11"/>
      <c r="AZ2127" s="11"/>
      <c r="BA2127" s="11"/>
      <c r="BC2127" s="10"/>
      <c r="BD2127" s="11"/>
      <c r="BE2127" s="11"/>
      <c r="BF2127" s="11"/>
      <c r="BG2127" s="11"/>
      <c r="BH2127" s="11"/>
      <c r="BI2127" s="11"/>
      <c r="BJ2127" s="11"/>
      <c r="BK2127" s="11"/>
      <c r="BL2127" s="11"/>
      <c r="BM2127" s="10"/>
      <c r="BN2127" s="11"/>
      <c r="BO2127" s="10"/>
      <c r="BP2127" s="10"/>
      <c r="BQ2127" s="10"/>
      <c r="BR2127" s="10"/>
      <c r="BS2127" s="10"/>
      <c r="BT2127" s="6"/>
      <c r="BU2127" s="10"/>
      <c r="BV2127" s="11"/>
      <c r="BW2127" s="11"/>
      <c r="BX2127" s="11"/>
      <c r="BY2127" s="11"/>
      <c r="BZ2127" s="11"/>
      <c r="CA2127" s="11"/>
      <c r="CB2127" s="11"/>
      <c r="CC2127" s="11"/>
      <c r="CD2127" s="11"/>
      <c r="CE2127" s="6"/>
      <c r="CF2127" s="10"/>
      <c r="CG2127" s="11"/>
      <c r="CH2127" s="11"/>
      <c r="CI2127" s="11"/>
      <c r="CJ2127" s="11"/>
      <c r="CK2127" s="11"/>
      <c r="CL2127" s="11"/>
      <c r="CM2127" s="11"/>
      <c r="CN2127" s="11"/>
    </row>
    <row r="2128" spans="35:92" x14ac:dyDescent="0.25">
      <c r="AI2128" s="10"/>
      <c r="AJ2128" s="11"/>
      <c r="AK2128" s="10"/>
      <c r="AL2128" s="11"/>
      <c r="AM2128" s="10"/>
      <c r="AN2128" s="10"/>
      <c r="AO2128" s="10"/>
      <c r="AP2128" s="10"/>
      <c r="AQ2128" s="10"/>
      <c r="AS2128" s="10"/>
      <c r="AT2128" s="11"/>
      <c r="AU2128" s="11"/>
      <c r="AV2128" s="11"/>
      <c r="AW2128" s="11"/>
      <c r="AX2128" s="11"/>
      <c r="AY2128" s="11"/>
      <c r="AZ2128" s="11"/>
      <c r="BA2128" s="11"/>
      <c r="BC2128" s="10"/>
      <c r="BD2128" s="11"/>
      <c r="BE2128" s="11"/>
      <c r="BF2128" s="11"/>
      <c r="BG2128" s="11"/>
      <c r="BH2128" s="11"/>
      <c r="BI2128" s="11"/>
      <c r="BJ2128" s="11"/>
      <c r="BK2128" s="11"/>
      <c r="BL2128" s="11"/>
      <c r="BM2128" s="10"/>
      <c r="BN2128" s="11"/>
      <c r="BO2128" s="10"/>
      <c r="BP2128" s="10"/>
      <c r="BQ2128" s="10"/>
      <c r="BR2128" s="10"/>
      <c r="BS2128" s="10"/>
      <c r="BT2128" s="6"/>
      <c r="BU2128" s="10"/>
      <c r="BV2128" s="11"/>
      <c r="BW2128" s="11"/>
      <c r="BX2128" s="11"/>
      <c r="BY2128" s="11"/>
      <c r="BZ2128" s="11"/>
      <c r="CA2128" s="11"/>
      <c r="CB2128" s="11"/>
      <c r="CC2128" s="11"/>
      <c r="CD2128" s="11"/>
      <c r="CE2128" s="6"/>
      <c r="CF2128" s="10"/>
      <c r="CG2128" s="11"/>
      <c r="CH2128" s="11"/>
      <c r="CI2128" s="11"/>
      <c r="CJ2128" s="11"/>
      <c r="CK2128" s="11"/>
      <c r="CL2128" s="11"/>
      <c r="CM2128" s="11"/>
      <c r="CN2128" s="11"/>
    </row>
    <row r="2129" spans="35:92" x14ac:dyDescent="0.25">
      <c r="AI2129" s="10"/>
      <c r="AJ2129" s="11"/>
      <c r="AK2129" s="10"/>
      <c r="AL2129" s="11"/>
      <c r="AM2129" s="10"/>
      <c r="AN2129" s="10"/>
      <c r="AO2129" s="10"/>
      <c r="AP2129" s="10"/>
      <c r="AQ2129" s="10"/>
      <c r="AS2129" s="10"/>
      <c r="AT2129" s="11"/>
      <c r="AU2129" s="11"/>
      <c r="AV2129" s="11"/>
      <c r="AW2129" s="11"/>
      <c r="AX2129" s="11"/>
      <c r="AY2129" s="11"/>
      <c r="AZ2129" s="11"/>
      <c r="BA2129" s="11"/>
      <c r="BC2129" s="10"/>
      <c r="BD2129" s="11"/>
      <c r="BE2129" s="11"/>
      <c r="BF2129" s="11"/>
      <c r="BG2129" s="11"/>
      <c r="BH2129" s="11"/>
      <c r="BI2129" s="11"/>
      <c r="BJ2129" s="11"/>
      <c r="BK2129" s="11"/>
      <c r="BL2129" s="11"/>
      <c r="BM2129" s="10"/>
      <c r="BN2129" s="11"/>
      <c r="BO2129" s="10"/>
      <c r="BP2129" s="10"/>
      <c r="BQ2129" s="10"/>
      <c r="BR2129" s="10"/>
      <c r="BS2129" s="10"/>
      <c r="BT2129" s="6"/>
      <c r="BU2129" s="10"/>
      <c r="BV2129" s="11"/>
      <c r="BW2129" s="11"/>
      <c r="BX2129" s="11"/>
      <c r="BY2129" s="11"/>
      <c r="BZ2129" s="11"/>
      <c r="CA2129" s="11"/>
      <c r="CB2129" s="11"/>
      <c r="CC2129" s="11"/>
      <c r="CD2129" s="11"/>
      <c r="CE2129" s="6"/>
      <c r="CF2129" s="10"/>
      <c r="CG2129" s="11"/>
      <c r="CH2129" s="11"/>
      <c r="CI2129" s="11"/>
      <c r="CJ2129" s="11"/>
      <c r="CK2129" s="11"/>
      <c r="CL2129" s="11"/>
      <c r="CM2129" s="11"/>
      <c r="CN2129" s="11"/>
    </row>
    <row r="2130" spans="35:92" x14ac:dyDescent="0.25">
      <c r="AI2130" s="10"/>
      <c r="AJ2130" s="11"/>
      <c r="AK2130" s="10"/>
      <c r="AL2130" s="11"/>
      <c r="AM2130" s="10"/>
      <c r="AN2130" s="10"/>
      <c r="AO2130" s="10"/>
      <c r="AP2130" s="10"/>
      <c r="AQ2130" s="10"/>
      <c r="AS2130" s="10"/>
      <c r="AT2130" s="11"/>
      <c r="AU2130" s="11"/>
      <c r="AV2130" s="11"/>
      <c r="AW2130" s="11"/>
      <c r="AX2130" s="11"/>
      <c r="AY2130" s="11"/>
      <c r="AZ2130" s="11"/>
      <c r="BA2130" s="11"/>
      <c r="BC2130" s="10"/>
      <c r="BD2130" s="11"/>
      <c r="BE2130" s="11"/>
      <c r="BF2130" s="11"/>
      <c r="BG2130" s="11"/>
      <c r="BH2130" s="11"/>
      <c r="BI2130" s="11"/>
      <c r="BJ2130" s="11"/>
      <c r="BK2130" s="11"/>
      <c r="BL2130" s="11"/>
      <c r="BM2130" s="10"/>
      <c r="BN2130" s="11"/>
      <c r="BO2130" s="10"/>
      <c r="BP2130" s="10"/>
      <c r="BQ2130" s="10"/>
      <c r="BR2130" s="10"/>
      <c r="BS2130" s="10"/>
      <c r="BT2130" s="6"/>
      <c r="BU2130" s="10"/>
      <c r="BV2130" s="11"/>
      <c r="BW2130" s="11"/>
      <c r="BX2130" s="11"/>
      <c r="BY2130" s="11"/>
      <c r="BZ2130" s="11"/>
      <c r="CA2130" s="11"/>
      <c r="CB2130" s="11"/>
      <c r="CC2130" s="11"/>
      <c r="CD2130" s="11"/>
      <c r="CE2130" s="6"/>
      <c r="CF2130" s="10"/>
      <c r="CG2130" s="11"/>
      <c r="CH2130" s="11"/>
      <c r="CI2130" s="11"/>
      <c r="CJ2130" s="11"/>
      <c r="CK2130" s="11"/>
      <c r="CL2130" s="11"/>
      <c r="CM2130" s="11"/>
      <c r="CN2130" s="11"/>
    </row>
    <row r="2131" spans="35:92" x14ac:dyDescent="0.25">
      <c r="AI2131" s="10"/>
      <c r="AJ2131" s="11"/>
      <c r="AK2131" s="10"/>
      <c r="AL2131" s="11"/>
      <c r="AM2131" s="10"/>
      <c r="AN2131" s="10"/>
      <c r="AO2131" s="10"/>
      <c r="AP2131" s="10"/>
      <c r="AQ2131" s="10"/>
      <c r="AS2131" s="10"/>
      <c r="AT2131" s="11"/>
      <c r="AU2131" s="11"/>
      <c r="AV2131" s="11"/>
      <c r="AW2131" s="11"/>
      <c r="AX2131" s="11"/>
      <c r="AY2131" s="11"/>
      <c r="AZ2131" s="11"/>
      <c r="BA2131" s="11"/>
      <c r="BC2131" s="10"/>
      <c r="BD2131" s="11"/>
      <c r="BE2131" s="11"/>
      <c r="BF2131" s="11"/>
      <c r="BG2131" s="11"/>
      <c r="BH2131" s="11"/>
      <c r="BI2131" s="11"/>
      <c r="BJ2131" s="11"/>
      <c r="BK2131" s="11"/>
      <c r="BL2131" s="11"/>
      <c r="BM2131" s="10"/>
      <c r="BN2131" s="11"/>
      <c r="BO2131" s="10"/>
      <c r="BP2131" s="10"/>
      <c r="BQ2131" s="10"/>
      <c r="BR2131" s="10"/>
      <c r="BS2131" s="10"/>
      <c r="BT2131" s="6"/>
      <c r="BU2131" s="10"/>
      <c r="BV2131" s="11"/>
      <c r="BW2131" s="11"/>
      <c r="BX2131" s="11"/>
      <c r="BY2131" s="11"/>
      <c r="BZ2131" s="11"/>
      <c r="CA2131" s="11"/>
      <c r="CB2131" s="11"/>
      <c r="CC2131" s="11"/>
      <c r="CD2131" s="11"/>
      <c r="CE2131" s="6"/>
      <c r="CF2131" s="10"/>
      <c r="CG2131" s="11"/>
      <c r="CH2131" s="11"/>
      <c r="CI2131" s="11"/>
      <c r="CJ2131" s="11"/>
      <c r="CK2131" s="11"/>
      <c r="CL2131" s="11"/>
      <c r="CM2131" s="11"/>
      <c r="CN2131" s="11"/>
    </row>
    <row r="2132" spans="35:92" x14ac:dyDescent="0.25">
      <c r="AI2132" s="10"/>
      <c r="AJ2132" s="11"/>
      <c r="AK2132" s="10"/>
      <c r="AL2132" s="11"/>
      <c r="AM2132" s="10"/>
      <c r="AN2132" s="10"/>
      <c r="AO2132" s="10"/>
      <c r="AP2132" s="10"/>
      <c r="AQ2132" s="10"/>
      <c r="AS2132" s="10"/>
      <c r="AT2132" s="11"/>
      <c r="AU2132" s="11"/>
      <c r="AV2132" s="11"/>
      <c r="AW2132" s="11"/>
      <c r="AX2132" s="11"/>
      <c r="AY2132" s="11"/>
      <c r="AZ2132" s="11"/>
      <c r="BA2132" s="11"/>
      <c r="BC2132" s="10"/>
      <c r="BD2132" s="11"/>
      <c r="BE2132" s="11"/>
      <c r="BF2132" s="11"/>
      <c r="BG2132" s="11"/>
      <c r="BH2132" s="11"/>
      <c r="BI2132" s="11"/>
      <c r="BJ2132" s="11"/>
      <c r="BK2132" s="11"/>
      <c r="BL2132" s="11"/>
      <c r="BM2132" s="10"/>
      <c r="BN2132" s="11"/>
      <c r="BO2132" s="10"/>
      <c r="BP2132" s="10"/>
      <c r="BQ2132" s="10"/>
      <c r="BR2132" s="10"/>
      <c r="BS2132" s="10"/>
      <c r="BT2132" s="6"/>
      <c r="BU2132" s="10"/>
      <c r="BV2132" s="11"/>
      <c r="BW2132" s="11"/>
      <c r="BX2132" s="11"/>
      <c r="BY2132" s="11"/>
      <c r="BZ2132" s="11"/>
      <c r="CA2132" s="11"/>
      <c r="CB2132" s="11"/>
      <c r="CC2132" s="11"/>
      <c r="CD2132" s="11"/>
      <c r="CE2132" s="6"/>
      <c r="CF2132" s="10"/>
      <c r="CG2132" s="11"/>
      <c r="CH2132" s="11"/>
      <c r="CI2132" s="11"/>
      <c r="CJ2132" s="11"/>
      <c r="CK2132" s="11"/>
      <c r="CL2132" s="11"/>
      <c r="CM2132" s="11"/>
      <c r="CN2132" s="11"/>
    </row>
    <row r="2133" spans="35:92" x14ac:dyDescent="0.25">
      <c r="AI2133" s="10"/>
      <c r="AJ2133" s="11"/>
      <c r="AK2133" s="10"/>
      <c r="AL2133" s="11"/>
      <c r="AM2133" s="10"/>
      <c r="AN2133" s="10"/>
      <c r="AO2133" s="10"/>
      <c r="AP2133" s="10"/>
      <c r="AQ2133" s="10"/>
      <c r="AS2133" s="10"/>
      <c r="AT2133" s="11"/>
      <c r="AU2133" s="11"/>
      <c r="AV2133" s="11"/>
      <c r="AW2133" s="11"/>
      <c r="AX2133" s="11"/>
      <c r="AY2133" s="11"/>
      <c r="AZ2133" s="11"/>
      <c r="BA2133" s="11"/>
      <c r="BC2133" s="10"/>
      <c r="BD2133" s="11"/>
      <c r="BE2133" s="11"/>
      <c r="BF2133" s="11"/>
      <c r="BG2133" s="11"/>
      <c r="BH2133" s="11"/>
      <c r="BI2133" s="11"/>
      <c r="BJ2133" s="11"/>
      <c r="BK2133" s="11"/>
      <c r="BL2133" s="11"/>
      <c r="BM2133" s="10"/>
      <c r="BN2133" s="11"/>
      <c r="BO2133" s="10"/>
      <c r="BP2133" s="10"/>
      <c r="BQ2133" s="10"/>
      <c r="BR2133" s="10"/>
      <c r="BS2133" s="10"/>
      <c r="BT2133" s="6"/>
      <c r="BU2133" s="10"/>
      <c r="BV2133" s="11"/>
      <c r="BW2133" s="11"/>
      <c r="BX2133" s="11"/>
      <c r="BY2133" s="11"/>
      <c r="BZ2133" s="11"/>
      <c r="CA2133" s="11"/>
      <c r="CB2133" s="11"/>
      <c r="CC2133" s="11"/>
      <c r="CD2133" s="11"/>
      <c r="CE2133" s="6"/>
      <c r="CF2133" s="10"/>
      <c r="CG2133" s="11"/>
      <c r="CH2133" s="11"/>
      <c r="CI2133" s="11"/>
      <c r="CJ2133" s="11"/>
      <c r="CK2133" s="11"/>
      <c r="CL2133" s="11"/>
      <c r="CM2133" s="11"/>
      <c r="CN2133" s="11"/>
    </row>
    <row r="2134" spans="35:92" x14ac:dyDescent="0.25">
      <c r="AI2134" s="10"/>
      <c r="AJ2134" s="11"/>
      <c r="AK2134" s="10"/>
      <c r="AL2134" s="11"/>
      <c r="AM2134" s="10"/>
      <c r="AN2134" s="10"/>
      <c r="AO2134" s="10"/>
      <c r="AP2134" s="10"/>
      <c r="AQ2134" s="10"/>
      <c r="AS2134" s="10"/>
      <c r="AT2134" s="11"/>
      <c r="AU2134" s="11"/>
      <c r="AV2134" s="11"/>
      <c r="AW2134" s="11"/>
      <c r="AX2134" s="11"/>
      <c r="AY2134" s="11"/>
      <c r="AZ2134" s="11"/>
      <c r="BA2134" s="11"/>
      <c r="BC2134" s="10"/>
      <c r="BD2134" s="11"/>
      <c r="BE2134" s="11"/>
      <c r="BF2134" s="11"/>
      <c r="BG2134" s="11"/>
      <c r="BH2134" s="11"/>
      <c r="BI2134" s="11"/>
      <c r="BJ2134" s="11"/>
      <c r="BK2134" s="11"/>
      <c r="BL2134" s="11"/>
      <c r="BM2134" s="10"/>
      <c r="BN2134" s="11"/>
      <c r="BO2134" s="10"/>
      <c r="BP2134" s="10"/>
      <c r="BQ2134" s="10"/>
      <c r="BR2134" s="10"/>
      <c r="BS2134" s="10"/>
      <c r="BT2134" s="6"/>
      <c r="BU2134" s="10"/>
      <c r="BV2134" s="11"/>
      <c r="BW2134" s="11"/>
      <c r="BX2134" s="11"/>
      <c r="BY2134" s="11"/>
      <c r="BZ2134" s="11"/>
      <c r="CA2134" s="11"/>
      <c r="CB2134" s="11"/>
      <c r="CC2134" s="11"/>
      <c r="CD2134" s="11"/>
      <c r="CE2134" s="6"/>
      <c r="CF2134" s="10"/>
      <c r="CG2134" s="11"/>
      <c r="CH2134" s="11"/>
      <c r="CI2134" s="11"/>
      <c r="CJ2134" s="11"/>
      <c r="CK2134" s="11"/>
      <c r="CL2134" s="11"/>
      <c r="CM2134" s="11"/>
      <c r="CN2134" s="11"/>
    </row>
    <row r="2135" spans="35:92" x14ac:dyDescent="0.25">
      <c r="AI2135" s="10"/>
      <c r="AJ2135" s="11"/>
      <c r="AK2135" s="10"/>
      <c r="AL2135" s="11"/>
      <c r="AM2135" s="10"/>
      <c r="AN2135" s="10"/>
      <c r="AO2135" s="10"/>
      <c r="AP2135" s="10"/>
      <c r="AQ2135" s="10"/>
      <c r="AS2135" s="10"/>
      <c r="AT2135" s="11"/>
      <c r="AU2135" s="11"/>
      <c r="AV2135" s="11"/>
      <c r="AW2135" s="11"/>
      <c r="AX2135" s="11"/>
      <c r="AY2135" s="11"/>
      <c r="AZ2135" s="11"/>
      <c r="BA2135" s="11"/>
      <c r="BC2135" s="10"/>
      <c r="BD2135" s="11"/>
      <c r="BE2135" s="11"/>
      <c r="BF2135" s="11"/>
      <c r="BG2135" s="11"/>
      <c r="BH2135" s="11"/>
      <c r="BI2135" s="11"/>
      <c r="BJ2135" s="11"/>
      <c r="BK2135" s="11"/>
      <c r="BL2135" s="11"/>
      <c r="BM2135" s="10"/>
      <c r="BN2135" s="11"/>
      <c r="BO2135" s="10"/>
      <c r="BP2135" s="10"/>
      <c r="BQ2135" s="10"/>
      <c r="BR2135" s="10"/>
      <c r="BS2135" s="10"/>
      <c r="BT2135" s="6"/>
      <c r="BU2135" s="10"/>
      <c r="BV2135" s="11"/>
      <c r="BW2135" s="11"/>
      <c r="BX2135" s="11"/>
      <c r="BY2135" s="11"/>
      <c r="BZ2135" s="11"/>
      <c r="CA2135" s="11"/>
      <c r="CB2135" s="11"/>
      <c r="CC2135" s="11"/>
      <c r="CD2135" s="11"/>
      <c r="CE2135" s="6"/>
      <c r="CF2135" s="10"/>
      <c r="CG2135" s="11"/>
      <c r="CH2135" s="11"/>
      <c r="CI2135" s="11"/>
      <c r="CJ2135" s="11"/>
      <c r="CK2135" s="11"/>
      <c r="CL2135" s="11"/>
      <c r="CM2135" s="11"/>
      <c r="CN2135" s="11"/>
    </row>
    <row r="2136" spans="35:92" x14ac:dyDescent="0.25">
      <c r="AI2136" s="10"/>
      <c r="AJ2136" s="11"/>
      <c r="AK2136" s="10"/>
      <c r="AL2136" s="11"/>
      <c r="AM2136" s="10"/>
      <c r="AN2136" s="10"/>
      <c r="AO2136" s="10"/>
      <c r="AP2136" s="10"/>
      <c r="AQ2136" s="10"/>
      <c r="AS2136" s="10"/>
      <c r="AT2136" s="11"/>
      <c r="AU2136" s="11"/>
      <c r="AV2136" s="11"/>
      <c r="AW2136" s="11"/>
      <c r="AX2136" s="11"/>
      <c r="AY2136" s="11"/>
      <c r="AZ2136" s="11"/>
      <c r="BA2136" s="11"/>
      <c r="BC2136" s="10"/>
      <c r="BD2136" s="11"/>
      <c r="BE2136" s="11"/>
      <c r="BF2136" s="11"/>
      <c r="BG2136" s="11"/>
      <c r="BH2136" s="11"/>
      <c r="BI2136" s="11"/>
      <c r="BJ2136" s="11"/>
      <c r="BK2136" s="11"/>
      <c r="BL2136" s="11"/>
      <c r="BM2136" s="10"/>
      <c r="BN2136" s="11"/>
      <c r="BO2136" s="10"/>
      <c r="BP2136" s="10"/>
      <c r="BQ2136" s="10"/>
      <c r="BR2136" s="10"/>
      <c r="BS2136" s="10"/>
      <c r="BT2136" s="6"/>
      <c r="BU2136" s="10"/>
      <c r="BV2136" s="11"/>
      <c r="BW2136" s="11"/>
      <c r="BX2136" s="11"/>
      <c r="BY2136" s="11"/>
      <c r="BZ2136" s="11"/>
      <c r="CA2136" s="11"/>
      <c r="CB2136" s="11"/>
      <c r="CC2136" s="11"/>
      <c r="CD2136" s="11"/>
      <c r="CE2136" s="6"/>
      <c r="CF2136" s="10"/>
      <c r="CG2136" s="11"/>
      <c r="CH2136" s="11"/>
      <c r="CI2136" s="11"/>
      <c r="CJ2136" s="11"/>
      <c r="CK2136" s="11"/>
      <c r="CL2136" s="11"/>
      <c r="CM2136" s="11"/>
      <c r="CN2136" s="11"/>
    </row>
    <row r="2137" spans="35:92" x14ac:dyDescent="0.25">
      <c r="AI2137" s="10"/>
      <c r="AJ2137" s="11"/>
      <c r="AK2137" s="10"/>
      <c r="AL2137" s="11"/>
      <c r="AM2137" s="10"/>
      <c r="AN2137" s="10"/>
      <c r="AO2137" s="10"/>
      <c r="AP2137" s="10"/>
      <c r="AQ2137" s="10"/>
      <c r="AS2137" s="10"/>
      <c r="AT2137" s="11"/>
      <c r="AU2137" s="11"/>
      <c r="AV2137" s="11"/>
      <c r="AW2137" s="11"/>
      <c r="AX2137" s="11"/>
      <c r="AY2137" s="11"/>
      <c r="AZ2137" s="11"/>
      <c r="BA2137" s="11"/>
      <c r="BC2137" s="10"/>
      <c r="BD2137" s="11"/>
      <c r="BE2137" s="11"/>
      <c r="BF2137" s="11"/>
      <c r="BG2137" s="11"/>
      <c r="BH2137" s="11"/>
      <c r="BI2137" s="11"/>
      <c r="BJ2137" s="11"/>
      <c r="BK2137" s="11"/>
      <c r="BL2137" s="11"/>
      <c r="BM2137" s="10"/>
      <c r="BN2137" s="11"/>
      <c r="BO2137" s="10"/>
      <c r="BP2137" s="10"/>
      <c r="BQ2137" s="10"/>
      <c r="BR2137" s="10"/>
      <c r="BS2137" s="10"/>
      <c r="BT2137" s="6"/>
      <c r="BU2137" s="10"/>
      <c r="BV2137" s="11"/>
      <c r="BW2137" s="11"/>
      <c r="BX2137" s="11"/>
      <c r="BY2137" s="11"/>
      <c r="BZ2137" s="11"/>
      <c r="CA2137" s="11"/>
      <c r="CB2137" s="11"/>
      <c r="CC2137" s="11"/>
      <c r="CD2137" s="11"/>
      <c r="CE2137" s="6"/>
      <c r="CF2137" s="10"/>
      <c r="CG2137" s="11"/>
      <c r="CH2137" s="11"/>
      <c r="CI2137" s="11"/>
      <c r="CJ2137" s="11"/>
      <c r="CK2137" s="11"/>
      <c r="CL2137" s="11"/>
      <c r="CM2137" s="11"/>
      <c r="CN2137" s="11"/>
    </row>
    <row r="2138" spans="35:92" x14ac:dyDescent="0.25">
      <c r="AI2138" s="10"/>
      <c r="AJ2138" s="11"/>
      <c r="AK2138" s="10"/>
      <c r="AL2138" s="11"/>
      <c r="AM2138" s="10"/>
      <c r="AN2138" s="10"/>
      <c r="AO2138" s="10"/>
      <c r="AP2138" s="10"/>
      <c r="AQ2138" s="10"/>
      <c r="AS2138" s="10"/>
      <c r="AT2138" s="11"/>
      <c r="AU2138" s="11"/>
      <c r="AV2138" s="11"/>
      <c r="AW2138" s="11"/>
      <c r="AX2138" s="11"/>
      <c r="AY2138" s="11"/>
      <c r="AZ2138" s="11"/>
      <c r="BA2138" s="11"/>
      <c r="BC2138" s="10"/>
      <c r="BD2138" s="11"/>
      <c r="BE2138" s="11"/>
      <c r="BF2138" s="11"/>
      <c r="BG2138" s="11"/>
      <c r="BH2138" s="11"/>
      <c r="BI2138" s="11"/>
      <c r="BJ2138" s="11"/>
      <c r="BK2138" s="11"/>
      <c r="BL2138" s="11"/>
      <c r="BM2138" s="10"/>
      <c r="BN2138" s="11"/>
      <c r="BO2138" s="10"/>
      <c r="BP2138" s="10"/>
      <c r="BQ2138" s="10"/>
      <c r="BR2138" s="10"/>
      <c r="BS2138" s="10"/>
      <c r="BT2138" s="6"/>
      <c r="BU2138" s="10"/>
      <c r="BV2138" s="11"/>
      <c r="BW2138" s="11"/>
      <c r="BX2138" s="11"/>
      <c r="BY2138" s="11"/>
      <c r="BZ2138" s="11"/>
      <c r="CA2138" s="11"/>
      <c r="CB2138" s="11"/>
      <c r="CC2138" s="11"/>
      <c r="CD2138" s="11"/>
      <c r="CE2138" s="6"/>
      <c r="CF2138" s="10"/>
      <c r="CG2138" s="11"/>
      <c r="CH2138" s="11"/>
      <c r="CI2138" s="11"/>
      <c r="CJ2138" s="11"/>
      <c r="CK2138" s="11"/>
      <c r="CL2138" s="11"/>
      <c r="CM2138" s="11"/>
      <c r="CN2138" s="11"/>
    </row>
    <row r="2139" spans="35:92" x14ac:dyDescent="0.25">
      <c r="AI2139" s="10"/>
      <c r="AJ2139" s="11"/>
      <c r="AK2139" s="10"/>
      <c r="AL2139" s="11"/>
      <c r="AM2139" s="10"/>
      <c r="AN2139" s="10"/>
      <c r="AO2139" s="10"/>
      <c r="AP2139" s="10"/>
      <c r="AQ2139" s="10"/>
      <c r="AS2139" s="10"/>
      <c r="AT2139" s="11"/>
      <c r="AU2139" s="11"/>
      <c r="AV2139" s="11"/>
      <c r="AW2139" s="11"/>
      <c r="AX2139" s="11"/>
      <c r="AY2139" s="11"/>
      <c r="AZ2139" s="11"/>
      <c r="BA2139" s="11"/>
      <c r="BC2139" s="10"/>
      <c r="BD2139" s="11"/>
      <c r="BE2139" s="11"/>
      <c r="BF2139" s="11"/>
      <c r="BG2139" s="11"/>
      <c r="BH2139" s="11"/>
      <c r="BI2139" s="11"/>
      <c r="BJ2139" s="11"/>
      <c r="BK2139" s="11"/>
      <c r="BL2139" s="11"/>
      <c r="BM2139" s="10"/>
      <c r="BN2139" s="11"/>
      <c r="BO2139" s="10"/>
      <c r="BP2139" s="10"/>
      <c r="BQ2139" s="10"/>
      <c r="BR2139" s="10"/>
      <c r="BS2139" s="10"/>
      <c r="BT2139" s="6"/>
      <c r="BU2139" s="10"/>
      <c r="BV2139" s="11"/>
      <c r="BW2139" s="11"/>
      <c r="BX2139" s="11"/>
      <c r="BY2139" s="11"/>
      <c r="BZ2139" s="11"/>
      <c r="CA2139" s="11"/>
      <c r="CB2139" s="11"/>
      <c r="CC2139" s="11"/>
      <c r="CD2139" s="11"/>
      <c r="CE2139" s="6"/>
      <c r="CF2139" s="10"/>
      <c r="CG2139" s="11"/>
      <c r="CH2139" s="11"/>
      <c r="CI2139" s="11"/>
      <c r="CJ2139" s="11"/>
      <c r="CK2139" s="11"/>
      <c r="CL2139" s="11"/>
      <c r="CM2139" s="11"/>
      <c r="CN2139" s="11"/>
    </row>
    <row r="2140" spans="35:92" x14ac:dyDescent="0.25">
      <c r="AI2140" s="10"/>
      <c r="AJ2140" s="11"/>
      <c r="AK2140" s="10"/>
      <c r="AL2140" s="11"/>
      <c r="AM2140" s="10"/>
      <c r="AN2140" s="10"/>
      <c r="AO2140" s="10"/>
      <c r="AP2140" s="10"/>
      <c r="AQ2140" s="10"/>
      <c r="AS2140" s="10"/>
      <c r="AT2140" s="11"/>
      <c r="AU2140" s="11"/>
      <c r="AV2140" s="11"/>
      <c r="AW2140" s="11"/>
      <c r="AX2140" s="11"/>
      <c r="AY2140" s="11"/>
      <c r="AZ2140" s="11"/>
      <c r="BA2140" s="11"/>
      <c r="BC2140" s="10"/>
      <c r="BD2140" s="11"/>
      <c r="BE2140" s="11"/>
      <c r="BF2140" s="11"/>
      <c r="BG2140" s="11"/>
      <c r="BH2140" s="11"/>
      <c r="BI2140" s="11"/>
      <c r="BJ2140" s="11"/>
      <c r="BK2140" s="11"/>
      <c r="BL2140" s="11"/>
      <c r="BM2140" s="10"/>
      <c r="BN2140" s="11"/>
      <c r="BO2140" s="10"/>
      <c r="BP2140" s="10"/>
      <c r="BQ2140" s="10"/>
      <c r="BR2140" s="10"/>
      <c r="BS2140" s="10"/>
      <c r="BT2140" s="6"/>
      <c r="BU2140" s="10"/>
      <c r="BV2140" s="11"/>
      <c r="BW2140" s="11"/>
      <c r="BX2140" s="11"/>
      <c r="BY2140" s="11"/>
      <c r="BZ2140" s="11"/>
      <c r="CA2140" s="11"/>
      <c r="CB2140" s="11"/>
      <c r="CC2140" s="11"/>
      <c r="CD2140" s="11"/>
      <c r="CE2140" s="6"/>
      <c r="CF2140" s="10"/>
      <c r="CG2140" s="11"/>
      <c r="CH2140" s="11"/>
      <c r="CI2140" s="11"/>
      <c r="CJ2140" s="11"/>
      <c r="CK2140" s="11"/>
      <c r="CL2140" s="11"/>
      <c r="CM2140" s="11"/>
      <c r="CN2140" s="11"/>
    </row>
    <row r="2141" spans="35:92" x14ac:dyDescent="0.25">
      <c r="AI2141" s="10"/>
      <c r="AJ2141" s="11"/>
      <c r="AK2141" s="10"/>
      <c r="AL2141" s="11"/>
      <c r="AM2141" s="10"/>
      <c r="AN2141" s="10"/>
      <c r="AO2141" s="10"/>
      <c r="AP2141" s="10"/>
      <c r="AQ2141" s="10"/>
      <c r="AS2141" s="10"/>
      <c r="AT2141" s="11"/>
      <c r="AU2141" s="11"/>
      <c r="AV2141" s="11"/>
      <c r="AW2141" s="11"/>
      <c r="AX2141" s="11"/>
      <c r="AY2141" s="11"/>
      <c r="AZ2141" s="11"/>
      <c r="BA2141" s="11"/>
      <c r="BC2141" s="10"/>
      <c r="BD2141" s="11"/>
      <c r="BE2141" s="11"/>
      <c r="BF2141" s="11"/>
      <c r="BG2141" s="11"/>
      <c r="BH2141" s="11"/>
      <c r="BI2141" s="11"/>
      <c r="BJ2141" s="11"/>
      <c r="BK2141" s="11"/>
      <c r="BL2141" s="11"/>
      <c r="BM2141" s="10"/>
      <c r="BN2141" s="11"/>
      <c r="BO2141" s="10"/>
      <c r="BP2141" s="10"/>
      <c r="BQ2141" s="10"/>
      <c r="BR2141" s="10"/>
      <c r="BS2141" s="10"/>
      <c r="BT2141" s="6"/>
      <c r="BU2141" s="10"/>
      <c r="BV2141" s="11"/>
      <c r="BW2141" s="11"/>
      <c r="BX2141" s="11"/>
      <c r="BY2141" s="11"/>
      <c r="BZ2141" s="11"/>
      <c r="CA2141" s="11"/>
      <c r="CB2141" s="11"/>
      <c r="CC2141" s="11"/>
      <c r="CD2141" s="11"/>
      <c r="CE2141" s="6"/>
      <c r="CF2141" s="10"/>
      <c r="CG2141" s="11"/>
      <c r="CH2141" s="11"/>
      <c r="CI2141" s="11"/>
      <c r="CJ2141" s="11"/>
      <c r="CK2141" s="11"/>
      <c r="CL2141" s="11"/>
      <c r="CM2141" s="11"/>
      <c r="CN2141" s="11"/>
    </row>
    <row r="2142" spans="35:92" x14ac:dyDescent="0.25">
      <c r="AI2142" s="10"/>
      <c r="AJ2142" s="11"/>
      <c r="AK2142" s="10"/>
      <c r="AL2142" s="11"/>
      <c r="AM2142" s="10"/>
      <c r="AN2142" s="10"/>
      <c r="AO2142" s="10"/>
      <c r="AP2142" s="10"/>
      <c r="AQ2142" s="10"/>
      <c r="AS2142" s="10"/>
      <c r="AT2142" s="11"/>
      <c r="AU2142" s="11"/>
      <c r="AV2142" s="11"/>
      <c r="AW2142" s="11"/>
      <c r="AX2142" s="11"/>
      <c r="AY2142" s="11"/>
      <c r="AZ2142" s="11"/>
      <c r="BA2142" s="11"/>
      <c r="BC2142" s="10"/>
      <c r="BD2142" s="11"/>
      <c r="BE2142" s="11"/>
      <c r="BF2142" s="11"/>
      <c r="BG2142" s="11"/>
      <c r="BH2142" s="11"/>
      <c r="BI2142" s="11"/>
      <c r="BJ2142" s="11"/>
      <c r="BK2142" s="11"/>
      <c r="BL2142" s="11"/>
      <c r="BM2142" s="10"/>
      <c r="BN2142" s="11"/>
      <c r="BO2142" s="10"/>
      <c r="BP2142" s="10"/>
      <c r="BQ2142" s="10"/>
      <c r="BR2142" s="10"/>
      <c r="BS2142" s="10"/>
      <c r="BT2142" s="6"/>
      <c r="BU2142" s="10"/>
      <c r="BV2142" s="11"/>
      <c r="BW2142" s="11"/>
      <c r="BX2142" s="11"/>
      <c r="BY2142" s="11"/>
      <c r="BZ2142" s="11"/>
      <c r="CA2142" s="11"/>
      <c r="CB2142" s="11"/>
      <c r="CC2142" s="11"/>
      <c r="CD2142" s="11"/>
      <c r="CE2142" s="6"/>
      <c r="CF2142" s="10"/>
      <c r="CG2142" s="11"/>
      <c r="CH2142" s="11"/>
      <c r="CI2142" s="11"/>
      <c r="CJ2142" s="11"/>
      <c r="CK2142" s="11"/>
      <c r="CL2142" s="11"/>
      <c r="CM2142" s="11"/>
      <c r="CN2142" s="11"/>
    </row>
    <row r="2143" spans="35:92" x14ac:dyDescent="0.25">
      <c r="AI2143" s="10"/>
      <c r="AJ2143" s="11"/>
      <c r="AK2143" s="10"/>
      <c r="AL2143" s="11"/>
      <c r="AM2143" s="10"/>
      <c r="AN2143" s="10"/>
      <c r="AO2143" s="10"/>
      <c r="AP2143" s="10"/>
      <c r="AQ2143" s="10"/>
      <c r="AS2143" s="10"/>
      <c r="AT2143" s="11"/>
      <c r="AU2143" s="11"/>
      <c r="AV2143" s="11"/>
      <c r="AW2143" s="11"/>
      <c r="AX2143" s="11"/>
      <c r="AY2143" s="11"/>
      <c r="AZ2143" s="11"/>
      <c r="BA2143" s="11"/>
      <c r="BC2143" s="10"/>
      <c r="BD2143" s="11"/>
      <c r="BE2143" s="11"/>
      <c r="BF2143" s="11"/>
      <c r="BG2143" s="11"/>
      <c r="BH2143" s="11"/>
      <c r="BI2143" s="11"/>
      <c r="BJ2143" s="11"/>
      <c r="BK2143" s="11"/>
      <c r="BL2143" s="11"/>
      <c r="BM2143" s="10"/>
      <c r="BN2143" s="11"/>
      <c r="BO2143" s="10"/>
      <c r="BP2143" s="10"/>
      <c r="BQ2143" s="10"/>
      <c r="BR2143" s="10"/>
      <c r="BS2143" s="10"/>
      <c r="BT2143" s="6"/>
      <c r="BU2143" s="10"/>
      <c r="BV2143" s="11"/>
      <c r="BW2143" s="11"/>
      <c r="BX2143" s="11"/>
      <c r="BY2143" s="11"/>
      <c r="BZ2143" s="11"/>
      <c r="CA2143" s="11"/>
      <c r="CB2143" s="11"/>
      <c r="CC2143" s="11"/>
      <c r="CD2143" s="11"/>
      <c r="CE2143" s="6"/>
      <c r="CF2143" s="10"/>
      <c r="CG2143" s="11"/>
      <c r="CH2143" s="11"/>
      <c r="CI2143" s="11"/>
      <c r="CJ2143" s="11"/>
      <c r="CK2143" s="11"/>
      <c r="CL2143" s="11"/>
      <c r="CM2143" s="11"/>
      <c r="CN2143" s="11"/>
    </row>
    <row r="2144" spans="35:92" x14ac:dyDescent="0.25">
      <c r="AI2144" s="10"/>
      <c r="AJ2144" s="11"/>
      <c r="AK2144" s="10"/>
      <c r="AL2144" s="11"/>
      <c r="AM2144" s="10"/>
      <c r="AN2144" s="10"/>
      <c r="AO2144" s="10"/>
      <c r="AP2144" s="10"/>
      <c r="AQ2144" s="10"/>
      <c r="AS2144" s="10"/>
      <c r="AT2144" s="11"/>
      <c r="AU2144" s="11"/>
      <c r="AV2144" s="11"/>
      <c r="AW2144" s="11"/>
      <c r="AX2144" s="11"/>
      <c r="AY2144" s="11"/>
      <c r="AZ2144" s="11"/>
      <c r="BA2144" s="11"/>
      <c r="BC2144" s="10"/>
      <c r="BD2144" s="11"/>
      <c r="BE2144" s="11"/>
      <c r="BF2144" s="11"/>
      <c r="BG2144" s="11"/>
      <c r="BH2144" s="11"/>
      <c r="BI2144" s="11"/>
      <c r="BJ2144" s="11"/>
      <c r="BK2144" s="11"/>
      <c r="BL2144" s="11"/>
      <c r="BM2144" s="10"/>
      <c r="BN2144" s="11"/>
      <c r="BO2144" s="10"/>
      <c r="BP2144" s="10"/>
      <c r="BQ2144" s="10"/>
      <c r="BR2144" s="10"/>
      <c r="BS2144" s="10"/>
      <c r="BT2144" s="6"/>
      <c r="BU2144" s="10"/>
      <c r="BV2144" s="11"/>
      <c r="BW2144" s="11"/>
      <c r="BX2144" s="11"/>
      <c r="BY2144" s="11"/>
      <c r="BZ2144" s="11"/>
      <c r="CA2144" s="11"/>
      <c r="CB2144" s="11"/>
      <c r="CC2144" s="11"/>
      <c r="CD2144" s="11"/>
      <c r="CE2144" s="6"/>
      <c r="CF2144" s="10"/>
      <c r="CG2144" s="11"/>
      <c r="CH2144" s="11"/>
      <c r="CI2144" s="11"/>
      <c r="CJ2144" s="11"/>
      <c r="CK2144" s="11"/>
      <c r="CL2144" s="11"/>
      <c r="CM2144" s="11"/>
      <c r="CN2144" s="11"/>
    </row>
    <row r="2145" spans="35:92" x14ac:dyDescent="0.25">
      <c r="AI2145" s="10"/>
      <c r="AJ2145" s="11"/>
      <c r="AK2145" s="10"/>
      <c r="AL2145" s="11"/>
      <c r="AM2145" s="10"/>
      <c r="AN2145" s="10"/>
      <c r="AO2145" s="10"/>
      <c r="AP2145" s="10"/>
      <c r="AQ2145" s="10"/>
      <c r="AS2145" s="10"/>
      <c r="AT2145" s="11"/>
      <c r="AU2145" s="11"/>
      <c r="AV2145" s="11"/>
      <c r="AW2145" s="11"/>
      <c r="AX2145" s="11"/>
      <c r="AY2145" s="11"/>
      <c r="AZ2145" s="11"/>
      <c r="BA2145" s="11"/>
      <c r="BC2145" s="10"/>
      <c r="BD2145" s="11"/>
      <c r="BE2145" s="11"/>
      <c r="BF2145" s="11"/>
      <c r="BG2145" s="11"/>
      <c r="BH2145" s="11"/>
      <c r="BI2145" s="11"/>
      <c r="BJ2145" s="11"/>
      <c r="BK2145" s="11"/>
      <c r="BL2145" s="11"/>
      <c r="BM2145" s="10"/>
      <c r="BN2145" s="11"/>
      <c r="BO2145" s="10"/>
      <c r="BP2145" s="10"/>
      <c r="BQ2145" s="10"/>
      <c r="BR2145" s="10"/>
      <c r="BS2145" s="10"/>
      <c r="BT2145" s="6"/>
      <c r="BU2145" s="10"/>
      <c r="BV2145" s="11"/>
      <c r="BW2145" s="11"/>
      <c r="BX2145" s="11"/>
      <c r="BY2145" s="11"/>
      <c r="BZ2145" s="11"/>
      <c r="CA2145" s="11"/>
      <c r="CB2145" s="11"/>
      <c r="CC2145" s="11"/>
      <c r="CD2145" s="11"/>
      <c r="CE2145" s="6"/>
      <c r="CF2145" s="10"/>
      <c r="CG2145" s="11"/>
      <c r="CH2145" s="11"/>
      <c r="CI2145" s="11"/>
      <c r="CJ2145" s="11"/>
      <c r="CK2145" s="11"/>
      <c r="CL2145" s="11"/>
      <c r="CM2145" s="11"/>
      <c r="CN2145" s="11"/>
    </row>
    <row r="2146" spans="35:92" x14ac:dyDescent="0.25">
      <c r="AI2146" s="10"/>
      <c r="AJ2146" s="11"/>
      <c r="AK2146" s="10"/>
      <c r="AL2146" s="11"/>
      <c r="AM2146" s="10"/>
      <c r="AN2146" s="10"/>
      <c r="AO2146" s="10"/>
      <c r="AP2146" s="10"/>
      <c r="AQ2146" s="10"/>
      <c r="AS2146" s="10"/>
      <c r="AT2146" s="11"/>
      <c r="AU2146" s="11"/>
      <c r="AV2146" s="11"/>
      <c r="AW2146" s="11"/>
      <c r="AX2146" s="11"/>
      <c r="AY2146" s="11"/>
      <c r="AZ2146" s="11"/>
      <c r="BA2146" s="11"/>
      <c r="BC2146" s="10"/>
      <c r="BD2146" s="11"/>
      <c r="BE2146" s="11"/>
      <c r="BF2146" s="11"/>
      <c r="BG2146" s="11"/>
      <c r="BH2146" s="11"/>
      <c r="BI2146" s="11"/>
      <c r="BJ2146" s="11"/>
      <c r="BK2146" s="11"/>
      <c r="BL2146" s="11"/>
      <c r="BM2146" s="10"/>
      <c r="BN2146" s="11"/>
      <c r="BO2146" s="10"/>
      <c r="BP2146" s="10"/>
      <c r="BQ2146" s="10"/>
      <c r="BR2146" s="10"/>
      <c r="BS2146" s="10"/>
      <c r="BT2146" s="6"/>
      <c r="BU2146" s="10"/>
      <c r="BV2146" s="11"/>
      <c r="BW2146" s="11"/>
      <c r="BX2146" s="11"/>
      <c r="BY2146" s="11"/>
      <c r="BZ2146" s="11"/>
      <c r="CA2146" s="11"/>
      <c r="CB2146" s="11"/>
      <c r="CC2146" s="11"/>
      <c r="CD2146" s="11"/>
      <c r="CE2146" s="6"/>
      <c r="CF2146" s="10"/>
      <c r="CG2146" s="11"/>
      <c r="CH2146" s="11"/>
      <c r="CI2146" s="11"/>
      <c r="CJ2146" s="11"/>
      <c r="CK2146" s="11"/>
      <c r="CL2146" s="11"/>
      <c r="CM2146" s="11"/>
      <c r="CN2146" s="11"/>
    </row>
    <row r="2147" spans="35:92" x14ac:dyDescent="0.25">
      <c r="AI2147" s="10"/>
      <c r="AJ2147" s="11"/>
      <c r="AK2147" s="10"/>
      <c r="AL2147" s="11"/>
      <c r="AM2147" s="10"/>
      <c r="AN2147" s="10"/>
      <c r="AO2147" s="10"/>
      <c r="AP2147" s="10"/>
      <c r="AQ2147" s="10"/>
      <c r="AS2147" s="10"/>
      <c r="AT2147" s="11"/>
      <c r="AU2147" s="11"/>
      <c r="AV2147" s="11"/>
      <c r="AW2147" s="11"/>
      <c r="AX2147" s="11"/>
      <c r="AY2147" s="11"/>
      <c r="AZ2147" s="11"/>
      <c r="BA2147" s="11"/>
      <c r="BC2147" s="10"/>
      <c r="BD2147" s="11"/>
      <c r="BE2147" s="11"/>
      <c r="BF2147" s="11"/>
      <c r="BG2147" s="11"/>
      <c r="BH2147" s="11"/>
      <c r="BI2147" s="11"/>
      <c r="BJ2147" s="11"/>
      <c r="BK2147" s="11"/>
      <c r="BL2147" s="11"/>
      <c r="BM2147" s="10"/>
      <c r="BN2147" s="11"/>
      <c r="BO2147" s="10"/>
      <c r="BP2147" s="10"/>
      <c r="BQ2147" s="10"/>
      <c r="BR2147" s="10"/>
      <c r="BS2147" s="10"/>
      <c r="BT2147" s="6"/>
      <c r="BU2147" s="10"/>
      <c r="BV2147" s="11"/>
      <c r="BW2147" s="11"/>
      <c r="BX2147" s="11"/>
      <c r="BY2147" s="11"/>
      <c r="BZ2147" s="11"/>
      <c r="CA2147" s="11"/>
      <c r="CB2147" s="11"/>
      <c r="CC2147" s="11"/>
      <c r="CD2147" s="11"/>
      <c r="CE2147" s="6"/>
      <c r="CF2147" s="10"/>
      <c r="CG2147" s="11"/>
      <c r="CH2147" s="11"/>
      <c r="CI2147" s="11"/>
      <c r="CJ2147" s="11"/>
      <c r="CK2147" s="11"/>
      <c r="CL2147" s="11"/>
      <c r="CM2147" s="11"/>
      <c r="CN2147" s="11"/>
    </row>
    <row r="2148" spans="35:92" x14ac:dyDescent="0.25">
      <c r="AI2148" s="10"/>
      <c r="AJ2148" s="11"/>
      <c r="AK2148" s="10"/>
      <c r="AL2148" s="11"/>
      <c r="AM2148" s="10"/>
      <c r="AN2148" s="10"/>
      <c r="AO2148" s="10"/>
      <c r="AP2148" s="10"/>
      <c r="AQ2148" s="10"/>
      <c r="AS2148" s="10"/>
      <c r="AT2148" s="11"/>
      <c r="AU2148" s="11"/>
      <c r="AV2148" s="11"/>
      <c r="AW2148" s="11"/>
      <c r="AX2148" s="11"/>
      <c r="AY2148" s="11"/>
      <c r="AZ2148" s="11"/>
      <c r="BA2148" s="11"/>
      <c r="BC2148" s="10"/>
      <c r="BD2148" s="11"/>
      <c r="BE2148" s="11"/>
      <c r="BF2148" s="11"/>
      <c r="BG2148" s="11"/>
      <c r="BH2148" s="11"/>
      <c r="BI2148" s="11"/>
      <c r="BJ2148" s="11"/>
      <c r="BK2148" s="11"/>
      <c r="BL2148" s="11"/>
      <c r="BM2148" s="10"/>
      <c r="BN2148" s="11"/>
      <c r="BO2148" s="10"/>
      <c r="BP2148" s="10"/>
      <c r="BQ2148" s="10"/>
      <c r="BR2148" s="10"/>
      <c r="BS2148" s="10"/>
      <c r="BT2148" s="6"/>
      <c r="BU2148" s="10"/>
      <c r="BV2148" s="11"/>
      <c r="BW2148" s="11"/>
      <c r="BX2148" s="11"/>
      <c r="BY2148" s="11"/>
      <c r="BZ2148" s="11"/>
      <c r="CA2148" s="11"/>
      <c r="CB2148" s="11"/>
      <c r="CC2148" s="11"/>
      <c r="CD2148" s="11"/>
      <c r="CE2148" s="6"/>
      <c r="CF2148" s="10"/>
      <c r="CG2148" s="11"/>
      <c r="CH2148" s="11"/>
      <c r="CI2148" s="11"/>
      <c r="CJ2148" s="11"/>
      <c r="CK2148" s="11"/>
      <c r="CL2148" s="11"/>
      <c r="CM2148" s="11"/>
      <c r="CN2148" s="11"/>
    </row>
    <row r="2149" spans="35:92" x14ac:dyDescent="0.25">
      <c r="AI2149" s="10"/>
      <c r="AJ2149" s="11"/>
      <c r="AK2149" s="10"/>
      <c r="AL2149" s="11"/>
      <c r="AM2149" s="10"/>
      <c r="AN2149" s="10"/>
      <c r="AO2149" s="10"/>
      <c r="AP2149" s="10"/>
      <c r="AQ2149" s="10"/>
      <c r="AS2149" s="10"/>
      <c r="AT2149" s="11"/>
      <c r="AU2149" s="11"/>
      <c r="AV2149" s="11"/>
      <c r="AW2149" s="11"/>
      <c r="AX2149" s="11"/>
      <c r="AY2149" s="11"/>
      <c r="AZ2149" s="11"/>
      <c r="BA2149" s="11"/>
      <c r="BC2149" s="10"/>
      <c r="BD2149" s="11"/>
      <c r="BE2149" s="11"/>
      <c r="BF2149" s="11"/>
      <c r="BG2149" s="11"/>
      <c r="BH2149" s="11"/>
      <c r="BI2149" s="11"/>
      <c r="BJ2149" s="11"/>
      <c r="BK2149" s="11"/>
      <c r="BL2149" s="11"/>
      <c r="BM2149" s="10"/>
      <c r="BN2149" s="11"/>
      <c r="BO2149" s="10"/>
      <c r="BP2149" s="10"/>
      <c r="BQ2149" s="10"/>
      <c r="BR2149" s="10"/>
      <c r="BS2149" s="10"/>
      <c r="BT2149" s="6"/>
      <c r="BU2149" s="10"/>
      <c r="BV2149" s="11"/>
      <c r="BW2149" s="11"/>
      <c r="BX2149" s="11"/>
      <c r="BY2149" s="11"/>
      <c r="BZ2149" s="11"/>
      <c r="CA2149" s="11"/>
      <c r="CB2149" s="11"/>
      <c r="CC2149" s="11"/>
      <c r="CD2149" s="11"/>
      <c r="CE2149" s="6"/>
      <c r="CF2149" s="10"/>
      <c r="CG2149" s="11"/>
      <c r="CH2149" s="11"/>
      <c r="CI2149" s="11"/>
      <c r="CJ2149" s="11"/>
      <c r="CK2149" s="11"/>
      <c r="CL2149" s="11"/>
      <c r="CM2149" s="11"/>
      <c r="CN2149" s="11"/>
    </row>
    <row r="2150" spans="35:92" x14ac:dyDescent="0.25">
      <c r="AI2150" s="10"/>
      <c r="AJ2150" s="11"/>
      <c r="AK2150" s="10"/>
      <c r="AL2150" s="11"/>
      <c r="AM2150" s="10"/>
      <c r="AN2150" s="10"/>
      <c r="AO2150" s="10"/>
      <c r="AP2150" s="10"/>
      <c r="AQ2150" s="10"/>
      <c r="AS2150" s="10"/>
      <c r="AT2150" s="11"/>
      <c r="AU2150" s="11"/>
      <c r="AV2150" s="11"/>
      <c r="AW2150" s="11"/>
      <c r="AX2150" s="11"/>
      <c r="AY2150" s="11"/>
      <c r="AZ2150" s="11"/>
      <c r="BA2150" s="11"/>
      <c r="BC2150" s="10"/>
      <c r="BD2150" s="11"/>
      <c r="BE2150" s="11"/>
      <c r="BF2150" s="11"/>
      <c r="BG2150" s="11"/>
      <c r="BH2150" s="11"/>
      <c r="BI2150" s="11"/>
      <c r="BJ2150" s="11"/>
      <c r="BK2150" s="11"/>
      <c r="BL2150" s="11"/>
      <c r="BM2150" s="10"/>
      <c r="BN2150" s="11"/>
      <c r="BO2150" s="10"/>
      <c r="BP2150" s="10"/>
      <c r="BQ2150" s="10"/>
      <c r="BR2150" s="10"/>
      <c r="BS2150" s="10"/>
      <c r="BT2150" s="6"/>
      <c r="BU2150" s="10"/>
      <c r="BV2150" s="11"/>
      <c r="BW2150" s="11"/>
      <c r="BX2150" s="11"/>
      <c r="BY2150" s="11"/>
      <c r="BZ2150" s="11"/>
      <c r="CA2150" s="11"/>
      <c r="CB2150" s="11"/>
      <c r="CC2150" s="11"/>
      <c r="CD2150" s="11"/>
      <c r="CE2150" s="6"/>
      <c r="CF2150" s="10"/>
      <c r="CG2150" s="11"/>
      <c r="CH2150" s="11"/>
      <c r="CI2150" s="11"/>
      <c r="CJ2150" s="11"/>
      <c r="CK2150" s="11"/>
      <c r="CL2150" s="11"/>
      <c r="CM2150" s="11"/>
      <c r="CN2150" s="11"/>
    </row>
    <row r="2151" spans="35:92" x14ac:dyDescent="0.25">
      <c r="AI2151" s="10"/>
      <c r="AJ2151" s="11"/>
      <c r="AK2151" s="10"/>
      <c r="AL2151" s="11"/>
      <c r="AM2151" s="10"/>
      <c r="AN2151" s="10"/>
      <c r="AO2151" s="10"/>
      <c r="AP2151" s="10"/>
      <c r="AQ2151" s="10"/>
      <c r="AS2151" s="10"/>
      <c r="AT2151" s="11"/>
      <c r="AU2151" s="11"/>
      <c r="AV2151" s="11"/>
      <c r="AW2151" s="11"/>
      <c r="AX2151" s="11"/>
      <c r="AY2151" s="11"/>
      <c r="AZ2151" s="11"/>
      <c r="BA2151" s="11"/>
      <c r="BC2151" s="10"/>
      <c r="BD2151" s="11"/>
      <c r="BE2151" s="11"/>
      <c r="BF2151" s="11"/>
      <c r="BG2151" s="11"/>
      <c r="BH2151" s="11"/>
      <c r="BI2151" s="11"/>
      <c r="BJ2151" s="11"/>
      <c r="BK2151" s="11"/>
      <c r="BL2151" s="11"/>
      <c r="BM2151" s="10"/>
      <c r="BN2151" s="11"/>
      <c r="BO2151" s="10"/>
      <c r="BP2151" s="10"/>
      <c r="BQ2151" s="10"/>
      <c r="BR2151" s="10"/>
      <c r="BS2151" s="10"/>
      <c r="BT2151" s="6"/>
      <c r="BU2151" s="10"/>
      <c r="BV2151" s="11"/>
      <c r="BW2151" s="11"/>
      <c r="BX2151" s="11"/>
      <c r="BY2151" s="11"/>
      <c r="BZ2151" s="11"/>
      <c r="CA2151" s="11"/>
      <c r="CB2151" s="11"/>
      <c r="CC2151" s="11"/>
      <c r="CD2151" s="11"/>
      <c r="CE2151" s="6"/>
      <c r="CF2151" s="10"/>
      <c r="CG2151" s="11"/>
      <c r="CH2151" s="11"/>
      <c r="CI2151" s="11"/>
      <c r="CJ2151" s="11"/>
      <c r="CK2151" s="11"/>
      <c r="CL2151" s="11"/>
      <c r="CM2151" s="11"/>
      <c r="CN2151" s="11"/>
    </row>
    <row r="2152" spans="35:92" x14ac:dyDescent="0.25">
      <c r="AI2152" s="10"/>
      <c r="AJ2152" s="11"/>
      <c r="AK2152" s="10"/>
      <c r="AL2152" s="11"/>
      <c r="AM2152" s="10"/>
      <c r="AN2152" s="10"/>
      <c r="AO2152" s="10"/>
      <c r="AP2152" s="10"/>
      <c r="AQ2152" s="10"/>
      <c r="AS2152" s="10"/>
      <c r="AT2152" s="11"/>
      <c r="AU2152" s="11"/>
      <c r="AV2152" s="11"/>
      <c r="AW2152" s="11"/>
      <c r="AX2152" s="11"/>
      <c r="AY2152" s="11"/>
      <c r="AZ2152" s="11"/>
      <c r="BA2152" s="11"/>
      <c r="BC2152" s="10"/>
      <c r="BD2152" s="11"/>
      <c r="BE2152" s="11"/>
      <c r="BF2152" s="11"/>
      <c r="BG2152" s="11"/>
      <c r="BH2152" s="11"/>
      <c r="BI2152" s="11"/>
      <c r="BJ2152" s="11"/>
      <c r="BK2152" s="11"/>
      <c r="BL2152" s="11"/>
      <c r="BM2152" s="10"/>
      <c r="BN2152" s="11"/>
      <c r="BO2152" s="10"/>
      <c r="BP2152" s="10"/>
      <c r="BQ2152" s="10"/>
      <c r="BR2152" s="10"/>
      <c r="BS2152" s="10"/>
      <c r="BT2152" s="6"/>
      <c r="BU2152" s="10"/>
      <c r="BV2152" s="11"/>
      <c r="BW2152" s="11"/>
      <c r="BX2152" s="11"/>
      <c r="BY2152" s="11"/>
      <c r="BZ2152" s="11"/>
      <c r="CA2152" s="11"/>
      <c r="CB2152" s="11"/>
      <c r="CC2152" s="11"/>
      <c r="CD2152" s="11"/>
      <c r="CE2152" s="6"/>
      <c r="CF2152" s="10"/>
      <c r="CG2152" s="11"/>
      <c r="CH2152" s="11"/>
      <c r="CI2152" s="11"/>
      <c r="CJ2152" s="11"/>
      <c r="CK2152" s="11"/>
      <c r="CL2152" s="11"/>
      <c r="CM2152" s="11"/>
      <c r="CN2152" s="11"/>
    </row>
    <row r="2153" spans="35:92" x14ac:dyDescent="0.25">
      <c r="AI2153" s="10"/>
      <c r="AJ2153" s="11"/>
      <c r="AK2153" s="10"/>
      <c r="AL2153" s="11"/>
      <c r="AM2153" s="10"/>
      <c r="AN2153" s="10"/>
      <c r="AO2153" s="10"/>
      <c r="AP2153" s="10"/>
      <c r="AQ2153" s="10"/>
      <c r="AS2153" s="10"/>
      <c r="AT2153" s="11"/>
      <c r="AU2153" s="11"/>
      <c r="AV2153" s="11"/>
      <c r="AW2153" s="11"/>
      <c r="AX2153" s="11"/>
      <c r="AY2153" s="11"/>
      <c r="AZ2153" s="11"/>
      <c r="BA2153" s="11"/>
      <c r="BC2153" s="10"/>
      <c r="BD2153" s="11"/>
      <c r="BE2153" s="11"/>
      <c r="BF2153" s="11"/>
      <c r="BG2153" s="11"/>
      <c r="BH2153" s="11"/>
      <c r="BI2153" s="11"/>
      <c r="BJ2153" s="11"/>
      <c r="BK2153" s="11"/>
      <c r="BL2153" s="11"/>
      <c r="BM2153" s="10"/>
      <c r="BN2153" s="11"/>
      <c r="BO2153" s="10"/>
      <c r="BP2153" s="10"/>
      <c r="BQ2153" s="10"/>
      <c r="BR2153" s="10"/>
      <c r="BS2153" s="10"/>
      <c r="BT2153" s="6"/>
      <c r="BU2153" s="10"/>
      <c r="BV2153" s="11"/>
      <c r="BW2153" s="11"/>
      <c r="BX2153" s="11"/>
      <c r="BY2153" s="11"/>
      <c r="BZ2153" s="11"/>
      <c r="CA2153" s="11"/>
      <c r="CB2153" s="11"/>
      <c r="CC2153" s="11"/>
      <c r="CD2153" s="11"/>
      <c r="CE2153" s="6"/>
      <c r="CF2153" s="10"/>
      <c r="CG2153" s="11"/>
      <c r="CH2153" s="11"/>
      <c r="CI2153" s="11"/>
      <c r="CJ2153" s="11"/>
      <c r="CK2153" s="11"/>
      <c r="CL2153" s="11"/>
      <c r="CM2153" s="11"/>
      <c r="CN2153" s="11"/>
    </row>
    <row r="2154" spans="35:92" x14ac:dyDescent="0.25">
      <c r="AI2154" s="10"/>
      <c r="AJ2154" s="11"/>
      <c r="AK2154" s="10"/>
      <c r="AL2154" s="11"/>
      <c r="AM2154" s="10"/>
      <c r="AN2154" s="10"/>
      <c r="AO2154" s="10"/>
      <c r="AP2154" s="10"/>
      <c r="AQ2154" s="10"/>
      <c r="AS2154" s="10"/>
      <c r="AT2154" s="11"/>
      <c r="AU2154" s="11"/>
      <c r="AV2154" s="11"/>
      <c r="AW2154" s="11"/>
      <c r="AX2154" s="11"/>
      <c r="AY2154" s="11"/>
      <c r="AZ2154" s="11"/>
      <c r="BA2154" s="11"/>
      <c r="BC2154" s="10"/>
      <c r="BD2154" s="11"/>
      <c r="BE2154" s="11"/>
      <c r="BF2154" s="11"/>
      <c r="BG2154" s="11"/>
      <c r="BH2154" s="11"/>
      <c r="BI2154" s="11"/>
      <c r="BJ2154" s="11"/>
      <c r="BK2154" s="11"/>
      <c r="BL2154" s="11"/>
      <c r="BM2154" s="10"/>
      <c r="BN2154" s="11"/>
      <c r="BO2154" s="10"/>
      <c r="BP2154" s="10"/>
      <c r="BQ2154" s="10"/>
      <c r="BR2154" s="10"/>
      <c r="BS2154" s="10"/>
      <c r="BT2154" s="6"/>
      <c r="BU2154" s="10"/>
      <c r="BV2154" s="11"/>
      <c r="BW2154" s="11"/>
      <c r="BX2154" s="11"/>
      <c r="BY2154" s="11"/>
      <c r="BZ2154" s="11"/>
      <c r="CA2154" s="11"/>
      <c r="CB2154" s="11"/>
      <c r="CC2154" s="11"/>
      <c r="CD2154" s="11"/>
      <c r="CE2154" s="6"/>
      <c r="CF2154" s="10"/>
      <c r="CG2154" s="11"/>
      <c r="CH2154" s="11"/>
      <c r="CI2154" s="11"/>
      <c r="CJ2154" s="11"/>
      <c r="CK2154" s="11"/>
      <c r="CL2154" s="11"/>
      <c r="CM2154" s="11"/>
      <c r="CN2154" s="11"/>
    </row>
    <row r="2155" spans="35:92" x14ac:dyDescent="0.25">
      <c r="AI2155" s="10"/>
      <c r="AJ2155" s="11"/>
      <c r="AK2155" s="10"/>
      <c r="AL2155" s="11"/>
      <c r="AM2155" s="10"/>
      <c r="AN2155" s="10"/>
      <c r="AO2155" s="10"/>
      <c r="AP2155" s="10"/>
      <c r="AQ2155" s="10"/>
      <c r="AS2155" s="10"/>
      <c r="AT2155" s="11"/>
      <c r="AU2155" s="11"/>
      <c r="AV2155" s="11"/>
      <c r="AW2155" s="11"/>
      <c r="AX2155" s="11"/>
      <c r="AY2155" s="11"/>
      <c r="AZ2155" s="11"/>
      <c r="BA2155" s="11"/>
      <c r="BC2155" s="10"/>
      <c r="BD2155" s="11"/>
      <c r="BE2155" s="11"/>
      <c r="BF2155" s="11"/>
      <c r="BG2155" s="11"/>
      <c r="BH2155" s="11"/>
      <c r="BI2155" s="11"/>
      <c r="BJ2155" s="11"/>
      <c r="BK2155" s="11"/>
      <c r="BL2155" s="11"/>
      <c r="BM2155" s="10"/>
      <c r="BN2155" s="11"/>
      <c r="BO2155" s="10"/>
      <c r="BP2155" s="10"/>
      <c r="BQ2155" s="10"/>
      <c r="BR2155" s="10"/>
      <c r="BS2155" s="10"/>
      <c r="BT2155" s="6"/>
      <c r="BU2155" s="10"/>
      <c r="BV2155" s="11"/>
      <c r="BW2155" s="11"/>
      <c r="BX2155" s="11"/>
      <c r="BY2155" s="11"/>
      <c r="BZ2155" s="11"/>
      <c r="CA2155" s="11"/>
      <c r="CB2155" s="11"/>
      <c r="CC2155" s="11"/>
      <c r="CD2155" s="11"/>
      <c r="CE2155" s="6"/>
      <c r="CF2155" s="10"/>
      <c r="CG2155" s="11"/>
      <c r="CH2155" s="11"/>
      <c r="CI2155" s="11"/>
      <c r="CJ2155" s="11"/>
      <c r="CK2155" s="11"/>
      <c r="CL2155" s="11"/>
      <c r="CM2155" s="11"/>
      <c r="CN2155" s="11"/>
    </row>
    <row r="2156" spans="35:92" x14ac:dyDescent="0.25">
      <c r="AI2156" s="10"/>
      <c r="AJ2156" s="11"/>
      <c r="AK2156" s="10"/>
      <c r="AL2156" s="11"/>
      <c r="AM2156" s="10"/>
      <c r="AN2156" s="10"/>
      <c r="AO2156" s="10"/>
      <c r="AP2156" s="10"/>
      <c r="AQ2156" s="10"/>
      <c r="AS2156" s="10"/>
      <c r="AT2156" s="11"/>
      <c r="AU2156" s="11"/>
      <c r="AV2156" s="11"/>
      <c r="AW2156" s="11"/>
      <c r="AX2156" s="11"/>
      <c r="AY2156" s="11"/>
      <c r="AZ2156" s="11"/>
      <c r="BA2156" s="11"/>
      <c r="BC2156" s="10"/>
      <c r="BD2156" s="11"/>
      <c r="BE2156" s="11"/>
      <c r="BF2156" s="11"/>
      <c r="BG2156" s="11"/>
      <c r="BH2156" s="11"/>
      <c r="BI2156" s="11"/>
      <c r="BJ2156" s="11"/>
      <c r="BK2156" s="11"/>
      <c r="BL2156" s="11"/>
      <c r="BM2156" s="10"/>
      <c r="BN2156" s="11"/>
      <c r="BO2156" s="10"/>
      <c r="BP2156" s="10"/>
      <c r="BQ2156" s="10"/>
      <c r="BR2156" s="10"/>
      <c r="BS2156" s="10"/>
      <c r="BT2156" s="6"/>
      <c r="BU2156" s="10"/>
      <c r="BV2156" s="11"/>
      <c r="BW2156" s="11"/>
      <c r="BX2156" s="11"/>
      <c r="BY2156" s="11"/>
      <c r="BZ2156" s="11"/>
      <c r="CA2156" s="11"/>
      <c r="CB2156" s="11"/>
      <c r="CC2156" s="11"/>
      <c r="CD2156" s="11"/>
      <c r="CE2156" s="6"/>
      <c r="CF2156" s="10"/>
      <c r="CG2156" s="11"/>
      <c r="CH2156" s="11"/>
      <c r="CI2156" s="11"/>
      <c r="CJ2156" s="11"/>
      <c r="CK2156" s="11"/>
      <c r="CL2156" s="11"/>
      <c r="CM2156" s="11"/>
      <c r="CN2156" s="11"/>
    </row>
    <row r="2157" spans="35:92" x14ac:dyDescent="0.25">
      <c r="AI2157" s="10"/>
      <c r="AJ2157" s="11"/>
      <c r="AK2157" s="10"/>
      <c r="AL2157" s="11"/>
      <c r="AM2157" s="10"/>
      <c r="AN2157" s="10"/>
      <c r="AO2157" s="10"/>
      <c r="AP2157" s="10"/>
      <c r="AQ2157" s="10"/>
      <c r="AS2157" s="10"/>
      <c r="AT2157" s="11"/>
      <c r="AU2157" s="11"/>
      <c r="AV2157" s="11"/>
      <c r="AW2157" s="11"/>
      <c r="AX2157" s="11"/>
      <c r="AY2157" s="11"/>
      <c r="AZ2157" s="11"/>
      <c r="BA2157" s="11"/>
      <c r="BC2157" s="10"/>
      <c r="BD2157" s="11"/>
      <c r="BE2157" s="11"/>
      <c r="BF2157" s="11"/>
      <c r="BG2157" s="11"/>
      <c r="BH2157" s="11"/>
      <c r="BI2157" s="11"/>
      <c r="BJ2157" s="11"/>
      <c r="BK2157" s="11"/>
      <c r="BL2157" s="11"/>
      <c r="BM2157" s="10"/>
      <c r="BN2157" s="11"/>
      <c r="BO2157" s="10"/>
      <c r="BP2157" s="10"/>
      <c r="BQ2157" s="10"/>
      <c r="BR2157" s="10"/>
      <c r="BS2157" s="10"/>
      <c r="BT2157" s="6"/>
      <c r="BU2157" s="10"/>
      <c r="BV2157" s="11"/>
      <c r="BW2157" s="11"/>
      <c r="BX2157" s="11"/>
      <c r="BY2157" s="11"/>
      <c r="BZ2157" s="11"/>
      <c r="CA2157" s="11"/>
      <c r="CB2157" s="11"/>
      <c r="CC2157" s="11"/>
      <c r="CD2157" s="11"/>
      <c r="CE2157" s="6"/>
      <c r="CF2157" s="10"/>
      <c r="CG2157" s="11"/>
      <c r="CH2157" s="11"/>
      <c r="CI2157" s="11"/>
      <c r="CJ2157" s="11"/>
      <c r="CK2157" s="11"/>
      <c r="CL2157" s="11"/>
      <c r="CM2157" s="11"/>
      <c r="CN2157" s="11"/>
    </row>
    <row r="2158" spans="35:92" x14ac:dyDescent="0.25">
      <c r="AI2158" s="10"/>
      <c r="AJ2158" s="11"/>
      <c r="AK2158" s="10"/>
      <c r="AL2158" s="11"/>
      <c r="AM2158" s="10"/>
      <c r="AN2158" s="10"/>
      <c r="AO2158" s="10"/>
      <c r="AP2158" s="10"/>
      <c r="AQ2158" s="10"/>
      <c r="AS2158" s="10"/>
      <c r="AT2158" s="11"/>
      <c r="AU2158" s="11"/>
      <c r="AV2158" s="11"/>
      <c r="AW2158" s="11"/>
      <c r="AX2158" s="11"/>
      <c r="AY2158" s="11"/>
      <c r="AZ2158" s="11"/>
      <c r="BA2158" s="11"/>
      <c r="BC2158" s="10"/>
      <c r="BD2158" s="11"/>
      <c r="BE2158" s="11"/>
      <c r="BF2158" s="11"/>
      <c r="BG2158" s="11"/>
      <c r="BH2158" s="11"/>
      <c r="BI2158" s="11"/>
      <c r="BJ2158" s="11"/>
      <c r="BK2158" s="11"/>
      <c r="BL2158" s="11"/>
      <c r="BM2158" s="10"/>
      <c r="BN2158" s="11"/>
      <c r="BO2158" s="10"/>
      <c r="BP2158" s="10"/>
      <c r="BQ2158" s="10"/>
      <c r="BR2158" s="10"/>
      <c r="BS2158" s="10"/>
      <c r="BT2158" s="6"/>
      <c r="BU2158" s="10"/>
      <c r="BV2158" s="11"/>
      <c r="BW2158" s="11"/>
      <c r="BX2158" s="11"/>
      <c r="BY2158" s="11"/>
      <c r="BZ2158" s="11"/>
      <c r="CA2158" s="11"/>
      <c r="CB2158" s="11"/>
      <c r="CC2158" s="11"/>
      <c r="CD2158" s="11"/>
      <c r="CE2158" s="6"/>
      <c r="CF2158" s="10"/>
      <c r="CG2158" s="11"/>
      <c r="CH2158" s="11"/>
      <c r="CI2158" s="11"/>
      <c r="CJ2158" s="11"/>
      <c r="CK2158" s="11"/>
      <c r="CL2158" s="11"/>
      <c r="CM2158" s="11"/>
      <c r="CN2158" s="11"/>
    </row>
    <row r="2159" spans="35:92" x14ac:dyDescent="0.25">
      <c r="AI2159" s="10"/>
      <c r="AJ2159" s="11"/>
      <c r="AK2159" s="10"/>
      <c r="AL2159" s="11"/>
      <c r="AM2159" s="10"/>
      <c r="AN2159" s="10"/>
      <c r="AO2159" s="10"/>
      <c r="AP2159" s="10"/>
      <c r="AQ2159" s="10"/>
      <c r="AS2159" s="10"/>
      <c r="AT2159" s="11"/>
      <c r="AU2159" s="11"/>
      <c r="AV2159" s="11"/>
      <c r="AW2159" s="11"/>
      <c r="AX2159" s="11"/>
      <c r="AY2159" s="11"/>
      <c r="AZ2159" s="11"/>
      <c r="BA2159" s="11"/>
      <c r="BC2159" s="10"/>
      <c r="BD2159" s="11"/>
      <c r="BE2159" s="11"/>
      <c r="BF2159" s="11"/>
      <c r="BG2159" s="11"/>
      <c r="BH2159" s="11"/>
      <c r="BI2159" s="11"/>
      <c r="BJ2159" s="11"/>
      <c r="BK2159" s="11"/>
      <c r="BL2159" s="11"/>
      <c r="BM2159" s="10"/>
      <c r="BN2159" s="11"/>
      <c r="BO2159" s="10"/>
      <c r="BP2159" s="10"/>
      <c r="BQ2159" s="10"/>
      <c r="BR2159" s="10"/>
      <c r="BS2159" s="10"/>
      <c r="BT2159" s="6"/>
      <c r="BU2159" s="10"/>
      <c r="BV2159" s="11"/>
      <c r="BW2159" s="11"/>
      <c r="BX2159" s="11"/>
      <c r="BY2159" s="11"/>
      <c r="BZ2159" s="11"/>
      <c r="CA2159" s="11"/>
      <c r="CB2159" s="11"/>
      <c r="CC2159" s="11"/>
      <c r="CD2159" s="11"/>
      <c r="CE2159" s="6"/>
      <c r="CF2159" s="10"/>
      <c r="CG2159" s="11"/>
      <c r="CH2159" s="11"/>
      <c r="CI2159" s="11"/>
      <c r="CJ2159" s="11"/>
      <c r="CK2159" s="11"/>
      <c r="CL2159" s="11"/>
      <c r="CM2159" s="11"/>
      <c r="CN2159" s="11"/>
    </row>
    <row r="2160" spans="35:92" x14ac:dyDescent="0.25">
      <c r="AI2160" s="10"/>
      <c r="AJ2160" s="11"/>
      <c r="AK2160" s="10"/>
      <c r="AL2160" s="11"/>
      <c r="AM2160" s="10"/>
      <c r="AN2160" s="10"/>
      <c r="AO2160" s="10"/>
      <c r="AP2160" s="10"/>
      <c r="AQ2160" s="10"/>
      <c r="AS2160" s="10"/>
      <c r="AT2160" s="11"/>
      <c r="AU2160" s="11"/>
      <c r="AV2160" s="11"/>
      <c r="AW2160" s="11"/>
      <c r="AX2160" s="11"/>
      <c r="AY2160" s="11"/>
      <c r="AZ2160" s="11"/>
      <c r="BA2160" s="11"/>
      <c r="BC2160" s="10"/>
      <c r="BD2160" s="11"/>
      <c r="BE2160" s="11"/>
      <c r="BF2160" s="11"/>
      <c r="BG2160" s="11"/>
      <c r="BH2160" s="11"/>
      <c r="BI2160" s="11"/>
      <c r="BJ2160" s="11"/>
      <c r="BK2160" s="11"/>
      <c r="BL2160" s="11"/>
      <c r="BM2160" s="10"/>
      <c r="BN2160" s="11"/>
      <c r="BO2160" s="10"/>
      <c r="BP2160" s="10"/>
      <c r="BQ2160" s="10"/>
      <c r="BR2160" s="10"/>
      <c r="BS2160" s="10"/>
      <c r="BT2160" s="6"/>
      <c r="BU2160" s="10"/>
      <c r="BV2160" s="11"/>
      <c r="BW2160" s="11"/>
      <c r="BX2160" s="11"/>
      <c r="BY2160" s="11"/>
      <c r="BZ2160" s="11"/>
      <c r="CA2160" s="11"/>
      <c r="CB2160" s="11"/>
      <c r="CC2160" s="11"/>
      <c r="CD2160" s="11"/>
      <c r="CE2160" s="6"/>
      <c r="CF2160" s="10"/>
      <c r="CG2160" s="11"/>
      <c r="CH2160" s="11"/>
      <c r="CI2160" s="11"/>
      <c r="CJ2160" s="11"/>
      <c r="CK2160" s="11"/>
      <c r="CL2160" s="11"/>
      <c r="CM2160" s="11"/>
      <c r="CN2160" s="11"/>
    </row>
    <row r="2161" spans="35:92" x14ac:dyDescent="0.25">
      <c r="AI2161" s="10"/>
      <c r="AJ2161" s="11"/>
      <c r="AK2161" s="10"/>
      <c r="AL2161" s="11"/>
      <c r="AM2161" s="10"/>
      <c r="AN2161" s="10"/>
      <c r="AO2161" s="10"/>
      <c r="AP2161" s="10"/>
      <c r="AQ2161" s="10"/>
      <c r="AS2161" s="10"/>
      <c r="AT2161" s="11"/>
      <c r="AU2161" s="11"/>
      <c r="AV2161" s="11"/>
      <c r="AW2161" s="11"/>
      <c r="AX2161" s="11"/>
      <c r="AY2161" s="11"/>
      <c r="AZ2161" s="11"/>
      <c r="BA2161" s="11"/>
      <c r="BC2161" s="10"/>
      <c r="BD2161" s="11"/>
      <c r="BE2161" s="11"/>
      <c r="BF2161" s="11"/>
      <c r="BG2161" s="11"/>
      <c r="BH2161" s="11"/>
      <c r="BI2161" s="11"/>
      <c r="BJ2161" s="11"/>
      <c r="BK2161" s="11"/>
      <c r="BL2161" s="11"/>
      <c r="BM2161" s="10"/>
      <c r="BN2161" s="11"/>
      <c r="BO2161" s="10"/>
      <c r="BP2161" s="10"/>
      <c r="BQ2161" s="10"/>
      <c r="BR2161" s="10"/>
      <c r="BS2161" s="10"/>
      <c r="BT2161" s="6"/>
      <c r="BU2161" s="10"/>
      <c r="BV2161" s="11"/>
      <c r="BW2161" s="11"/>
      <c r="BX2161" s="11"/>
      <c r="BY2161" s="11"/>
      <c r="BZ2161" s="11"/>
      <c r="CA2161" s="11"/>
      <c r="CB2161" s="11"/>
      <c r="CC2161" s="11"/>
      <c r="CD2161" s="11"/>
      <c r="CE2161" s="6"/>
      <c r="CF2161" s="10"/>
      <c r="CG2161" s="11"/>
      <c r="CH2161" s="11"/>
      <c r="CI2161" s="11"/>
      <c r="CJ2161" s="11"/>
      <c r="CK2161" s="11"/>
      <c r="CL2161" s="11"/>
      <c r="CM2161" s="11"/>
      <c r="CN2161" s="11"/>
    </row>
    <row r="2162" spans="35:92" x14ac:dyDescent="0.25">
      <c r="AI2162" s="10"/>
      <c r="AJ2162" s="11"/>
      <c r="AK2162" s="10"/>
      <c r="AL2162" s="11"/>
      <c r="AM2162" s="10"/>
      <c r="AN2162" s="10"/>
      <c r="AO2162" s="10"/>
      <c r="AP2162" s="10"/>
      <c r="AQ2162" s="10"/>
      <c r="AS2162" s="10"/>
      <c r="AT2162" s="11"/>
      <c r="AU2162" s="11"/>
      <c r="AV2162" s="11"/>
      <c r="AW2162" s="11"/>
      <c r="AX2162" s="11"/>
      <c r="AY2162" s="11"/>
      <c r="AZ2162" s="11"/>
      <c r="BA2162" s="11"/>
      <c r="BC2162" s="10"/>
      <c r="BD2162" s="11"/>
      <c r="BE2162" s="11"/>
      <c r="BF2162" s="11"/>
      <c r="BG2162" s="11"/>
      <c r="BH2162" s="11"/>
      <c r="BI2162" s="11"/>
      <c r="BJ2162" s="11"/>
      <c r="BK2162" s="11"/>
      <c r="BL2162" s="11"/>
      <c r="BM2162" s="10"/>
      <c r="BN2162" s="11"/>
      <c r="BO2162" s="10"/>
      <c r="BP2162" s="10"/>
      <c r="BQ2162" s="10"/>
      <c r="BR2162" s="10"/>
      <c r="BS2162" s="10"/>
      <c r="BT2162" s="6"/>
      <c r="BU2162" s="10"/>
      <c r="BV2162" s="11"/>
      <c r="BW2162" s="11"/>
      <c r="BX2162" s="11"/>
      <c r="BY2162" s="11"/>
      <c r="BZ2162" s="11"/>
      <c r="CA2162" s="11"/>
      <c r="CB2162" s="11"/>
      <c r="CC2162" s="11"/>
      <c r="CD2162" s="11"/>
      <c r="CE2162" s="6"/>
      <c r="CF2162" s="10"/>
      <c r="CG2162" s="11"/>
      <c r="CH2162" s="11"/>
      <c r="CI2162" s="11"/>
      <c r="CJ2162" s="11"/>
      <c r="CK2162" s="11"/>
      <c r="CL2162" s="11"/>
      <c r="CM2162" s="11"/>
      <c r="CN2162" s="11"/>
    </row>
    <row r="2163" spans="35:92" x14ac:dyDescent="0.25">
      <c r="AI2163" s="10"/>
      <c r="AJ2163" s="11"/>
      <c r="AK2163" s="10"/>
      <c r="AL2163" s="11"/>
      <c r="AM2163" s="10"/>
      <c r="AN2163" s="10"/>
      <c r="AO2163" s="10"/>
      <c r="AP2163" s="10"/>
      <c r="AQ2163" s="10"/>
      <c r="AS2163" s="10"/>
      <c r="AT2163" s="11"/>
      <c r="AU2163" s="11"/>
      <c r="AV2163" s="11"/>
      <c r="AW2163" s="11"/>
      <c r="AX2163" s="11"/>
      <c r="AY2163" s="11"/>
      <c r="AZ2163" s="11"/>
      <c r="BA2163" s="11"/>
      <c r="BC2163" s="10"/>
      <c r="BD2163" s="11"/>
      <c r="BE2163" s="11"/>
      <c r="BF2163" s="11"/>
      <c r="BG2163" s="11"/>
      <c r="BH2163" s="11"/>
      <c r="BI2163" s="11"/>
      <c r="BJ2163" s="11"/>
      <c r="BK2163" s="11"/>
      <c r="BL2163" s="11"/>
      <c r="BM2163" s="10"/>
      <c r="BN2163" s="11"/>
      <c r="BO2163" s="10"/>
      <c r="BP2163" s="10"/>
      <c r="BQ2163" s="10"/>
      <c r="BR2163" s="10"/>
      <c r="BS2163" s="10"/>
      <c r="BT2163" s="6"/>
      <c r="BU2163" s="10"/>
      <c r="BV2163" s="11"/>
      <c r="BW2163" s="11"/>
      <c r="BX2163" s="11"/>
      <c r="BY2163" s="11"/>
      <c r="BZ2163" s="11"/>
      <c r="CA2163" s="11"/>
      <c r="CB2163" s="11"/>
      <c r="CC2163" s="11"/>
      <c r="CD2163" s="11"/>
      <c r="CE2163" s="6"/>
      <c r="CF2163" s="10"/>
      <c r="CG2163" s="11"/>
      <c r="CH2163" s="11"/>
      <c r="CI2163" s="11"/>
      <c r="CJ2163" s="11"/>
      <c r="CK2163" s="11"/>
      <c r="CL2163" s="11"/>
      <c r="CM2163" s="11"/>
      <c r="CN2163" s="11"/>
    </row>
    <row r="2164" spans="35:92" x14ac:dyDescent="0.25">
      <c r="AI2164" s="10"/>
      <c r="AJ2164" s="11"/>
      <c r="AK2164" s="10"/>
      <c r="AL2164" s="11"/>
      <c r="AM2164" s="10"/>
      <c r="AN2164" s="10"/>
      <c r="AO2164" s="10"/>
      <c r="AP2164" s="10"/>
      <c r="AQ2164" s="10"/>
      <c r="AS2164" s="10"/>
      <c r="AT2164" s="11"/>
      <c r="AU2164" s="11"/>
      <c r="AV2164" s="11"/>
      <c r="AW2164" s="11"/>
      <c r="AX2164" s="11"/>
      <c r="AY2164" s="11"/>
      <c r="AZ2164" s="11"/>
      <c r="BA2164" s="11"/>
      <c r="BC2164" s="10"/>
      <c r="BD2164" s="11"/>
      <c r="BE2164" s="11"/>
      <c r="BF2164" s="11"/>
      <c r="BG2164" s="11"/>
      <c r="BH2164" s="11"/>
      <c r="BI2164" s="11"/>
      <c r="BJ2164" s="11"/>
      <c r="BK2164" s="11"/>
      <c r="BL2164" s="11"/>
      <c r="BM2164" s="10"/>
      <c r="BN2164" s="11"/>
      <c r="BO2164" s="10"/>
      <c r="BP2164" s="10"/>
      <c r="BQ2164" s="10"/>
      <c r="BR2164" s="10"/>
      <c r="BS2164" s="10"/>
      <c r="BT2164" s="6"/>
      <c r="BU2164" s="10"/>
      <c r="BV2164" s="11"/>
      <c r="BW2164" s="11"/>
      <c r="BX2164" s="11"/>
      <c r="BY2164" s="11"/>
      <c r="BZ2164" s="11"/>
      <c r="CA2164" s="11"/>
      <c r="CB2164" s="11"/>
      <c r="CC2164" s="11"/>
      <c r="CD2164" s="11"/>
      <c r="CE2164" s="6"/>
      <c r="CF2164" s="10"/>
      <c r="CG2164" s="11"/>
      <c r="CH2164" s="11"/>
      <c r="CI2164" s="11"/>
      <c r="CJ2164" s="11"/>
      <c r="CK2164" s="11"/>
      <c r="CL2164" s="11"/>
      <c r="CM2164" s="11"/>
      <c r="CN2164" s="11"/>
    </row>
    <row r="2165" spans="35:92" x14ac:dyDescent="0.25">
      <c r="AI2165" s="10"/>
      <c r="AJ2165" s="11"/>
      <c r="AK2165" s="10"/>
      <c r="AL2165" s="11"/>
      <c r="AM2165" s="10"/>
      <c r="AN2165" s="10"/>
      <c r="AO2165" s="10"/>
      <c r="AP2165" s="10"/>
      <c r="AQ2165" s="10"/>
      <c r="AS2165" s="10"/>
      <c r="AT2165" s="11"/>
      <c r="AU2165" s="11"/>
      <c r="AV2165" s="11"/>
      <c r="AW2165" s="11"/>
      <c r="AX2165" s="11"/>
      <c r="AY2165" s="11"/>
      <c r="AZ2165" s="11"/>
      <c r="BA2165" s="11"/>
      <c r="BC2165" s="10"/>
      <c r="BD2165" s="11"/>
      <c r="BE2165" s="11"/>
      <c r="BF2165" s="11"/>
      <c r="BG2165" s="11"/>
      <c r="BH2165" s="11"/>
      <c r="BI2165" s="11"/>
      <c r="BJ2165" s="11"/>
      <c r="BK2165" s="11"/>
      <c r="BL2165" s="11"/>
      <c r="BM2165" s="10"/>
      <c r="BN2165" s="11"/>
      <c r="BO2165" s="10"/>
      <c r="BP2165" s="10"/>
      <c r="BQ2165" s="10"/>
      <c r="BR2165" s="10"/>
      <c r="BS2165" s="10"/>
      <c r="BT2165" s="6"/>
      <c r="BU2165" s="10"/>
      <c r="BV2165" s="11"/>
      <c r="BW2165" s="11"/>
      <c r="BX2165" s="11"/>
      <c r="BY2165" s="11"/>
      <c r="BZ2165" s="11"/>
      <c r="CA2165" s="11"/>
      <c r="CB2165" s="11"/>
      <c r="CC2165" s="11"/>
      <c r="CD2165" s="11"/>
      <c r="CE2165" s="6"/>
      <c r="CF2165" s="10"/>
      <c r="CG2165" s="11"/>
      <c r="CH2165" s="11"/>
      <c r="CI2165" s="11"/>
      <c r="CJ2165" s="11"/>
      <c r="CK2165" s="11"/>
      <c r="CL2165" s="11"/>
      <c r="CM2165" s="11"/>
      <c r="CN2165" s="11"/>
    </row>
    <row r="2166" spans="35:92" x14ac:dyDescent="0.25">
      <c r="AI2166" s="10"/>
      <c r="AJ2166" s="11"/>
      <c r="AK2166" s="10"/>
      <c r="AL2166" s="11"/>
      <c r="AM2166" s="10"/>
      <c r="AN2166" s="10"/>
      <c r="AO2166" s="10"/>
      <c r="AP2166" s="10"/>
      <c r="AQ2166" s="10"/>
      <c r="AS2166" s="10"/>
      <c r="AT2166" s="11"/>
      <c r="AU2166" s="11"/>
      <c r="AV2166" s="11"/>
      <c r="AW2166" s="11"/>
      <c r="AX2166" s="11"/>
      <c r="AY2166" s="11"/>
      <c r="AZ2166" s="11"/>
      <c r="BA2166" s="11"/>
      <c r="BC2166" s="10"/>
      <c r="BD2166" s="11"/>
      <c r="BE2166" s="11"/>
      <c r="BF2166" s="11"/>
      <c r="BG2166" s="11"/>
      <c r="BH2166" s="11"/>
      <c r="BI2166" s="11"/>
      <c r="BJ2166" s="11"/>
      <c r="BK2166" s="11"/>
      <c r="BL2166" s="11"/>
      <c r="BM2166" s="10"/>
      <c r="BN2166" s="11"/>
      <c r="BO2166" s="10"/>
      <c r="BP2166" s="10"/>
      <c r="BQ2166" s="10"/>
      <c r="BR2166" s="10"/>
      <c r="BS2166" s="10"/>
      <c r="BT2166" s="6"/>
      <c r="BU2166" s="10"/>
      <c r="BV2166" s="11"/>
      <c r="BW2166" s="11"/>
      <c r="BX2166" s="11"/>
      <c r="BY2166" s="11"/>
      <c r="BZ2166" s="11"/>
      <c r="CA2166" s="11"/>
      <c r="CB2166" s="11"/>
      <c r="CC2166" s="11"/>
      <c r="CD2166" s="11"/>
      <c r="CE2166" s="6"/>
      <c r="CF2166" s="10"/>
      <c r="CG2166" s="11"/>
      <c r="CH2166" s="11"/>
      <c r="CI2166" s="11"/>
      <c r="CJ2166" s="11"/>
      <c r="CK2166" s="11"/>
      <c r="CL2166" s="11"/>
      <c r="CM2166" s="11"/>
      <c r="CN2166" s="11"/>
    </row>
    <row r="2167" spans="35:92" x14ac:dyDescent="0.25">
      <c r="AI2167" s="10"/>
      <c r="AJ2167" s="11"/>
      <c r="AK2167" s="10"/>
      <c r="AL2167" s="11"/>
      <c r="AM2167" s="10"/>
      <c r="AN2167" s="10"/>
      <c r="AO2167" s="10"/>
      <c r="AP2167" s="10"/>
      <c r="AQ2167" s="10"/>
      <c r="AS2167" s="10"/>
      <c r="AT2167" s="11"/>
      <c r="AU2167" s="11"/>
      <c r="AV2167" s="11"/>
      <c r="AW2167" s="11"/>
      <c r="AX2167" s="11"/>
      <c r="AY2167" s="11"/>
      <c r="AZ2167" s="11"/>
      <c r="BA2167" s="11"/>
      <c r="BC2167" s="10"/>
      <c r="BD2167" s="11"/>
      <c r="BE2167" s="11"/>
      <c r="BF2167" s="11"/>
      <c r="BG2167" s="11"/>
      <c r="BH2167" s="11"/>
      <c r="BI2167" s="11"/>
      <c r="BJ2167" s="11"/>
      <c r="BK2167" s="11"/>
      <c r="BL2167" s="11"/>
      <c r="BM2167" s="10"/>
      <c r="BN2167" s="11"/>
      <c r="BO2167" s="10"/>
      <c r="BP2167" s="10"/>
      <c r="BQ2167" s="10"/>
      <c r="BR2167" s="10"/>
      <c r="BS2167" s="10"/>
      <c r="BT2167" s="6"/>
      <c r="BU2167" s="10"/>
      <c r="BV2167" s="11"/>
      <c r="BW2167" s="11"/>
      <c r="BX2167" s="11"/>
      <c r="BY2167" s="11"/>
      <c r="BZ2167" s="11"/>
      <c r="CA2167" s="11"/>
      <c r="CB2167" s="11"/>
      <c r="CC2167" s="11"/>
      <c r="CD2167" s="11"/>
      <c r="CE2167" s="6"/>
      <c r="CF2167" s="10"/>
      <c r="CG2167" s="11"/>
      <c r="CH2167" s="11"/>
      <c r="CI2167" s="11"/>
      <c r="CJ2167" s="11"/>
      <c r="CK2167" s="11"/>
      <c r="CL2167" s="11"/>
      <c r="CM2167" s="11"/>
      <c r="CN2167" s="11"/>
    </row>
    <row r="2168" spans="35:92" x14ac:dyDescent="0.25">
      <c r="AI2168" s="10"/>
      <c r="AJ2168" s="11"/>
      <c r="AK2168" s="10"/>
      <c r="AL2168" s="11"/>
      <c r="AM2168" s="10"/>
      <c r="AN2168" s="10"/>
      <c r="AO2168" s="10"/>
      <c r="AP2168" s="10"/>
      <c r="AQ2168" s="10"/>
      <c r="AS2168" s="10"/>
      <c r="AT2168" s="11"/>
      <c r="AU2168" s="11"/>
      <c r="AV2168" s="11"/>
      <c r="AW2168" s="11"/>
      <c r="AX2168" s="11"/>
      <c r="AY2168" s="11"/>
      <c r="AZ2168" s="11"/>
      <c r="BA2168" s="11"/>
      <c r="BC2168" s="10"/>
      <c r="BD2168" s="11"/>
      <c r="BE2168" s="11"/>
      <c r="BF2168" s="11"/>
      <c r="BG2168" s="11"/>
      <c r="BH2168" s="11"/>
      <c r="BI2168" s="11"/>
      <c r="BJ2168" s="11"/>
      <c r="BK2168" s="11"/>
      <c r="BL2168" s="11"/>
      <c r="BM2168" s="10"/>
      <c r="BN2168" s="11"/>
      <c r="BO2168" s="10"/>
      <c r="BP2168" s="10"/>
      <c r="BQ2168" s="10"/>
      <c r="BR2168" s="10"/>
      <c r="BS2168" s="10"/>
      <c r="BT2168" s="6"/>
      <c r="BU2168" s="10"/>
      <c r="BV2168" s="11"/>
      <c r="BW2168" s="11"/>
      <c r="BX2168" s="11"/>
      <c r="BY2168" s="11"/>
      <c r="BZ2168" s="11"/>
      <c r="CA2168" s="11"/>
      <c r="CB2168" s="11"/>
      <c r="CC2168" s="11"/>
      <c r="CD2168" s="11"/>
      <c r="CE2168" s="6"/>
      <c r="CF2168" s="10"/>
      <c r="CG2168" s="11"/>
      <c r="CH2168" s="11"/>
      <c r="CI2168" s="11"/>
      <c r="CJ2168" s="11"/>
      <c r="CK2168" s="11"/>
      <c r="CL2168" s="11"/>
      <c r="CM2168" s="11"/>
      <c r="CN2168" s="11"/>
    </row>
    <row r="2169" spans="35:92" x14ac:dyDescent="0.25">
      <c r="AI2169" s="10"/>
      <c r="AJ2169" s="11"/>
      <c r="AK2169" s="10"/>
      <c r="AL2169" s="11"/>
      <c r="AM2169" s="10"/>
      <c r="AN2169" s="10"/>
      <c r="AO2169" s="10"/>
      <c r="AP2169" s="10"/>
      <c r="AQ2169" s="10"/>
      <c r="AS2169" s="10"/>
      <c r="AT2169" s="11"/>
      <c r="AU2169" s="11"/>
      <c r="AV2169" s="11"/>
      <c r="AW2169" s="11"/>
      <c r="AX2169" s="11"/>
      <c r="AY2169" s="11"/>
      <c r="AZ2169" s="11"/>
      <c r="BA2169" s="11"/>
      <c r="BC2169" s="10"/>
      <c r="BD2169" s="11"/>
      <c r="BE2169" s="11"/>
      <c r="BF2169" s="11"/>
      <c r="BG2169" s="11"/>
      <c r="BH2169" s="11"/>
      <c r="BI2169" s="11"/>
      <c r="BJ2169" s="11"/>
      <c r="BK2169" s="11"/>
      <c r="BL2169" s="11"/>
      <c r="BM2169" s="10"/>
      <c r="BN2169" s="11"/>
      <c r="BO2169" s="10"/>
      <c r="BP2169" s="10"/>
      <c r="BQ2169" s="10"/>
      <c r="BR2169" s="10"/>
      <c r="BS2169" s="10"/>
      <c r="BT2169" s="6"/>
      <c r="BU2169" s="10"/>
      <c r="BV2169" s="11"/>
      <c r="BW2169" s="11"/>
      <c r="BX2169" s="11"/>
      <c r="BY2169" s="11"/>
      <c r="BZ2169" s="11"/>
      <c r="CA2169" s="11"/>
      <c r="CB2169" s="11"/>
      <c r="CC2169" s="11"/>
      <c r="CD2169" s="11"/>
      <c r="CE2169" s="6"/>
      <c r="CF2169" s="10"/>
      <c r="CG2169" s="11"/>
      <c r="CH2169" s="11"/>
      <c r="CI2169" s="11"/>
      <c r="CJ2169" s="11"/>
      <c r="CK2169" s="11"/>
      <c r="CL2169" s="11"/>
      <c r="CM2169" s="11"/>
      <c r="CN2169" s="11"/>
    </row>
    <row r="2170" spans="35:92" x14ac:dyDescent="0.25">
      <c r="AI2170" s="10"/>
      <c r="AJ2170" s="11"/>
      <c r="AK2170" s="10"/>
      <c r="AL2170" s="11"/>
      <c r="AM2170" s="10"/>
      <c r="AN2170" s="10"/>
      <c r="AO2170" s="10"/>
      <c r="AP2170" s="10"/>
      <c r="AQ2170" s="10"/>
      <c r="AS2170" s="10"/>
      <c r="AT2170" s="11"/>
      <c r="AU2170" s="11"/>
      <c r="AV2170" s="11"/>
      <c r="AW2170" s="11"/>
      <c r="AX2170" s="11"/>
      <c r="AY2170" s="11"/>
      <c r="AZ2170" s="11"/>
      <c r="BA2170" s="11"/>
      <c r="BC2170" s="10"/>
      <c r="BD2170" s="11"/>
      <c r="BE2170" s="11"/>
      <c r="BF2170" s="11"/>
      <c r="BG2170" s="11"/>
      <c r="BH2170" s="11"/>
      <c r="BI2170" s="11"/>
      <c r="BJ2170" s="11"/>
      <c r="BK2170" s="11"/>
      <c r="BL2170" s="11"/>
      <c r="BM2170" s="10"/>
      <c r="BN2170" s="11"/>
      <c r="BO2170" s="10"/>
      <c r="BP2170" s="10"/>
      <c r="BQ2170" s="10"/>
      <c r="BR2170" s="10"/>
      <c r="BS2170" s="10"/>
      <c r="BT2170" s="6"/>
      <c r="BU2170" s="10"/>
      <c r="BV2170" s="11"/>
      <c r="BW2170" s="11"/>
      <c r="BX2170" s="11"/>
      <c r="BY2170" s="11"/>
      <c r="BZ2170" s="11"/>
      <c r="CA2170" s="11"/>
      <c r="CB2170" s="11"/>
      <c r="CC2170" s="11"/>
      <c r="CD2170" s="11"/>
      <c r="CE2170" s="6"/>
      <c r="CF2170" s="10"/>
      <c r="CG2170" s="11"/>
      <c r="CH2170" s="11"/>
      <c r="CI2170" s="11"/>
      <c r="CJ2170" s="11"/>
      <c r="CK2170" s="11"/>
      <c r="CL2170" s="11"/>
      <c r="CM2170" s="11"/>
      <c r="CN2170" s="11"/>
    </row>
    <row r="2171" spans="35:92" x14ac:dyDescent="0.25">
      <c r="AI2171" s="10"/>
      <c r="AJ2171" s="11"/>
      <c r="AK2171" s="10"/>
      <c r="AL2171" s="11"/>
      <c r="AM2171" s="10"/>
      <c r="AN2171" s="10"/>
      <c r="AO2171" s="10"/>
      <c r="AP2171" s="10"/>
      <c r="AQ2171" s="10"/>
      <c r="AS2171" s="10"/>
      <c r="AT2171" s="11"/>
      <c r="AU2171" s="11"/>
      <c r="AV2171" s="11"/>
      <c r="AW2171" s="11"/>
      <c r="AX2171" s="11"/>
      <c r="AY2171" s="11"/>
      <c r="AZ2171" s="11"/>
      <c r="BA2171" s="11"/>
      <c r="BC2171" s="10"/>
      <c r="BD2171" s="11"/>
      <c r="BE2171" s="11"/>
      <c r="BF2171" s="11"/>
      <c r="BG2171" s="11"/>
      <c r="BH2171" s="11"/>
      <c r="BI2171" s="11"/>
      <c r="BJ2171" s="11"/>
      <c r="BK2171" s="11"/>
      <c r="BL2171" s="11"/>
      <c r="BM2171" s="10"/>
      <c r="BN2171" s="11"/>
      <c r="BO2171" s="10"/>
      <c r="BP2171" s="10"/>
      <c r="BQ2171" s="10"/>
      <c r="BR2171" s="10"/>
      <c r="BS2171" s="10"/>
      <c r="BT2171" s="6"/>
      <c r="BU2171" s="10"/>
      <c r="BV2171" s="11"/>
      <c r="BW2171" s="11"/>
      <c r="BX2171" s="11"/>
      <c r="BY2171" s="11"/>
      <c r="BZ2171" s="11"/>
      <c r="CA2171" s="11"/>
      <c r="CB2171" s="11"/>
      <c r="CC2171" s="11"/>
      <c r="CD2171" s="11"/>
      <c r="CE2171" s="6"/>
      <c r="CF2171" s="10"/>
      <c r="CG2171" s="11"/>
      <c r="CH2171" s="11"/>
      <c r="CI2171" s="11"/>
      <c r="CJ2171" s="11"/>
      <c r="CK2171" s="11"/>
      <c r="CL2171" s="11"/>
      <c r="CM2171" s="11"/>
      <c r="CN2171" s="11"/>
    </row>
    <row r="2172" spans="35:92" x14ac:dyDescent="0.25">
      <c r="AI2172" s="10"/>
      <c r="AJ2172" s="11"/>
      <c r="AK2172" s="10"/>
      <c r="AL2172" s="11"/>
      <c r="AM2172" s="10"/>
      <c r="AN2172" s="10"/>
      <c r="AO2172" s="10"/>
      <c r="AP2172" s="10"/>
      <c r="AQ2172" s="10"/>
      <c r="AS2172" s="10"/>
      <c r="AT2172" s="11"/>
      <c r="AU2172" s="11"/>
      <c r="AV2172" s="11"/>
      <c r="AW2172" s="11"/>
      <c r="AX2172" s="11"/>
      <c r="AY2172" s="11"/>
      <c r="AZ2172" s="11"/>
      <c r="BA2172" s="11"/>
      <c r="BC2172" s="10"/>
      <c r="BD2172" s="11"/>
      <c r="BE2172" s="11"/>
      <c r="BF2172" s="11"/>
      <c r="BG2172" s="11"/>
      <c r="BH2172" s="11"/>
      <c r="BI2172" s="11"/>
      <c r="BJ2172" s="11"/>
      <c r="BK2172" s="11"/>
      <c r="BL2172" s="11"/>
      <c r="BM2172" s="10"/>
      <c r="BN2172" s="11"/>
      <c r="BO2172" s="10"/>
      <c r="BP2172" s="10"/>
      <c r="BQ2172" s="10"/>
      <c r="BR2172" s="10"/>
      <c r="BS2172" s="10"/>
      <c r="BT2172" s="6"/>
      <c r="BU2172" s="10"/>
      <c r="BV2172" s="11"/>
      <c r="BW2172" s="11"/>
      <c r="BX2172" s="11"/>
      <c r="BY2172" s="11"/>
      <c r="BZ2172" s="11"/>
      <c r="CA2172" s="11"/>
      <c r="CB2172" s="11"/>
      <c r="CC2172" s="11"/>
      <c r="CD2172" s="11"/>
      <c r="CE2172" s="6"/>
      <c r="CF2172" s="10"/>
      <c r="CG2172" s="11"/>
      <c r="CH2172" s="11"/>
      <c r="CI2172" s="11"/>
      <c r="CJ2172" s="11"/>
      <c r="CK2172" s="11"/>
      <c r="CL2172" s="11"/>
      <c r="CM2172" s="11"/>
      <c r="CN2172" s="11"/>
    </row>
    <row r="2173" spans="35:92" x14ac:dyDescent="0.25">
      <c r="AI2173" s="10"/>
      <c r="AJ2173" s="11"/>
      <c r="AK2173" s="10"/>
      <c r="AL2173" s="11"/>
      <c r="AM2173" s="10"/>
      <c r="AN2173" s="10"/>
      <c r="AO2173" s="10"/>
      <c r="AP2173" s="10"/>
      <c r="AQ2173" s="10"/>
      <c r="AS2173" s="10"/>
      <c r="AT2173" s="11"/>
      <c r="AU2173" s="11"/>
      <c r="AV2173" s="11"/>
      <c r="AW2173" s="11"/>
      <c r="AX2173" s="11"/>
      <c r="AY2173" s="11"/>
      <c r="AZ2173" s="11"/>
      <c r="BA2173" s="11"/>
      <c r="BC2173" s="10"/>
      <c r="BD2173" s="11"/>
      <c r="BE2173" s="11"/>
      <c r="BF2173" s="11"/>
      <c r="BG2173" s="11"/>
      <c r="BH2173" s="11"/>
      <c r="BI2173" s="11"/>
      <c r="BJ2173" s="11"/>
      <c r="BK2173" s="11"/>
      <c r="BL2173" s="11"/>
      <c r="BM2173" s="10"/>
      <c r="BN2173" s="11"/>
      <c r="BO2173" s="10"/>
      <c r="BP2173" s="10"/>
      <c r="BQ2173" s="10"/>
      <c r="BR2173" s="10"/>
      <c r="BS2173" s="10"/>
      <c r="BT2173" s="6"/>
      <c r="BU2173" s="10"/>
      <c r="BV2173" s="11"/>
      <c r="BW2173" s="11"/>
      <c r="BX2173" s="11"/>
      <c r="BY2173" s="11"/>
      <c r="BZ2173" s="11"/>
      <c r="CA2173" s="11"/>
      <c r="CB2173" s="11"/>
      <c r="CC2173" s="11"/>
      <c r="CD2173" s="11"/>
      <c r="CE2173" s="6"/>
      <c r="CF2173" s="10"/>
      <c r="CG2173" s="11"/>
      <c r="CH2173" s="11"/>
      <c r="CI2173" s="11"/>
      <c r="CJ2173" s="11"/>
      <c r="CK2173" s="11"/>
      <c r="CL2173" s="11"/>
      <c r="CM2173" s="11"/>
      <c r="CN2173" s="11"/>
    </row>
    <row r="2174" spans="35:92" x14ac:dyDescent="0.25">
      <c r="AI2174" s="10"/>
      <c r="AJ2174" s="11"/>
      <c r="AK2174" s="10"/>
      <c r="AL2174" s="11"/>
      <c r="AM2174" s="10"/>
      <c r="AN2174" s="10"/>
      <c r="AO2174" s="10"/>
      <c r="AP2174" s="10"/>
      <c r="AQ2174" s="10"/>
      <c r="AS2174" s="10"/>
      <c r="AT2174" s="11"/>
      <c r="AU2174" s="11"/>
      <c r="AV2174" s="11"/>
      <c r="AW2174" s="11"/>
      <c r="AX2174" s="11"/>
      <c r="AY2174" s="11"/>
      <c r="AZ2174" s="11"/>
      <c r="BA2174" s="11"/>
      <c r="BC2174" s="10"/>
      <c r="BD2174" s="11"/>
      <c r="BE2174" s="11"/>
      <c r="BF2174" s="11"/>
      <c r="BG2174" s="11"/>
      <c r="BH2174" s="11"/>
      <c r="BI2174" s="11"/>
      <c r="BJ2174" s="11"/>
      <c r="BK2174" s="11"/>
      <c r="BL2174" s="11"/>
      <c r="BM2174" s="10"/>
      <c r="BN2174" s="11"/>
      <c r="BO2174" s="10"/>
      <c r="BP2174" s="10"/>
      <c r="BQ2174" s="10"/>
      <c r="BR2174" s="10"/>
      <c r="BS2174" s="10"/>
      <c r="BT2174" s="6"/>
      <c r="BU2174" s="10"/>
      <c r="BV2174" s="11"/>
      <c r="BW2174" s="11"/>
      <c r="BX2174" s="11"/>
      <c r="BY2174" s="11"/>
      <c r="BZ2174" s="11"/>
      <c r="CA2174" s="11"/>
      <c r="CB2174" s="11"/>
      <c r="CC2174" s="11"/>
      <c r="CD2174" s="11"/>
      <c r="CE2174" s="6"/>
      <c r="CF2174" s="10"/>
      <c r="CG2174" s="11"/>
      <c r="CH2174" s="11"/>
      <c r="CI2174" s="11"/>
      <c r="CJ2174" s="11"/>
      <c r="CK2174" s="11"/>
      <c r="CL2174" s="11"/>
      <c r="CM2174" s="11"/>
      <c r="CN2174" s="11"/>
    </row>
    <row r="2175" spans="35:92" x14ac:dyDescent="0.25">
      <c r="AI2175" s="10"/>
      <c r="AJ2175" s="11"/>
      <c r="AK2175" s="10"/>
      <c r="AL2175" s="11"/>
      <c r="AM2175" s="10"/>
      <c r="AN2175" s="10"/>
      <c r="AO2175" s="10"/>
      <c r="AP2175" s="10"/>
      <c r="AQ2175" s="10"/>
      <c r="AS2175" s="10"/>
      <c r="AT2175" s="11"/>
      <c r="AU2175" s="11"/>
      <c r="AV2175" s="11"/>
      <c r="AW2175" s="11"/>
      <c r="AX2175" s="11"/>
      <c r="AY2175" s="11"/>
      <c r="AZ2175" s="11"/>
      <c r="BA2175" s="11"/>
      <c r="BC2175" s="10"/>
      <c r="BD2175" s="11"/>
      <c r="BE2175" s="11"/>
      <c r="BF2175" s="11"/>
      <c r="BG2175" s="11"/>
      <c r="BH2175" s="11"/>
      <c r="BI2175" s="11"/>
      <c r="BJ2175" s="11"/>
      <c r="BK2175" s="11"/>
      <c r="BL2175" s="11"/>
      <c r="BM2175" s="10"/>
      <c r="BN2175" s="11"/>
      <c r="BO2175" s="10"/>
      <c r="BP2175" s="10"/>
      <c r="BQ2175" s="10"/>
      <c r="BR2175" s="10"/>
      <c r="BS2175" s="10"/>
      <c r="BT2175" s="6"/>
      <c r="BU2175" s="10"/>
      <c r="BV2175" s="11"/>
      <c r="BW2175" s="11"/>
      <c r="BX2175" s="11"/>
      <c r="BY2175" s="11"/>
      <c r="BZ2175" s="11"/>
      <c r="CA2175" s="11"/>
      <c r="CB2175" s="11"/>
      <c r="CC2175" s="11"/>
      <c r="CD2175" s="11"/>
      <c r="CE2175" s="6"/>
      <c r="CF2175" s="10"/>
      <c r="CG2175" s="11"/>
      <c r="CH2175" s="11"/>
      <c r="CI2175" s="11"/>
      <c r="CJ2175" s="11"/>
      <c r="CK2175" s="11"/>
      <c r="CL2175" s="11"/>
      <c r="CM2175" s="11"/>
      <c r="CN2175" s="11"/>
    </row>
    <row r="2176" spans="35:92" x14ac:dyDescent="0.25">
      <c r="AI2176" s="10"/>
      <c r="AJ2176" s="11"/>
      <c r="AK2176" s="10"/>
      <c r="AL2176" s="11"/>
      <c r="AM2176" s="10"/>
      <c r="AN2176" s="10"/>
      <c r="AO2176" s="10"/>
      <c r="AP2176" s="10"/>
      <c r="AQ2176" s="10"/>
      <c r="AS2176" s="10"/>
      <c r="AT2176" s="11"/>
      <c r="AU2176" s="11"/>
      <c r="AV2176" s="11"/>
      <c r="AW2176" s="11"/>
      <c r="AX2176" s="11"/>
      <c r="AY2176" s="11"/>
      <c r="AZ2176" s="11"/>
      <c r="BA2176" s="11"/>
      <c r="BC2176" s="10"/>
      <c r="BD2176" s="11"/>
      <c r="BE2176" s="11"/>
      <c r="BF2176" s="11"/>
      <c r="BG2176" s="11"/>
      <c r="BH2176" s="11"/>
      <c r="BI2176" s="11"/>
      <c r="BJ2176" s="11"/>
      <c r="BK2176" s="11"/>
      <c r="BL2176" s="11"/>
      <c r="BM2176" s="10"/>
      <c r="BN2176" s="11"/>
      <c r="BO2176" s="10"/>
      <c r="BP2176" s="10"/>
      <c r="BQ2176" s="10"/>
      <c r="BR2176" s="10"/>
      <c r="BS2176" s="10"/>
      <c r="BT2176" s="6"/>
      <c r="BU2176" s="10"/>
      <c r="BV2176" s="11"/>
      <c r="BW2176" s="11"/>
      <c r="BX2176" s="11"/>
      <c r="BY2176" s="11"/>
      <c r="BZ2176" s="11"/>
      <c r="CA2176" s="11"/>
      <c r="CB2176" s="11"/>
      <c r="CC2176" s="11"/>
      <c r="CD2176" s="11"/>
      <c r="CE2176" s="6"/>
      <c r="CF2176" s="10"/>
      <c r="CG2176" s="11"/>
      <c r="CH2176" s="11"/>
      <c r="CI2176" s="11"/>
      <c r="CJ2176" s="11"/>
      <c r="CK2176" s="11"/>
      <c r="CL2176" s="11"/>
      <c r="CM2176" s="11"/>
      <c r="CN2176" s="11"/>
    </row>
    <row r="2177" spans="35:92" x14ac:dyDescent="0.25">
      <c r="AI2177" s="10"/>
      <c r="AJ2177" s="11"/>
      <c r="AK2177" s="10"/>
      <c r="AL2177" s="11"/>
      <c r="AM2177" s="10"/>
      <c r="AN2177" s="10"/>
      <c r="AO2177" s="10"/>
      <c r="AP2177" s="10"/>
      <c r="AQ2177" s="10"/>
      <c r="AS2177" s="10"/>
      <c r="AT2177" s="11"/>
      <c r="AU2177" s="11"/>
      <c r="AV2177" s="11"/>
      <c r="AW2177" s="11"/>
      <c r="AX2177" s="11"/>
      <c r="AY2177" s="11"/>
      <c r="AZ2177" s="11"/>
      <c r="BA2177" s="11"/>
      <c r="BC2177" s="10"/>
      <c r="BD2177" s="11"/>
      <c r="BE2177" s="11"/>
      <c r="BF2177" s="11"/>
      <c r="BG2177" s="11"/>
      <c r="BH2177" s="11"/>
      <c r="BI2177" s="11"/>
      <c r="BJ2177" s="11"/>
      <c r="BK2177" s="11"/>
      <c r="BL2177" s="11"/>
      <c r="BM2177" s="10"/>
      <c r="BN2177" s="11"/>
      <c r="BO2177" s="10"/>
      <c r="BP2177" s="10"/>
      <c r="BQ2177" s="10"/>
      <c r="BR2177" s="10"/>
      <c r="BS2177" s="10"/>
      <c r="BT2177" s="6"/>
      <c r="BU2177" s="10"/>
      <c r="BV2177" s="11"/>
      <c r="BW2177" s="11"/>
      <c r="BX2177" s="11"/>
      <c r="BY2177" s="11"/>
      <c r="BZ2177" s="11"/>
      <c r="CA2177" s="11"/>
      <c r="CB2177" s="11"/>
      <c r="CC2177" s="11"/>
      <c r="CD2177" s="11"/>
      <c r="CE2177" s="6"/>
      <c r="CF2177" s="10"/>
      <c r="CG2177" s="11"/>
      <c r="CH2177" s="11"/>
      <c r="CI2177" s="11"/>
      <c r="CJ2177" s="11"/>
      <c r="CK2177" s="11"/>
      <c r="CL2177" s="11"/>
      <c r="CM2177" s="11"/>
      <c r="CN2177" s="11"/>
    </row>
    <row r="2178" spans="35:92" x14ac:dyDescent="0.25">
      <c r="AI2178" s="10"/>
      <c r="AJ2178" s="11"/>
      <c r="AK2178" s="10"/>
      <c r="AL2178" s="11"/>
      <c r="AM2178" s="10"/>
      <c r="AN2178" s="10"/>
      <c r="AO2178" s="10"/>
      <c r="AP2178" s="10"/>
      <c r="AQ2178" s="10"/>
      <c r="AS2178" s="10"/>
      <c r="AT2178" s="11"/>
      <c r="AU2178" s="11"/>
      <c r="AV2178" s="11"/>
      <c r="AW2178" s="11"/>
      <c r="AX2178" s="11"/>
      <c r="AY2178" s="11"/>
      <c r="AZ2178" s="11"/>
      <c r="BA2178" s="11"/>
      <c r="BC2178" s="10"/>
      <c r="BD2178" s="11"/>
      <c r="BE2178" s="11"/>
      <c r="BF2178" s="11"/>
      <c r="BG2178" s="11"/>
      <c r="BH2178" s="11"/>
      <c r="BI2178" s="11"/>
      <c r="BJ2178" s="11"/>
      <c r="BK2178" s="11"/>
      <c r="BL2178" s="11"/>
      <c r="BM2178" s="10"/>
      <c r="BN2178" s="11"/>
      <c r="BO2178" s="10"/>
      <c r="BP2178" s="10"/>
      <c r="BQ2178" s="10"/>
      <c r="BR2178" s="10"/>
      <c r="BS2178" s="10"/>
      <c r="BT2178" s="6"/>
      <c r="BU2178" s="10"/>
      <c r="BV2178" s="11"/>
      <c r="BW2178" s="11"/>
      <c r="BX2178" s="11"/>
      <c r="BY2178" s="11"/>
      <c r="BZ2178" s="11"/>
      <c r="CA2178" s="11"/>
      <c r="CB2178" s="11"/>
      <c r="CC2178" s="11"/>
      <c r="CD2178" s="11"/>
      <c r="CE2178" s="6"/>
      <c r="CF2178" s="10"/>
      <c r="CG2178" s="11"/>
      <c r="CH2178" s="11"/>
      <c r="CI2178" s="11"/>
      <c r="CJ2178" s="11"/>
      <c r="CK2178" s="11"/>
      <c r="CL2178" s="11"/>
      <c r="CM2178" s="11"/>
      <c r="CN2178" s="11"/>
    </row>
    <row r="2179" spans="35:92" x14ac:dyDescent="0.25">
      <c r="AI2179" s="10"/>
      <c r="AJ2179" s="11"/>
      <c r="AK2179" s="10"/>
      <c r="AL2179" s="11"/>
      <c r="AM2179" s="10"/>
      <c r="AN2179" s="10"/>
      <c r="AO2179" s="10"/>
      <c r="AP2179" s="10"/>
      <c r="AQ2179" s="10"/>
      <c r="AS2179" s="10"/>
      <c r="AT2179" s="11"/>
      <c r="AU2179" s="11"/>
      <c r="AV2179" s="11"/>
      <c r="AW2179" s="11"/>
      <c r="AX2179" s="11"/>
      <c r="AY2179" s="11"/>
      <c r="AZ2179" s="11"/>
      <c r="BA2179" s="11"/>
      <c r="BC2179" s="10"/>
      <c r="BD2179" s="11"/>
      <c r="BE2179" s="11"/>
      <c r="BF2179" s="11"/>
      <c r="BG2179" s="11"/>
      <c r="BH2179" s="11"/>
      <c r="BI2179" s="11"/>
      <c r="BJ2179" s="11"/>
      <c r="BK2179" s="11"/>
      <c r="BL2179" s="11"/>
      <c r="BM2179" s="10"/>
      <c r="BN2179" s="11"/>
      <c r="BO2179" s="10"/>
      <c r="BP2179" s="10"/>
      <c r="BQ2179" s="10"/>
      <c r="BR2179" s="10"/>
      <c r="BS2179" s="10"/>
      <c r="BT2179" s="6"/>
      <c r="BU2179" s="10"/>
      <c r="BV2179" s="11"/>
      <c r="BW2179" s="11"/>
      <c r="BX2179" s="11"/>
      <c r="BY2179" s="11"/>
      <c r="BZ2179" s="11"/>
      <c r="CA2179" s="11"/>
      <c r="CB2179" s="11"/>
      <c r="CC2179" s="11"/>
      <c r="CD2179" s="11"/>
      <c r="CE2179" s="6"/>
      <c r="CF2179" s="10"/>
      <c r="CG2179" s="11"/>
      <c r="CH2179" s="11"/>
      <c r="CI2179" s="11"/>
      <c r="CJ2179" s="11"/>
      <c r="CK2179" s="11"/>
      <c r="CL2179" s="11"/>
      <c r="CM2179" s="11"/>
      <c r="CN2179" s="11"/>
    </row>
    <row r="2180" spans="35:92" x14ac:dyDescent="0.25">
      <c r="AI2180" s="10"/>
      <c r="AJ2180" s="11"/>
      <c r="AK2180" s="10"/>
      <c r="AL2180" s="11"/>
      <c r="AM2180" s="10"/>
      <c r="AN2180" s="10"/>
      <c r="AO2180" s="10"/>
      <c r="AP2180" s="10"/>
      <c r="AQ2180" s="10"/>
      <c r="AS2180" s="10"/>
      <c r="AT2180" s="11"/>
      <c r="AU2180" s="11"/>
      <c r="AV2180" s="11"/>
      <c r="AW2180" s="11"/>
      <c r="AX2180" s="11"/>
      <c r="AY2180" s="11"/>
      <c r="AZ2180" s="11"/>
      <c r="BA2180" s="11"/>
      <c r="BC2180" s="10"/>
      <c r="BD2180" s="11"/>
      <c r="BE2180" s="11"/>
      <c r="BF2180" s="11"/>
      <c r="BG2180" s="11"/>
      <c r="BH2180" s="11"/>
      <c r="BI2180" s="11"/>
      <c r="BJ2180" s="11"/>
      <c r="BK2180" s="11"/>
      <c r="BL2180" s="11"/>
      <c r="BM2180" s="10"/>
      <c r="BN2180" s="11"/>
      <c r="BO2180" s="10"/>
      <c r="BP2180" s="10"/>
      <c r="BQ2180" s="10"/>
      <c r="BR2180" s="10"/>
      <c r="BS2180" s="10"/>
      <c r="BT2180" s="6"/>
      <c r="BU2180" s="10"/>
      <c r="BV2180" s="11"/>
      <c r="BW2180" s="11"/>
      <c r="BX2180" s="11"/>
      <c r="BY2180" s="11"/>
      <c r="BZ2180" s="11"/>
      <c r="CA2180" s="11"/>
      <c r="CB2180" s="11"/>
      <c r="CC2180" s="11"/>
      <c r="CD2180" s="11"/>
      <c r="CE2180" s="6"/>
      <c r="CF2180" s="10"/>
      <c r="CG2180" s="11"/>
      <c r="CH2180" s="11"/>
      <c r="CI2180" s="11"/>
      <c r="CJ2180" s="11"/>
      <c r="CK2180" s="11"/>
      <c r="CL2180" s="11"/>
      <c r="CM2180" s="11"/>
      <c r="CN2180" s="11"/>
    </row>
    <row r="2181" spans="35:92" x14ac:dyDescent="0.25">
      <c r="AI2181" s="10"/>
      <c r="AJ2181" s="11"/>
      <c r="AK2181" s="10"/>
      <c r="AL2181" s="11"/>
      <c r="AM2181" s="10"/>
      <c r="AN2181" s="10"/>
      <c r="AO2181" s="10"/>
      <c r="AP2181" s="10"/>
      <c r="AQ2181" s="10"/>
      <c r="AS2181" s="10"/>
      <c r="AT2181" s="11"/>
      <c r="AU2181" s="11"/>
      <c r="AV2181" s="11"/>
      <c r="AW2181" s="11"/>
      <c r="AX2181" s="11"/>
      <c r="AY2181" s="11"/>
      <c r="AZ2181" s="11"/>
      <c r="BA2181" s="11"/>
      <c r="BC2181" s="10"/>
      <c r="BD2181" s="11"/>
      <c r="BE2181" s="11"/>
      <c r="BF2181" s="11"/>
      <c r="BG2181" s="11"/>
      <c r="BH2181" s="11"/>
      <c r="BI2181" s="11"/>
      <c r="BJ2181" s="11"/>
      <c r="BK2181" s="11"/>
      <c r="BL2181" s="11"/>
      <c r="BM2181" s="10"/>
      <c r="BN2181" s="11"/>
      <c r="BO2181" s="10"/>
      <c r="BP2181" s="10"/>
      <c r="BQ2181" s="10"/>
      <c r="BR2181" s="10"/>
      <c r="BS2181" s="10"/>
      <c r="BT2181" s="6"/>
      <c r="BU2181" s="10"/>
      <c r="BV2181" s="11"/>
      <c r="BW2181" s="11"/>
      <c r="BX2181" s="11"/>
      <c r="BY2181" s="11"/>
      <c r="BZ2181" s="11"/>
      <c r="CA2181" s="11"/>
      <c r="CB2181" s="11"/>
      <c r="CC2181" s="11"/>
      <c r="CD2181" s="11"/>
      <c r="CE2181" s="6"/>
      <c r="CF2181" s="10"/>
      <c r="CG2181" s="11"/>
      <c r="CH2181" s="11"/>
      <c r="CI2181" s="11"/>
      <c r="CJ2181" s="11"/>
      <c r="CK2181" s="11"/>
      <c r="CL2181" s="11"/>
      <c r="CM2181" s="11"/>
      <c r="CN2181" s="11"/>
    </row>
    <row r="2182" spans="35:92" x14ac:dyDescent="0.25">
      <c r="AI2182" s="10"/>
      <c r="AJ2182" s="11"/>
      <c r="AK2182" s="10"/>
      <c r="AL2182" s="11"/>
      <c r="AM2182" s="10"/>
      <c r="AN2182" s="10"/>
      <c r="AO2182" s="10"/>
      <c r="AP2182" s="10"/>
      <c r="AQ2182" s="10"/>
      <c r="AS2182" s="10"/>
      <c r="AT2182" s="11"/>
      <c r="AU2182" s="11"/>
      <c r="AV2182" s="11"/>
      <c r="AW2182" s="11"/>
      <c r="AX2182" s="11"/>
      <c r="AY2182" s="11"/>
      <c r="AZ2182" s="11"/>
      <c r="BA2182" s="11"/>
      <c r="BC2182" s="10"/>
      <c r="BD2182" s="11"/>
      <c r="BE2182" s="11"/>
      <c r="BF2182" s="11"/>
      <c r="BG2182" s="11"/>
      <c r="BH2182" s="11"/>
      <c r="BI2182" s="11"/>
      <c r="BJ2182" s="11"/>
      <c r="BK2182" s="11"/>
      <c r="BL2182" s="11"/>
      <c r="BM2182" s="10"/>
      <c r="BN2182" s="11"/>
      <c r="BO2182" s="10"/>
      <c r="BP2182" s="10"/>
      <c r="BQ2182" s="10"/>
      <c r="BR2182" s="10"/>
      <c r="BS2182" s="10"/>
      <c r="BT2182" s="6"/>
      <c r="BU2182" s="10"/>
      <c r="BV2182" s="11"/>
      <c r="BW2182" s="11"/>
      <c r="BX2182" s="11"/>
      <c r="BY2182" s="11"/>
      <c r="BZ2182" s="11"/>
      <c r="CA2182" s="11"/>
      <c r="CB2182" s="11"/>
      <c r="CC2182" s="11"/>
      <c r="CD2182" s="11"/>
      <c r="CE2182" s="6"/>
      <c r="CF2182" s="10"/>
      <c r="CG2182" s="11"/>
      <c r="CH2182" s="11"/>
      <c r="CI2182" s="11"/>
      <c r="CJ2182" s="11"/>
      <c r="CK2182" s="11"/>
      <c r="CL2182" s="11"/>
      <c r="CM2182" s="11"/>
      <c r="CN2182" s="11"/>
    </row>
    <row r="2183" spans="35:92" x14ac:dyDescent="0.25">
      <c r="AI2183" s="10"/>
      <c r="AJ2183" s="11"/>
      <c r="AK2183" s="10"/>
      <c r="AL2183" s="11"/>
      <c r="AM2183" s="10"/>
      <c r="AN2183" s="10"/>
      <c r="AO2183" s="10"/>
      <c r="AP2183" s="10"/>
      <c r="AQ2183" s="10"/>
      <c r="AS2183" s="10"/>
      <c r="AT2183" s="11"/>
      <c r="AU2183" s="11"/>
      <c r="AV2183" s="11"/>
      <c r="AW2183" s="11"/>
      <c r="AX2183" s="11"/>
      <c r="AY2183" s="11"/>
      <c r="AZ2183" s="11"/>
      <c r="BA2183" s="11"/>
      <c r="BC2183" s="10"/>
      <c r="BD2183" s="11"/>
      <c r="BE2183" s="11"/>
      <c r="BF2183" s="11"/>
      <c r="BG2183" s="11"/>
      <c r="BH2183" s="11"/>
      <c r="BI2183" s="11"/>
      <c r="BJ2183" s="11"/>
      <c r="BK2183" s="11"/>
      <c r="BL2183" s="11"/>
      <c r="BM2183" s="10"/>
      <c r="BN2183" s="11"/>
      <c r="BO2183" s="10"/>
      <c r="BP2183" s="10"/>
      <c r="BQ2183" s="10"/>
      <c r="BR2183" s="10"/>
      <c r="BS2183" s="10"/>
      <c r="BT2183" s="6"/>
      <c r="BU2183" s="10"/>
      <c r="BV2183" s="11"/>
      <c r="BW2183" s="11"/>
      <c r="BX2183" s="11"/>
      <c r="BY2183" s="11"/>
      <c r="BZ2183" s="11"/>
      <c r="CA2183" s="11"/>
      <c r="CB2183" s="11"/>
      <c r="CC2183" s="11"/>
      <c r="CD2183" s="11"/>
      <c r="CE2183" s="6"/>
      <c r="CF2183" s="10"/>
      <c r="CG2183" s="11"/>
      <c r="CH2183" s="11"/>
      <c r="CI2183" s="11"/>
      <c r="CJ2183" s="11"/>
      <c r="CK2183" s="11"/>
      <c r="CL2183" s="11"/>
      <c r="CM2183" s="11"/>
      <c r="CN2183" s="11"/>
    </row>
    <row r="2184" spans="35:92" x14ac:dyDescent="0.25">
      <c r="AI2184" s="10"/>
      <c r="AJ2184" s="11"/>
      <c r="AK2184" s="10"/>
      <c r="AL2184" s="11"/>
      <c r="AM2184" s="10"/>
      <c r="AN2184" s="10"/>
      <c r="AO2184" s="10"/>
      <c r="AP2184" s="10"/>
      <c r="AQ2184" s="10"/>
      <c r="AS2184" s="10"/>
      <c r="AT2184" s="11"/>
      <c r="AU2184" s="11"/>
      <c r="AV2184" s="11"/>
      <c r="AW2184" s="11"/>
      <c r="AX2184" s="11"/>
      <c r="AY2184" s="11"/>
      <c r="AZ2184" s="11"/>
      <c r="BA2184" s="11"/>
      <c r="BC2184" s="10"/>
      <c r="BD2184" s="11"/>
      <c r="BE2184" s="11"/>
      <c r="BF2184" s="11"/>
      <c r="BG2184" s="11"/>
      <c r="BH2184" s="11"/>
      <c r="BI2184" s="11"/>
      <c r="BJ2184" s="11"/>
      <c r="BK2184" s="11"/>
      <c r="BL2184" s="11"/>
      <c r="BM2184" s="10"/>
      <c r="BN2184" s="11"/>
      <c r="BO2184" s="10"/>
      <c r="BP2184" s="10"/>
      <c r="BQ2184" s="10"/>
      <c r="BR2184" s="10"/>
      <c r="BS2184" s="10"/>
      <c r="BT2184" s="6"/>
      <c r="BU2184" s="10"/>
      <c r="BV2184" s="11"/>
      <c r="BW2184" s="11"/>
      <c r="BX2184" s="11"/>
      <c r="BY2184" s="11"/>
      <c r="BZ2184" s="11"/>
      <c r="CA2184" s="11"/>
      <c r="CB2184" s="11"/>
      <c r="CC2184" s="11"/>
      <c r="CD2184" s="11"/>
      <c r="CE2184" s="6"/>
      <c r="CF2184" s="10"/>
      <c r="CG2184" s="11"/>
      <c r="CH2184" s="11"/>
      <c r="CI2184" s="11"/>
      <c r="CJ2184" s="11"/>
      <c r="CK2184" s="11"/>
      <c r="CL2184" s="11"/>
      <c r="CM2184" s="11"/>
      <c r="CN2184" s="11"/>
    </row>
    <row r="2185" spans="35:92" x14ac:dyDescent="0.25">
      <c r="AI2185" s="10"/>
      <c r="AJ2185" s="11"/>
      <c r="AK2185" s="10"/>
      <c r="AL2185" s="11"/>
      <c r="AM2185" s="10"/>
      <c r="AN2185" s="10"/>
      <c r="AO2185" s="10"/>
      <c r="AP2185" s="10"/>
      <c r="AQ2185" s="10"/>
      <c r="AS2185" s="10"/>
      <c r="AT2185" s="11"/>
      <c r="AU2185" s="11"/>
      <c r="AV2185" s="11"/>
      <c r="AW2185" s="11"/>
      <c r="AX2185" s="11"/>
      <c r="AY2185" s="11"/>
      <c r="AZ2185" s="11"/>
      <c r="BA2185" s="11"/>
      <c r="BC2185" s="10"/>
      <c r="BD2185" s="11"/>
      <c r="BE2185" s="11"/>
      <c r="BF2185" s="11"/>
      <c r="BG2185" s="11"/>
      <c r="BH2185" s="11"/>
      <c r="BI2185" s="11"/>
      <c r="BJ2185" s="11"/>
      <c r="BK2185" s="11"/>
      <c r="BL2185" s="11"/>
      <c r="BM2185" s="10"/>
      <c r="BN2185" s="11"/>
      <c r="BO2185" s="10"/>
      <c r="BP2185" s="10"/>
      <c r="BQ2185" s="10"/>
      <c r="BR2185" s="10"/>
      <c r="BS2185" s="10"/>
      <c r="BT2185" s="6"/>
      <c r="BU2185" s="10"/>
      <c r="BV2185" s="11"/>
      <c r="BW2185" s="11"/>
      <c r="BX2185" s="11"/>
      <c r="BY2185" s="11"/>
      <c r="BZ2185" s="11"/>
      <c r="CA2185" s="11"/>
      <c r="CB2185" s="11"/>
      <c r="CC2185" s="11"/>
      <c r="CD2185" s="11"/>
      <c r="CE2185" s="6"/>
      <c r="CF2185" s="10"/>
      <c r="CG2185" s="11"/>
      <c r="CH2185" s="11"/>
      <c r="CI2185" s="11"/>
      <c r="CJ2185" s="11"/>
      <c r="CK2185" s="11"/>
      <c r="CL2185" s="11"/>
      <c r="CM2185" s="11"/>
      <c r="CN2185" s="11"/>
    </row>
    <row r="2186" spans="35:92" x14ac:dyDescent="0.25">
      <c r="AI2186" s="10"/>
      <c r="AJ2186" s="11"/>
      <c r="AK2186" s="10"/>
      <c r="AL2186" s="11"/>
      <c r="AM2186" s="10"/>
      <c r="AN2186" s="10"/>
      <c r="AO2186" s="10"/>
      <c r="AP2186" s="10"/>
      <c r="AQ2186" s="10"/>
      <c r="AS2186" s="10"/>
      <c r="AT2186" s="11"/>
      <c r="AU2186" s="11"/>
      <c r="AV2186" s="11"/>
      <c r="AW2186" s="11"/>
      <c r="AX2186" s="11"/>
      <c r="AY2186" s="11"/>
      <c r="AZ2186" s="11"/>
      <c r="BA2186" s="11"/>
      <c r="BC2186" s="10"/>
      <c r="BD2186" s="11"/>
      <c r="BE2186" s="11"/>
      <c r="BF2186" s="11"/>
      <c r="BG2186" s="11"/>
      <c r="BH2186" s="11"/>
      <c r="BI2186" s="11"/>
      <c r="BJ2186" s="11"/>
      <c r="BK2186" s="11"/>
      <c r="BL2186" s="11"/>
      <c r="BM2186" s="10"/>
      <c r="BN2186" s="11"/>
      <c r="BO2186" s="10"/>
      <c r="BP2186" s="10"/>
      <c r="BQ2186" s="10"/>
      <c r="BR2186" s="10"/>
      <c r="BS2186" s="10"/>
      <c r="BT2186" s="6"/>
      <c r="BU2186" s="10"/>
      <c r="BV2186" s="11"/>
      <c r="BW2186" s="11"/>
      <c r="BX2186" s="11"/>
      <c r="BY2186" s="11"/>
      <c r="BZ2186" s="11"/>
      <c r="CA2186" s="11"/>
      <c r="CB2186" s="11"/>
      <c r="CC2186" s="11"/>
      <c r="CD2186" s="11"/>
      <c r="CE2186" s="6"/>
      <c r="CF2186" s="10"/>
      <c r="CG2186" s="11"/>
      <c r="CH2186" s="11"/>
      <c r="CI2186" s="11"/>
      <c r="CJ2186" s="11"/>
      <c r="CK2186" s="11"/>
      <c r="CL2186" s="11"/>
      <c r="CM2186" s="11"/>
      <c r="CN2186" s="11"/>
    </row>
    <row r="2187" spans="35:92" x14ac:dyDescent="0.25">
      <c r="AI2187" s="10"/>
      <c r="AJ2187" s="11"/>
      <c r="AK2187" s="10"/>
      <c r="AL2187" s="11"/>
      <c r="AM2187" s="10"/>
      <c r="AN2187" s="10"/>
      <c r="AO2187" s="10"/>
      <c r="AP2187" s="10"/>
      <c r="AQ2187" s="10"/>
      <c r="AS2187" s="10"/>
      <c r="AT2187" s="11"/>
      <c r="AU2187" s="11"/>
      <c r="AV2187" s="11"/>
      <c r="AW2187" s="11"/>
      <c r="AX2187" s="11"/>
      <c r="AY2187" s="11"/>
      <c r="AZ2187" s="11"/>
      <c r="BA2187" s="11"/>
      <c r="BC2187" s="10"/>
      <c r="BD2187" s="11"/>
      <c r="BE2187" s="11"/>
      <c r="BF2187" s="11"/>
      <c r="BG2187" s="11"/>
      <c r="BH2187" s="11"/>
      <c r="BI2187" s="11"/>
      <c r="BJ2187" s="11"/>
      <c r="BK2187" s="11"/>
      <c r="BL2187" s="11"/>
      <c r="BM2187" s="10"/>
      <c r="BN2187" s="11"/>
      <c r="BO2187" s="10"/>
      <c r="BP2187" s="10"/>
      <c r="BQ2187" s="10"/>
      <c r="BR2187" s="10"/>
      <c r="BS2187" s="10"/>
      <c r="BT2187" s="6"/>
      <c r="BU2187" s="10"/>
      <c r="BV2187" s="11"/>
      <c r="BW2187" s="11"/>
      <c r="BX2187" s="11"/>
      <c r="BY2187" s="11"/>
      <c r="BZ2187" s="11"/>
      <c r="CA2187" s="11"/>
      <c r="CB2187" s="11"/>
      <c r="CC2187" s="11"/>
      <c r="CD2187" s="11"/>
      <c r="CE2187" s="6"/>
      <c r="CF2187" s="10"/>
      <c r="CG2187" s="11"/>
      <c r="CH2187" s="11"/>
      <c r="CI2187" s="11"/>
      <c r="CJ2187" s="11"/>
      <c r="CK2187" s="11"/>
      <c r="CL2187" s="11"/>
      <c r="CM2187" s="11"/>
      <c r="CN2187" s="11"/>
    </row>
    <row r="2188" spans="35:92" x14ac:dyDescent="0.25">
      <c r="AI2188" s="10"/>
      <c r="AJ2188" s="11"/>
      <c r="AK2188" s="10"/>
      <c r="AL2188" s="11"/>
      <c r="AM2188" s="10"/>
      <c r="AN2188" s="10"/>
      <c r="AO2188" s="10"/>
      <c r="AP2188" s="10"/>
      <c r="AQ2188" s="10"/>
      <c r="AS2188" s="10"/>
      <c r="AT2188" s="11"/>
      <c r="AU2188" s="11"/>
      <c r="AV2188" s="11"/>
      <c r="AW2188" s="11"/>
      <c r="AX2188" s="11"/>
      <c r="AY2188" s="11"/>
      <c r="AZ2188" s="11"/>
      <c r="BA2188" s="11"/>
      <c r="BC2188" s="10"/>
      <c r="BD2188" s="11"/>
      <c r="BE2188" s="11"/>
      <c r="BF2188" s="11"/>
      <c r="BG2188" s="11"/>
      <c r="BH2188" s="11"/>
      <c r="BI2188" s="11"/>
      <c r="BJ2188" s="11"/>
      <c r="BK2188" s="11"/>
      <c r="BL2188" s="11"/>
      <c r="BM2188" s="10"/>
      <c r="BN2188" s="11"/>
      <c r="BO2188" s="10"/>
      <c r="BP2188" s="10"/>
      <c r="BQ2188" s="10"/>
      <c r="BR2188" s="10"/>
      <c r="BS2188" s="10"/>
      <c r="BT2188" s="6"/>
      <c r="BU2188" s="10"/>
      <c r="BV2188" s="11"/>
      <c r="BW2188" s="11"/>
      <c r="BX2188" s="11"/>
      <c r="BY2188" s="11"/>
      <c r="BZ2188" s="11"/>
      <c r="CA2188" s="11"/>
      <c r="CB2188" s="11"/>
      <c r="CC2188" s="11"/>
      <c r="CD2188" s="11"/>
      <c r="CE2188" s="6"/>
      <c r="CF2188" s="10"/>
      <c r="CG2188" s="11"/>
      <c r="CH2188" s="11"/>
      <c r="CI2188" s="11"/>
      <c r="CJ2188" s="11"/>
      <c r="CK2188" s="11"/>
      <c r="CL2188" s="11"/>
      <c r="CM2188" s="11"/>
      <c r="CN2188" s="11"/>
    </row>
    <row r="2189" spans="35:92" x14ac:dyDescent="0.25">
      <c r="AI2189" s="10"/>
      <c r="AJ2189" s="11"/>
      <c r="AK2189" s="10"/>
      <c r="AL2189" s="11"/>
      <c r="AM2189" s="10"/>
      <c r="AN2189" s="10"/>
      <c r="AO2189" s="10"/>
      <c r="AP2189" s="10"/>
      <c r="AQ2189" s="10"/>
      <c r="AS2189" s="10"/>
      <c r="AT2189" s="11"/>
      <c r="AU2189" s="11"/>
      <c r="AV2189" s="11"/>
      <c r="AW2189" s="11"/>
      <c r="AX2189" s="11"/>
      <c r="AY2189" s="11"/>
      <c r="AZ2189" s="11"/>
      <c r="BA2189" s="11"/>
      <c r="BC2189" s="10"/>
      <c r="BD2189" s="11"/>
      <c r="BE2189" s="11"/>
      <c r="BF2189" s="11"/>
      <c r="BG2189" s="11"/>
      <c r="BH2189" s="11"/>
      <c r="BI2189" s="11"/>
      <c r="BJ2189" s="11"/>
      <c r="BK2189" s="11"/>
      <c r="BL2189" s="11"/>
      <c r="BM2189" s="10"/>
      <c r="BN2189" s="11"/>
      <c r="BO2189" s="10"/>
      <c r="BP2189" s="10"/>
      <c r="BQ2189" s="10"/>
      <c r="BR2189" s="10"/>
      <c r="BS2189" s="10"/>
      <c r="BT2189" s="6"/>
      <c r="BU2189" s="10"/>
      <c r="BV2189" s="11"/>
      <c r="BW2189" s="11"/>
      <c r="BX2189" s="11"/>
      <c r="BY2189" s="11"/>
      <c r="BZ2189" s="11"/>
      <c r="CA2189" s="11"/>
      <c r="CB2189" s="11"/>
      <c r="CC2189" s="11"/>
      <c r="CD2189" s="11"/>
      <c r="CE2189" s="6"/>
      <c r="CF2189" s="10"/>
      <c r="CG2189" s="11"/>
      <c r="CH2189" s="11"/>
      <c r="CI2189" s="11"/>
      <c r="CJ2189" s="11"/>
      <c r="CK2189" s="11"/>
      <c r="CL2189" s="11"/>
      <c r="CM2189" s="11"/>
      <c r="CN2189" s="11"/>
    </row>
    <row r="2190" spans="35:92" x14ac:dyDescent="0.25">
      <c r="AI2190" s="10"/>
      <c r="AJ2190" s="11"/>
      <c r="AK2190" s="10"/>
      <c r="AL2190" s="11"/>
      <c r="AM2190" s="10"/>
      <c r="AN2190" s="10"/>
      <c r="AO2190" s="10"/>
      <c r="AP2190" s="10"/>
      <c r="AQ2190" s="10"/>
      <c r="AS2190" s="10"/>
      <c r="AT2190" s="11"/>
      <c r="AU2190" s="11"/>
      <c r="AV2190" s="11"/>
      <c r="AW2190" s="11"/>
      <c r="AX2190" s="11"/>
      <c r="AY2190" s="11"/>
      <c r="AZ2190" s="11"/>
      <c r="BA2190" s="11"/>
      <c r="BC2190" s="10"/>
      <c r="BD2190" s="11"/>
      <c r="BE2190" s="11"/>
      <c r="BF2190" s="11"/>
      <c r="BG2190" s="11"/>
      <c r="BH2190" s="11"/>
      <c r="BI2190" s="11"/>
      <c r="BJ2190" s="11"/>
      <c r="BK2190" s="11"/>
      <c r="BL2190" s="11"/>
      <c r="BM2190" s="10"/>
      <c r="BN2190" s="11"/>
      <c r="BO2190" s="10"/>
      <c r="BP2190" s="10"/>
      <c r="BQ2190" s="10"/>
      <c r="BR2190" s="10"/>
      <c r="BS2190" s="10"/>
      <c r="BT2190" s="6"/>
      <c r="BU2190" s="10"/>
      <c r="BV2190" s="11"/>
      <c r="BW2190" s="11"/>
      <c r="BX2190" s="11"/>
      <c r="BY2190" s="11"/>
      <c r="BZ2190" s="11"/>
      <c r="CA2190" s="11"/>
      <c r="CB2190" s="11"/>
      <c r="CC2190" s="11"/>
      <c r="CD2190" s="11"/>
      <c r="CE2190" s="6"/>
      <c r="CF2190" s="10"/>
      <c r="CG2190" s="11"/>
      <c r="CH2190" s="11"/>
      <c r="CI2190" s="11"/>
      <c r="CJ2190" s="11"/>
      <c r="CK2190" s="11"/>
      <c r="CL2190" s="11"/>
      <c r="CM2190" s="11"/>
      <c r="CN2190" s="11"/>
    </row>
    <row r="2191" spans="35:92" x14ac:dyDescent="0.25">
      <c r="AI2191" s="10"/>
      <c r="AJ2191" s="11"/>
      <c r="AK2191" s="10"/>
      <c r="AL2191" s="11"/>
      <c r="AM2191" s="10"/>
      <c r="AN2191" s="10"/>
      <c r="AO2191" s="10"/>
      <c r="AP2191" s="10"/>
      <c r="AQ2191" s="10"/>
      <c r="AS2191" s="10"/>
      <c r="AT2191" s="11"/>
      <c r="AU2191" s="11"/>
      <c r="AV2191" s="11"/>
      <c r="AW2191" s="11"/>
      <c r="AX2191" s="11"/>
      <c r="AY2191" s="11"/>
      <c r="AZ2191" s="11"/>
      <c r="BA2191" s="11"/>
      <c r="BC2191" s="10"/>
      <c r="BD2191" s="11"/>
      <c r="BE2191" s="11"/>
      <c r="BF2191" s="11"/>
      <c r="BG2191" s="11"/>
      <c r="BH2191" s="11"/>
      <c r="BI2191" s="11"/>
      <c r="BJ2191" s="11"/>
      <c r="BK2191" s="11"/>
      <c r="BL2191" s="11"/>
      <c r="BM2191" s="10"/>
      <c r="BN2191" s="11"/>
      <c r="BO2191" s="10"/>
      <c r="BP2191" s="10"/>
      <c r="BQ2191" s="10"/>
      <c r="BR2191" s="10"/>
      <c r="BS2191" s="10"/>
      <c r="BT2191" s="6"/>
      <c r="BU2191" s="10"/>
      <c r="BV2191" s="11"/>
      <c r="BW2191" s="11"/>
      <c r="BX2191" s="11"/>
      <c r="BY2191" s="11"/>
      <c r="BZ2191" s="11"/>
      <c r="CA2191" s="11"/>
      <c r="CB2191" s="11"/>
      <c r="CC2191" s="11"/>
      <c r="CD2191" s="11"/>
      <c r="CE2191" s="6"/>
      <c r="CF2191" s="10"/>
      <c r="CG2191" s="11"/>
      <c r="CH2191" s="11"/>
      <c r="CI2191" s="11"/>
      <c r="CJ2191" s="11"/>
      <c r="CK2191" s="11"/>
      <c r="CL2191" s="11"/>
      <c r="CM2191" s="11"/>
      <c r="CN2191" s="11"/>
    </row>
    <row r="2192" spans="35:92" x14ac:dyDescent="0.25">
      <c r="AS2192" s="10"/>
      <c r="AT2192" s="11"/>
      <c r="AU2192" s="11"/>
      <c r="AV2192" s="11"/>
      <c r="AW2192" s="11"/>
      <c r="AX2192" s="11"/>
      <c r="AY2192" s="11"/>
      <c r="AZ2192" s="11"/>
      <c r="BA2192" s="11"/>
      <c r="BC2192" s="10"/>
      <c r="BD2192" s="11"/>
      <c r="BE2192" s="11"/>
      <c r="BF2192" s="11"/>
      <c r="BG2192" s="11"/>
      <c r="BH2192" s="11"/>
      <c r="BI2192" s="11"/>
      <c r="BJ2192" s="11"/>
      <c r="BK2192" s="11"/>
      <c r="BL2192" s="11"/>
      <c r="BM2192" s="10"/>
      <c r="BN2192" s="11"/>
      <c r="BO2192" s="10"/>
      <c r="BP2192" s="10"/>
      <c r="BQ2192" s="10"/>
      <c r="BR2192" s="10"/>
      <c r="BS2192" s="10"/>
      <c r="BT2192" s="6"/>
      <c r="BU2192" s="10"/>
      <c r="BV2192" s="11"/>
      <c r="BW2192" s="11"/>
      <c r="BX2192" s="11"/>
      <c r="BY2192" s="11"/>
      <c r="BZ2192" s="11"/>
      <c r="CA2192" s="11"/>
      <c r="CB2192" s="11"/>
      <c r="CC2192" s="11"/>
      <c r="CD2192" s="11"/>
      <c r="CE2192" s="6"/>
      <c r="CF2192" s="10"/>
      <c r="CG2192" s="11"/>
      <c r="CH2192" s="11"/>
      <c r="CI2192" s="11"/>
      <c r="CJ2192" s="11"/>
      <c r="CK2192" s="11"/>
      <c r="CL2192" s="11"/>
      <c r="CM2192" s="11"/>
      <c r="CN2192" s="11"/>
    </row>
    <row r="2193" spans="45:92" x14ac:dyDescent="0.25">
      <c r="AS2193" s="10"/>
      <c r="AT2193" s="11"/>
      <c r="AU2193" s="11"/>
      <c r="AV2193" s="11"/>
      <c r="AW2193" s="11"/>
      <c r="AX2193" s="11"/>
      <c r="AY2193" s="11"/>
      <c r="AZ2193" s="11"/>
      <c r="BA2193" s="11"/>
      <c r="BC2193" s="10"/>
      <c r="BD2193" s="11"/>
      <c r="BE2193" s="11"/>
      <c r="BF2193" s="11"/>
      <c r="BG2193" s="11"/>
      <c r="BH2193" s="11"/>
      <c r="BI2193" s="11"/>
      <c r="BJ2193" s="11"/>
      <c r="BK2193" s="11"/>
      <c r="BL2193" s="11"/>
      <c r="BM2193" s="10"/>
      <c r="BN2193" s="11"/>
      <c r="BO2193" s="10"/>
      <c r="BP2193" s="10"/>
      <c r="BQ2193" s="10"/>
      <c r="BR2193" s="10"/>
      <c r="BS2193" s="10"/>
      <c r="BT2193" s="6"/>
      <c r="BU2193" s="10"/>
      <c r="BV2193" s="11"/>
      <c r="BW2193" s="11"/>
      <c r="BX2193" s="11"/>
      <c r="BY2193" s="11"/>
      <c r="BZ2193" s="11"/>
      <c r="CA2193" s="11"/>
      <c r="CB2193" s="11"/>
      <c r="CC2193" s="11"/>
      <c r="CD2193" s="11"/>
      <c r="CE2193" s="6"/>
      <c r="CF2193" s="10"/>
      <c r="CG2193" s="11"/>
      <c r="CH2193" s="11"/>
      <c r="CI2193" s="11"/>
      <c r="CJ2193" s="11"/>
      <c r="CK2193" s="11"/>
      <c r="CL2193" s="11"/>
      <c r="CM2193" s="11"/>
      <c r="CN2193" s="11"/>
    </row>
    <row r="2194" spans="45:92" x14ac:dyDescent="0.25">
      <c r="AS2194" s="10"/>
      <c r="AT2194" s="11"/>
      <c r="AU2194" s="11"/>
      <c r="AV2194" s="11"/>
      <c r="AW2194" s="11"/>
      <c r="AX2194" s="11"/>
      <c r="AY2194" s="11"/>
      <c r="AZ2194" s="11"/>
      <c r="BA2194" s="11"/>
      <c r="BC2194" s="10"/>
      <c r="BD2194" s="11"/>
      <c r="BE2194" s="11"/>
      <c r="BF2194" s="11"/>
      <c r="BG2194" s="11"/>
      <c r="BH2194" s="11"/>
      <c r="BI2194" s="11"/>
      <c r="BJ2194" s="11"/>
      <c r="BK2194" s="11"/>
      <c r="BL2194" s="11"/>
      <c r="BM2194" s="10"/>
      <c r="BN2194" s="11"/>
      <c r="BO2194" s="10"/>
      <c r="BP2194" s="10"/>
      <c r="BQ2194" s="10"/>
      <c r="BR2194" s="10"/>
      <c r="BS2194" s="10"/>
      <c r="BT2194" s="6"/>
      <c r="BU2194" s="10"/>
      <c r="BV2194" s="11"/>
      <c r="BW2194" s="11"/>
      <c r="BX2194" s="11"/>
      <c r="BY2194" s="11"/>
      <c r="BZ2194" s="11"/>
      <c r="CA2194" s="11"/>
      <c r="CB2194" s="11"/>
      <c r="CC2194" s="11"/>
      <c r="CD2194" s="11"/>
      <c r="CE2194" s="6"/>
      <c r="CF2194" s="10"/>
      <c r="CG2194" s="11"/>
      <c r="CH2194" s="11"/>
      <c r="CI2194" s="11"/>
      <c r="CJ2194" s="11"/>
      <c r="CK2194" s="11"/>
      <c r="CL2194" s="11"/>
      <c r="CM2194" s="11"/>
      <c r="CN2194" s="11"/>
    </row>
    <row r="2195" spans="45:92" x14ac:dyDescent="0.25">
      <c r="AS2195" s="10"/>
      <c r="AT2195" s="11"/>
      <c r="AU2195" s="11"/>
      <c r="AV2195" s="11"/>
      <c r="AW2195" s="11"/>
      <c r="AX2195" s="11"/>
      <c r="AY2195" s="11"/>
      <c r="AZ2195" s="11"/>
      <c r="BA2195" s="11"/>
      <c r="BC2195" s="10"/>
      <c r="BD2195" s="11"/>
      <c r="BE2195" s="11"/>
      <c r="BF2195" s="11"/>
      <c r="BG2195" s="11"/>
      <c r="BH2195" s="11"/>
      <c r="BI2195" s="11"/>
      <c r="BJ2195" s="11"/>
      <c r="BK2195" s="11"/>
      <c r="BL2195" s="11"/>
      <c r="BM2195" s="10"/>
      <c r="BN2195" s="11"/>
      <c r="BO2195" s="10"/>
      <c r="BP2195" s="10"/>
      <c r="BQ2195" s="10"/>
      <c r="BR2195" s="10"/>
      <c r="BS2195" s="10"/>
      <c r="BT2195" s="6"/>
      <c r="BU2195" s="10"/>
      <c r="BV2195" s="11"/>
      <c r="BW2195" s="11"/>
      <c r="BX2195" s="11"/>
      <c r="BY2195" s="11"/>
      <c r="BZ2195" s="11"/>
      <c r="CA2195" s="11"/>
      <c r="CB2195" s="11"/>
      <c r="CC2195" s="11"/>
      <c r="CD2195" s="11"/>
      <c r="CE2195" s="6"/>
      <c r="CF2195" s="10"/>
      <c r="CG2195" s="11"/>
      <c r="CH2195" s="11"/>
      <c r="CI2195" s="11"/>
      <c r="CJ2195" s="11"/>
      <c r="CK2195" s="11"/>
      <c r="CL2195" s="11"/>
      <c r="CM2195" s="11"/>
      <c r="CN2195" s="11"/>
    </row>
    <row r="2196" spans="45:92" x14ac:dyDescent="0.25">
      <c r="AS2196" s="10"/>
      <c r="AT2196" s="11"/>
      <c r="AU2196" s="11"/>
      <c r="AV2196" s="11"/>
      <c r="AW2196" s="11"/>
      <c r="AX2196" s="11"/>
      <c r="AY2196" s="11"/>
      <c r="AZ2196" s="11"/>
      <c r="BA2196" s="11"/>
      <c r="BC2196" s="10"/>
      <c r="BD2196" s="11"/>
      <c r="BE2196" s="11"/>
      <c r="BF2196" s="11"/>
      <c r="BG2196" s="11"/>
      <c r="BH2196" s="11"/>
      <c r="BI2196" s="11"/>
      <c r="BJ2196" s="11"/>
      <c r="BK2196" s="11"/>
      <c r="BL2196" s="11"/>
      <c r="BM2196" s="10"/>
      <c r="BN2196" s="11"/>
      <c r="BO2196" s="10"/>
      <c r="BP2196" s="10"/>
      <c r="BQ2196" s="10"/>
      <c r="BR2196" s="10"/>
      <c r="BS2196" s="10"/>
      <c r="BT2196" s="6"/>
      <c r="BU2196" s="10"/>
      <c r="BV2196" s="11"/>
      <c r="BW2196" s="11"/>
      <c r="BX2196" s="11"/>
      <c r="BY2196" s="11"/>
      <c r="BZ2196" s="11"/>
      <c r="CA2196" s="11"/>
      <c r="CB2196" s="11"/>
      <c r="CC2196" s="11"/>
      <c r="CD2196" s="11"/>
      <c r="CE2196" s="6"/>
      <c r="CF2196" s="10"/>
      <c r="CG2196" s="11"/>
      <c r="CH2196" s="11"/>
      <c r="CI2196" s="11"/>
      <c r="CJ2196" s="11"/>
      <c r="CK2196" s="11"/>
      <c r="CL2196" s="11"/>
      <c r="CM2196" s="11"/>
      <c r="CN2196" s="11"/>
    </row>
    <row r="2197" spans="45:92" x14ac:dyDescent="0.25">
      <c r="AS2197" s="10"/>
      <c r="AT2197" s="11"/>
      <c r="AU2197" s="11"/>
      <c r="AV2197" s="11"/>
      <c r="AW2197" s="11"/>
      <c r="AX2197" s="11"/>
      <c r="AY2197" s="11"/>
      <c r="AZ2197" s="11"/>
      <c r="BA2197" s="11"/>
      <c r="BC2197" s="10"/>
      <c r="BD2197" s="11"/>
      <c r="BE2197" s="11"/>
      <c r="BF2197" s="11"/>
      <c r="BG2197" s="11"/>
      <c r="BH2197" s="11"/>
      <c r="BI2197" s="11"/>
      <c r="BJ2197" s="11"/>
      <c r="BK2197" s="11"/>
      <c r="BL2197" s="11"/>
      <c r="BM2197" s="10"/>
      <c r="BN2197" s="11"/>
      <c r="BO2197" s="10"/>
      <c r="BP2197" s="10"/>
      <c r="BQ2197" s="10"/>
      <c r="BR2197" s="10"/>
      <c r="BS2197" s="10"/>
      <c r="BT2197" s="6"/>
      <c r="BU2197" s="10"/>
      <c r="BV2197" s="11"/>
      <c r="BW2197" s="11"/>
      <c r="BX2197" s="11"/>
      <c r="BY2197" s="11"/>
      <c r="BZ2197" s="11"/>
      <c r="CA2197" s="11"/>
      <c r="CB2197" s="11"/>
      <c r="CC2197" s="11"/>
      <c r="CD2197" s="11"/>
      <c r="CE2197" s="6"/>
      <c r="CF2197" s="10"/>
      <c r="CG2197" s="11"/>
      <c r="CH2197" s="11"/>
      <c r="CI2197" s="11"/>
      <c r="CJ2197" s="11"/>
      <c r="CK2197" s="11"/>
      <c r="CL2197" s="11"/>
      <c r="CM2197" s="11"/>
      <c r="CN2197" s="11"/>
    </row>
    <row r="2198" spans="45:92" x14ac:dyDescent="0.25">
      <c r="AS2198" s="10"/>
      <c r="AT2198" s="11"/>
      <c r="AU2198" s="11"/>
      <c r="AV2198" s="11"/>
      <c r="AW2198" s="11"/>
      <c r="AX2198" s="11"/>
      <c r="AY2198" s="11"/>
      <c r="AZ2198" s="11"/>
      <c r="BA2198" s="11"/>
      <c r="BC2198" s="10"/>
      <c r="BD2198" s="11"/>
      <c r="BE2198" s="11"/>
      <c r="BF2198" s="11"/>
      <c r="BG2198" s="11"/>
      <c r="BH2198" s="11"/>
      <c r="BI2198" s="11"/>
      <c r="BJ2198" s="11"/>
      <c r="BK2198" s="11"/>
      <c r="BL2198" s="11"/>
      <c r="BM2198" s="10"/>
      <c r="BN2198" s="11"/>
      <c r="BO2198" s="10"/>
      <c r="BP2198" s="10"/>
      <c r="BQ2198" s="10"/>
      <c r="BR2198" s="10"/>
      <c r="BS2198" s="10"/>
      <c r="BT2198" s="6"/>
      <c r="BU2198" s="10"/>
      <c r="BV2198" s="11"/>
      <c r="BW2198" s="11"/>
      <c r="BX2198" s="11"/>
      <c r="BY2198" s="11"/>
      <c r="BZ2198" s="11"/>
      <c r="CA2198" s="11"/>
      <c r="CB2198" s="11"/>
      <c r="CC2198" s="11"/>
      <c r="CD2198" s="11"/>
      <c r="CE2198" s="6"/>
      <c r="CF2198" s="10"/>
      <c r="CG2198" s="11"/>
      <c r="CH2198" s="11"/>
      <c r="CI2198" s="11"/>
      <c r="CJ2198" s="11"/>
      <c r="CK2198" s="11"/>
      <c r="CL2198" s="11"/>
      <c r="CM2198" s="11"/>
      <c r="CN2198" s="11"/>
    </row>
    <row r="2199" spans="45:92" x14ac:dyDescent="0.25">
      <c r="BM2199" s="10"/>
      <c r="BN2199" s="11"/>
      <c r="BO2199" s="10"/>
      <c r="BP2199" s="10"/>
      <c r="BQ2199" s="10"/>
      <c r="BR2199" s="10"/>
      <c r="BS2199" s="10"/>
      <c r="BT2199" s="6"/>
      <c r="BU2199" s="10"/>
      <c r="BV2199" s="11"/>
      <c r="BW2199" s="11"/>
      <c r="BX2199" s="11"/>
      <c r="BY2199" s="11"/>
      <c r="BZ2199" s="11"/>
      <c r="CA2199" s="11"/>
      <c r="CB2199" s="11"/>
      <c r="CC2199" s="11"/>
      <c r="CD2199" s="11"/>
      <c r="CE2199" s="6"/>
      <c r="CF2199" s="10"/>
      <c r="CG2199" s="11"/>
      <c r="CH2199" s="11"/>
      <c r="CI2199" s="11"/>
      <c r="CJ2199" s="11"/>
      <c r="CK2199" s="11"/>
      <c r="CL2199" s="11"/>
      <c r="CM2199" s="11"/>
      <c r="CN2199" s="11"/>
    </row>
    <row r="2200" spans="45:92" x14ac:dyDescent="0.25">
      <c r="BM2200" s="10"/>
      <c r="BN2200" s="11"/>
      <c r="BO2200" s="10"/>
      <c r="BP2200" s="10"/>
      <c r="BQ2200" s="10"/>
      <c r="BR2200" s="10"/>
      <c r="BS2200" s="10"/>
      <c r="BT2200" s="6"/>
      <c r="BU2200" s="10"/>
      <c r="BV2200" s="11"/>
      <c r="BW2200" s="11"/>
      <c r="BX2200" s="11"/>
      <c r="BY2200" s="11"/>
      <c r="BZ2200" s="11"/>
      <c r="CA2200" s="11"/>
      <c r="CB2200" s="11"/>
      <c r="CC2200" s="11"/>
      <c r="CD2200" s="11"/>
      <c r="CE2200" s="6"/>
      <c r="CF2200" s="10"/>
      <c r="CG2200" s="11"/>
      <c r="CH2200" s="11"/>
      <c r="CI2200" s="11"/>
      <c r="CJ2200" s="11"/>
      <c r="CK2200" s="11"/>
      <c r="CL2200" s="11"/>
      <c r="CM2200" s="11"/>
      <c r="CN2200" s="11"/>
    </row>
    <row r="2201" spans="45:92" x14ac:dyDescent="0.25">
      <c r="BM2201" s="10"/>
      <c r="BN2201" s="11"/>
      <c r="BO2201" s="10"/>
      <c r="BP2201" s="10"/>
      <c r="BQ2201" s="10"/>
      <c r="BR2201" s="10"/>
      <c r="BS2201" s="10"/>
      <c r="BT2201" s="6"/>
      <c r="BU2201" s="10"/>
      <c r="BV2201" s="11"/>
      <c r="BW2201" s="11"/>
      <c r="BX2201" s="11"/>
      <c r="BY2201" s="11"/>
      <c r="BZ2201" s="11"/>
      <c r="CA2201" s="11"/>
      <c r="CB2201" s="11"/>
      <c r="CC2201" s="11"/>
      <c r="CD2201" s="11"/>
      <c r="CE2201" s="6"/>
      <c r="CF2201" s="10"/>
      <c r="CG2201" s="11"/>
      <c r="CH2201" s="11"/>
      <c r="CI2201" s="11"/>
      <c r="CJ2201" s="11"/>
      <c r="CK2201" s="11"/>
      <c r="CL2201" s="11"/>
      <c r="CM2201" s="11"/>
      <c r="CN2201" s="11"/>
    </row>
    <row r="2202" spans="45:92" x14ac:dyDescent="0.25">
      <c r="BM2202" s="10"/>
      <c r="BN2202" s="11"/>
      <c r="BO2202" s="10"/>
      <c r="BP2202" s="10"/>
      <c r="BQ2202" s="10"/>
      <c r="BR2202" s="10"/>
      <c r="BS2202" s="10"/>
      <c r="BT2202" s="6"/>
      <c r="BU2202" s="10"/>
      <c r="BV2202" s="11"/>
      <c r="BW2202" s="11"/>
      <c r="BX2202" s="11"/>
      <c r="BY2202" s="11"/>
      <c r="BZ2202" s="11"/>
      <c r="CA2202" s="11"/>
      <c r="CB2202" s="11"/>
      <c r="CC2202" s="11"/>
      <c r="CD2202" s="11"/>
      <c r="CE2202" s="6"/>
      <c r="CF2202" s="10"/>
      <c r="CG2202" s="11"/>
      <c r="CH2202" s="11"/>
      <c r="CI2202" s="11"/>
      <c r="CJ2202" s="11"/>
      <c r="CK2202" s="11"/>
      <c r="CL2202" s="11"/>
      <c r="CM2202" s="11"/>
      <c r="CN2202" s="11"/>
    </row>
    <row r="2203" spans="45:92" x14ac:dyDescent="0.25">
      <c r="BM2203" s="10"/>
      <c r="BN2203" s="11"/>
      <c r="BO2203" s="10"/>
      <c r="BP2203" s="10"/>
      <c r="BQ2203" s="10"/>
      <c r="BR2203" s="10"/>
      <c r="BS2203" s="10"/>
      <c r="BT2203" s="6"/>
      <c r="BU2203" s="10"/>
      <c r="BV2203" s="11"/>
      <c r="BW2203" s="11"/>
      <c r="BX2203" s="11"/>
      <c r="BY2203" s="11"/>
      <c r="BZ2203" s="11"/>
      <c r="CA2203" s="11"/>
      <c r="CB2203" s="11"/>
      <c r="CC2203" s="11"/>
      <c r="CD2203" s="11"/>
      <c r="CE2203" s="6"/>
      <c r="CF2203" s="10"/>
      <c r="CG2203" s="11"/>
      <c r="CH2203" s="11"/>
      <c r="CI2203" s="11"/>
      <c r="CJ2203" s="11"/>
      <c r="CK2203" s="11"/>
      <c r="CL2203" s="11"/>
      <c r="CM2203" s="11"/>
      <c r="CN2203" s="11"/>
    </row>
    <row r="2204" spans="45:92" x14ac:dyDescent="0.25">
      <c r="BM2204" s="10"/>
      <c r="BN2204" s="11"/>
      <c r="BO2204" s="10"/>
      <c r="BP2204" s="10"/>
      <c r="BQ2204" s="10"/>
      <c r="BR2204" s="10"/>
      <c r="BS2204" s="10"/>
      <c r="BT2204" s="6"/>
      <c r="BU2204" s="10"/>
      <c r="BV2204" s="11"/>
      <c r="BW2204" s="11"/>
      <c r="BX2204" s="11"/>
      <c r="BY2204" s="11"/>
      <c r="BZ2204" s="11"/>
      <c r="CA2204" s="11"/>
      <c r="CB2204" s="11"/>
      <c r="CC2204" s="11"/>
      <c r="CD2204" s="11"/>
      <c r="CE2204" s="6"/>
      <c r="CF2204" s="10"/>
      <c r="CG2204" s="11"/>
      <c r="CH2204" s="11"/>
      <c r="CI2204" s="11"/>
      <c r="CJ2204" s="11"/>
      <c r="CK2204" s="11"/>
      <c r="CL2204" s="11"/>
      <c r="CM2204" s="11"/>
      <c r="CN2204" s="11"/>
    </row>
    <row r="2205" spans="45:92" x14ac:dyDescent="0.25">
      <c r="BM2205" s="10"/>
      <c r="BN2205" s="11"/>
      <c r="BO2205" s="10"/>
      <c r="BP2205" s="10"/>
      <c r="BQ2205" s="10"/>
      <c r="BR2205" s="10"/>
      <c r="BS2205" s="10"/>
      <c r="BT2205" s="6"/>
      <c r="BU2205" s="10"/>
      <c r="BV2205" s="11"/>
      <c r="BW2205" s="11"/>
      <c r="BX2205" s="11"/>
      <c r="BY2205" s="11"/>
      <c r="BZ2205" s="11"/>
      <c r="CA2205" s="11"/>
      <c r="CB2205" s="11"/>
      <c r="CC2205" s="11"/>
      <c r="CD2205" s="11"/>
      <c r="CE2205" s="6"/>
      <c r="CF2205" s="10"/>
      <c r="CG2205" s="11"/>
      <c r="CH2205" s="11"/>
      <c r="CI2205" s="11"/>
      <c r="CJ2205" s="11"/>
      <c r="CK2205" s="11"/>
      <c r="CL2205" s="11"/>
      <c r="CM2205" s="11"/>
      <c r="CN2205" s="11"/>
    </row>
    <row r="2206" spans="45:92" x14ac:dyDescent="0.25">
      <c r="BM2206" s="10"/>
      <c r="BN2206" s="11"/>
      <c r="BO2206" s="10"/>
      <c r="BP2206" s="10"/>
      <c r="BQ2206" s="10"/>
      <c r="BR2206" s="10"/>
      <c r="BS2206" s="10"/>
      <c r="BT2206" s="6"/>
      <c r="BU2206" s="10"/>
      <c r="BV2206" s="11"/>
      <c r="BW2206" s="11"/>
      <c r="BX2206" s="11"/>
      <c r="BY2206" s="11"/>
      <c r="BZ2206" s="11"/>
      <c r="CA2206" s="11"/>
      <c r="CB2206" s="11"/>
      <c r="CC2206" s="11"/>
      <c r="CD2206" s="11"/>
      <c r="CE2206" s="6"/>
      <c r="CF2206" s="10"/>
      <c r="CG2206" s="11"/>
      <c r="CH2206" s="11"/>
      <c r="CI2206" s="11"/>
      <c r="CJ2206" s="11"/>
      <c r="CK2206" s="11"/>
      <c r="CL2206" s="11"/>
      <c r="CM2206" s="11"/>
      <c r="CN2206" s="11"/>
    </row>
    <row r="2207" spans="45:92" x14ac:dyDescent="0.25">
      <c r="BM2207" s="10"/>
      <c r="BN2207" s="11"/>
      <c r="BO2207" s="10"/>
      <c r="BP2207" s="10"/>
      <c r="BQ2207" s="10"/>
      <c r="BR2207" s="10"/>
      <c r="BS2207" s="10"/>
      <c r="BT2207" s="6"/>
      <c r="BU2207" s="10"/>
      <c r="BV2207" s="11"/>
      <c r="BW2207" s="11"/>
      <c r="BX2207" s="11"/>
      <c r="BY2207" s="11"/>
      <c r="BZ2207" s="11"/>
      <c r="CA2207" s="11"/>
      <c r="CB2207" s="11"/>
      <c r="CC2207" s="11"/>
      <c r="CD2207" s="11"/>
      <c r="CE2207" s="6"/>
      <c r="CF2207" s="10"/>
      <c r="CG2207" s="11"/>
      <c r="CH2207" s="11"/>
      <c r="CI2207" s="11"/>
      <c r="CJ2207" s="11"/>
      <c r="CK2207" s="11"/>
      <c r="CL2207" s="11"/>
      <c r="CM2207" s="11"/>
      <c r="CN2207" s="11"/>
    </row>
    <row r="2208" spans="45:92" x14ac:dyDescent="0.25">
      <c r="BM2208" s="10"/>
      <c r="BN2208" s="11"/>
      <c r="BO2208" s="10"/>
      <c r="BP2208" s="10"/>
      <c r="BQ2208" s="10"/>
      <c r="BR2208" s="10"/>
      <c r="BS2208" s="10"/>
      <c r="BT2208" s="6"/>
      <c r="BU2208" s="10"/>
      <c r="BV2208" s="11"/>
      <c r="BW2208" s="11"/>
      <c r="BX2208" s="11"/>
      <c r="BY2208" s="11"/>
      <c r="BZ2208" s="11"/>
      <c r="CA2208" s="11"/>
      <c r="CB2208" s="11"/>
      <c r="CC2208" s="11"/>
      <c r="CD2208" s="11"/>
      <c r="CE2208" s="6"/>
      <c r="CF2208" s="10"/>
      <c r="CG2208" s="11"/>
      <c r="CH2208" s="11"/>
      <c r="CI2208" s="11"/>
      <c r="CJ2208" s="11"/>
      <c r="CK2208" s="11"/>
      <c r="CL2208" s="11"/>
      <c r="CM2208" s="11"/>
      <c r="CN2208" s="11"/>
    </row>
    <row r="2209" spans="65:92" x14ac:dyDescent="0.25">
      <c r="BM2209" s="10"/>
      <c r="BN2209" s="11"/>
      <c r="BO2209" s="10"/>
      <c r="BP2209" s="10"/>
      <c r="BQ2209" s="10"/>
      <c r="BR2209" s="10"/>
      <c r="BS2209" s="10"/>
      <c r="BT2209" s="6"/>
      <c r="BU2209" s="10"/>
      <c r="BV2209" s="11"/>
      <c r="BW2209" s="11"/>
      <c r="BX2209" s="11"/>
      <c r="BY2209" s="11"/>
      <c r="BZ2209" s="11"/>
      <c r="CA2209" s="11"/>
      <c r="CB2209" s="11"/>
      <c r="CC2209" s="11"/>
      <c r="CD2209" s="11"/>
      <c r="CE2209" s="6"/>
      <c r="CF2209" s="10"/>
      <c r="CG2209" s="11"/>
      <c r="CH2209" s="11"/>
      <c r="CI2209" s="11"/>
      <c r="CJ2209" s="11"/>
      <c r="CK2209" s="11"/>
      <c r="CL2209" s="11"/>
      <c r="CM2209" s="11"/>
      <c r="CN2209" s="11"/>
    </row>
    <row r="2210" spans="65:92" x14ac:dyDescent="0.25">
      <c r="BM2210" s="10"/>
      <c r="BN2210" s="11"/>
      <c r="BO2210" s="10"/>
      <c r="BP2210" s="10"/>
      <c r="BQ2210" s="10"/>
      <c r="BR2210" s="10"/>
      <c r="BS2210" s="10"/>
      <c r="BT2210" s="6"/>
      <c r="BU2210" s="10"/>
      <c r="BV2210" s="11"/>
      <c r="BW2210" s="11"/>
      <c r="BX2210" s="11"/>
      <c r="BY2210" s="11"/>
      <c r="BZ2210" s="11"/>
      <c r="CA2210" s="11"/>
      <c r="CB2210" s="11"/>
      <c r="CC2210" s="11"/>
      <c r="CD2210" s="11"/>
      <c r="CE2210" s="6"/>
      <c r="CF2210" s="10"/>
      <c r="CG2210" s="11"/>
      <c r="CH2210" s="11"/>
      <c r="CI2210" s="11"/>
      <c r="CJ2210" s="11"/>
      <c r="CK2210" s="11"/>
      <c r="CL2210" s="11"/>
      <c r="CM2210" s="11"/>
      <c r="CN2210" s="11"/>
    </row>
    <row r="2211" spans="65:92" x14ac:dyDescent="0.25">
      <c r="BM2211" s="10"/>
      <c r="BN2211" s="11"/>
      <c r="BO2211" s="10"/>
      <c r="BP2211" s="10"/>
      <c r="BQ2211" s="10"/>
      <c r="BR2211" s="10"/>
      <c r="BS2211" s="10"/>
      <c r="BT2211" s="6"/>
      <c r="BU2211" s="10"/>
      <c r="BV2211" s="11"/>
      <c r="BW2211" s="11"/>
      <c r="BX2211" s="11"/>
      <c r="BY2211" s="11"/>
      <c r="BZ2211" s="11"/>
      <c r="CA2211" s="11"/>
      <c r="CB2211" s="11"/>
      <c r="CC2211" s="11"/>
      <c r="CD2211" s="11"/>
      <c r="CE2211" s="6"/>
      <c r="CF2211" s="10"/>
      <c r="CG2211" s="11"/>
      <c r="CH2211" s="11"/>
      <c r="CI2211" s="11"/>
      <c r="CJ2211" s="11"/>
      <c r="CK2211" s="11"/>
      <c r="CL2211" s="11"/>
      <c r="CM2211" s="11"/>
      <c r="CN2211" s="11"/>
    </row>
    <row r="2212" spans="65:92" x14ac:dyDescent="0.25">
      <c r="BM2212" s="10"/>
      <c r="BN2212" s="11"/>
      <c r="BO2212" s="10"/>
      <c r="BP2212" s="10"/>
      <c r="BQ2212" s="10"/>
      <c r="BR2212" s="10"/>
      <c r="BS2212" s="10"/>
      <c r="BT2212" s="6"/>
      <c r="BU2212" s="10"/>
      <c r="BV2212" s="11"/>
      <c r="BW2212" s="11"/>
      <c r="BX2212" s="11"/>
      <c r="BY2212" s="11"/>
      <c r="BZ2212" s="11"/>
      <c r="CA2212" s="11"/>
      <c r="CB2212" s="11"/>
      <c r="CC2212" s="11"/>
      <c r="CD2212" s="11"/>
      <c r="CE2212" s="6"/>
      <c r="CF2212" s="10"/>
      <c r="CG2212" s="11"/>
      <c r="CH2212" s="11"/>
      <c r="CI2212" s="11"/>
      <c r="CJ2212" s="11"/>
      <c r="CK2212" s="11"/>
      <c r="CL2212" s="11"/>
      <c r="CM2212" s="11"/>
      <c r="CN2212" s="11"/>
    </row>
    <row r="2213" spans="65:92" x14ac:dyDescent="0.25">
      <c r="BM2213" s="10"/>
      <c r="BN2213" s="11"/>
      <c r="BO2213" s="10"/>
      <c r="BP2213" s="10"/>
      <c r="BQ2213" s="10"/>
      <c r="BR2213" s="10"/>
      <c r="BS2213" s="10"/>
      <c r="BT2213" s="6"/>
      <c r="BU2213" s="10"/>
      <c r="BV2213" s="11"/>
      <c r="BW2213" s="11"/>
      <c r="BX2213" s="11"/>
      <c r="BY2213" s="11"/>
      <c r="BZ2213" s="11"/>
      <c r="CA2213" s="11"/>
      <c r="CB2213" s="11"/>
      <c r="CC2213" s="11"/>
      <c r="CD2213" s="11"/>
      <c r="CE2213" s="6"/>
      <c r="CF2213" s="10"/>
      <c r="CG2213" s="11"/>
      <c r="CH2213" s="11"/>
      <c r="CI2213" s="11"/>
      <c r="CJ2213" s="11"/>
      <c r="CK2213" s="11"/>
      <c r="CL2213" s="11"/>
      <c r="CM2213" s="11"/>
      <c r="CN2213" s="11"/>
    </row>
    <row r="2214" spans="65:92" x14ac:dyDescent="0.25">
      <c r="BM2214" s="10"/>
      <c r="BN2214" s="11"/>
      <c r="BO2214" s="10"/>
      <c r="BP2214" s="10"/>
      <c r="BQ2214" s="10"/>
      <c r="BR2214" s="10"/>
      <c r="BS2214" s="10"/>
      <c r="BT2214" s="6"/>
      <c r="BU2214" s="10"/>
      <c r="BV2214" s="11"/>
      <c r="BW2214" s="11"/>
      <c r="BX2214" s="11"/>
      <c r="BY2214" s="11"/>
      <c r="BZ2214" s="11"/>
      <c r="CA2214" s="11"/>
      <c r="CB2214" s="11"/>
      <c r="CC2214" s="11"/>
      <c r="CD2214" s="11"/>
      <c r="CE2214" s="6"/>
      <c r="CF2214" s="10"/>
      <c r="CG2214" s="11"/>
      <c r="CH2214" s="11"/>
      <c r="CI2214" s="11"/>
      <c r="CJ2214" s="11"/>
      <c r="CK2214" s="11"/>
      <c r="CL2214" s="11"/>
      <c r="CM2214" s="11"/>
      <c r="CN2214" s="11"/>
    </row>
    <row r="2215" spans="65:92" x14ac:dyDescent="0.25">
      <c r="BM2215" s="10"/>
      <c r="BN2215" s="11"/>
      <c r="BO2215" s="10"/>
      <c r="BP2215" s="10"/>
      <c r="BQ2215" s="10"/>
      <c r="BR2215" s="10"/>
      <c r="BS2215" s="10"/>
      <c r="BT2215" s="6"/>
      <c r="BU2215" s="10"/>
      <c r="BV2215" s="11"/>
      <c r="BW2215" s="11"/>
      <c r="BX2215" s="11"/>
      <c r="BY2215" s="11"/>
      <c r="BZ2215" s="11"/>
      <c r="CA2215" s="11"/>
      <c r="CB2215" s="11"/>
      <c r="CC2215" s="11"/>
      <c r="CD2215" s="11"/>
      <c r="CE2215" s="6"/>
      <c r="CF2215" s="10"/>
      <c r="CG2215" s="11"/>
      <c r="CH2215" s="11"/>
      <c r="CI2215" s="11"/>
      <c r="CJ2215" s="11"/>
      <c r="CK2215" s="11"/>
      <c r="CL2215" s="11"/>
      <c r="CM2215" s="11"/>
      <c r="CN2215" s="11"/>
    </row>
    <row r="2216" spans="65:92" x14ac:dyDescent="0.25">
      <c r="BM2216" s="10"/>
      <c r="BN2216" s="11"/>
      <c r="BO2216" s="10"/>
      <c r="BP2216" s="10"/>
      <c r="BQ2216" s="10"/>
      <c r="BR2216" s="10"/>
      <c r="BS2216" s="10"/>
      <c r="BT2216" s="6"/>
      <c r="BU2216" s="10"/>
      <c r="BV2216" s="11"/>
      <c r="BW2216" s="11"/>
      <c r="BX2216" s="11"/>
      <c r="BY2216" s="11"/>
      <c r="BZ2216" s="11"/>
      <c r="CA2216" s="11"/>
      <c r="CB2216" s="11"/>
      <c r="CC2216" s="11"/>
      <c r="CD2216" s="11"/>
      <c r="CE2216" s="6"/>
      <c r="CF2216" s="10"/>
      <c r="CG2216" s="11"/>
      <c r="CH2216" s="11"/>
      <c r="CI2216" s="11"/>
      <c r="CJ2216" s="11"/>
      <c r="CK2216" s="11"/>
      <c r="CL2216" s="11"/>
      <c r="CM2216" s="11"/>
      <c r="CN2216" s="11"/>
    </row>
    <row r="2217" spans="65:92" x14ac:dyDescent="0.25">
      <c r="BM2217" s="10"/>
      <c r="BN2217" s="11"/>
      <c r="BO2217" s="10"/>
      <c r="BP2217" s="10"/>
      <c r="BQ2217" s="10"/>
      <c r="BR2217" s="10"/>
      <c r="BS2217" s="10"/>
      <c r="BT2217" s="6"/>
      <c r="BU2217" s="10"/>
      <c r="BV2217" s="11"/>
      <c r="BW2217" s="11"/>
      <c r="BX2217" s="11"/>
      <c r="BY2217" s="11"/>
      <c r="BZ2217" s="11"/>
      <c r="CA2217" s="11"/>
      <c r="CB2217" s="11"/>
      <c r="CC2217" s="11"/>
      <c r="CD2217" s="11"/>
      <c r="CE2217" s="6"/>
      <c r="CF2217" s="10"/>
      <c r="CG2217" s="11"/>
      <c r="CH2217" s="11"/>
      <c r="CI2217" s="11"/>
      <c r="CJ2217" s="11"/>
      <c r="CK2217" s="11"/>
      <c r="CL2217" s="11"/>
      <c r="CM2217" s="11"/>
      <c r="CN2217" s="11"/>
    </row>
    <row r="2218" spans="65:92" x14ac:dyDescent="0.25">
      <c r="BM2218" s="10"/>
      <c r="BN2218" s="11"/>
      <c r="BO2218" s="10"/>
      <c r="BP2218" s="10"/>
      <c r="BQ2218" s="10"/>
      <c r="BR2218" s="10"/>
      <c r="BS2218" s="10"/>
      <c r="BT2218" s="6"/>
      <c r="BU2218" s="10"/>
      <c r="BV2218" s="11"/>
      <c r="BW2218" s="11"/>
      <c r="BX2218" s="11"/>
      <c r="BY2218" s="11"/>
      <c r="BZ2218" s="11"/>
      <c r="CA2218" s="11"/>
      <c r="CB2218" s="11"/>
      <c r="CC2218" s="11"/>
      <c r="CD2218" s="11"/>
      <c r="CE2218" s="6"/>
      <c r="CF2218" s="10"/>
      <c r="CG2218" s="11"/>
      <c r="CH2218" s="11"/>
      <c r="CI2218" s="11"/>
      <c r="CJ2218" s="11"/>
      <c r="CK2218" s="11"/>
      <c r="CL2218" s="11"/>
      <c r="CM2218" s="11"/>
      <c r="CN2218" s="11"/>
    </row>
    <row r="2219" spans="65:92" x14ac:dyDescent="0.25">
      <c r="BM2219" s="10"/>
      <c r="BN2219" s="11"/>
      <c r="BO2219" s="10"/>
      <c r="BP2219" s="10"/>
      <c r="BQ2219" s="10"/>
      <c r="BR2219" s="10"/>
      <c r="BS2219" s="10"/>
      <c r="BT2219" s="6"/>
      <c r="BU2219" s="10"/>
      <c r="BV2219" s="11"/>
      <c r="BW2219" s="11"/>
      <c r="BX2219" s="11"/>
      <c r="BY2219" s="11"/>
      <c r="BZ2219" s="11"/>
      <c r="CA2219" s="11"/>
      <c r="CB2219" s="11"/>
      <c r="CC2219" s="11"/>
      <c r="CD2219" s="11"/>
      <c r="CE2219" s="6"/>
      <c r="CF2219" s="10"/>
      <c r="CG2219" s="11"/>
      <c r="CH2219" s="11"/>
      <c r="CI2219" s="11"/>
      <c r="CJ2219" s="11"/>
      <c r="CK2219" s="11"/>
      <c r="CL2219" s="11"/>
      <c r="CM2219" s="11"/>
      <c r="CN2219" s="11"/>
    </row>
    <row r="2220" spans="65:92" x14ac:dyDescent="0.25">
      <c r="BM2220" s="10"/>
      <c r="BN2220" s="11"/>
      <c r="BO2220" s="10"/>
      <c r="BP2220" s="10"/>
      <c r="BQ2220" s="10"/>
      <c r="BR2220" s="10"/>
      <c r="BS2220" s="10"/>
      <c r="BT2220" s="6"/>
      <c r="BU2220" s="10"/>
      <c r="BV2220" s="11"/>
      <c r="BW2220" s="11"/>
      <c r="BX2220" s="11"/>
      <c r="BY2220" s="11"/>
      <c r="BZ2220" s="11"/>
      <c r="CA2220" s="11"/>
      <c r="CB2220" s="11"/>
      <c r="CC2220" s="11"/>
      <c r="CD2220" s="11"/>
      <c r="CE2220" s="6"/>
      <c r="CF2220" s="10"/>
      <c r="CG2220" s="11"/>
      <c r="CH2220" s="11"/>
      <c r="CI2220" s="11"/>
      <c r="CJ2220" s="11"/>
      <c r="CK2220" s="11"/>
      <c r="CL2220" s="11"/>
      <c r="CM2220" s="11"/>
      <c r="CN2220" s="11"/>
    </row>
    <row r="2221" spans="65:92" x14ac:dyDescent="0.25">
      <c r="BM2221" s="10"/>
      <c r="BN2221" s="11"/>
      <c r="BO2221" s="10"/>
      <c r="BP2221" s="10"/>
      <c r="BQ2221" s="10"/>
      <c r="BR2221" s="10"/>
      <c r="BS2221" s="10"/>
      <c r="BT2221" s="6"/>
      <c r="BU2221" s="10"/>
      <c r="BV2221" s="11"/>
      <c r="BW2221" s="11"/>
      <c r="BX2221" s="11"/>
      <c r="BY2221" s="11"/>
      <c r="BZ2221" s="11"/>
      <c r="CA2221" s="11"/>
      <c r="CB2221" s="11"/>
      <c r="CC2221" s="11"/>
      <c r="CD2221" s="11"/>
      <c r="CE2221" s="6"/>
      <c r="CF2221" s="10"/>
      <c r="CG2221" s="11"/>
      <c r="CH2221" s="11"/>
      <c r="CI2221" s="11"/>
      <c r="CJ2221" s="11"/>
      <c r="CK2221" s="11"/>
      <c r="CL2221" s="11"/>
      <c r="CM2221" s="11"/>
      <c r="CN2221" s="11"/>
    </row>
    <row r="2222" spans="65:92" x14ac:dyDescent="0.25">
      <c r="BM2222" s="10"/>
      <c r="BN2222" s="11"/>
      <c r="BO2222" s="10"/>
      <c r="BP2222" s="10"/>
      <c r="BQ2222" s="10"/>
      <c r="BR2222" s="10"/>
      <c r="BS2222" s="10"/>
      <c r="BT2222" s="6"/>
      <c r="BU2222" s="10"/>
      <c r="BV2222" s="11"/>
      <c r="BW2222" s="11"/>
      <c r="BX2222" s="11"/>
      <c r="BY2222" s="11"/>
      <c r="BZ2222" s="11"/>
      <c r="CA2222" s="11"/>
      <c r="CB2222" s="11"/>
      <c r="CC2222" s="11"/>
      <c r="CD2222" s="11"/>
      <c r="CE2222" s="6"/>
      <c r="CF2222" s="10"/>
      <c r="CG2222" s="11"/>
      <c r="CH2222" s="11"/>
      <c r="CI2222" s="11"/>
      <c r="CJ2222" s="11"/>
      <c r="CK2222" s="11"/>
      <c r="CL2222" s="11"/>
      <c r="CM2222" s="11"/>
      <c r="CN2222" s="11"/>
    </row>
    <row r="2223" spans="65:92" x14ac:dyDescent="0.25">
      <c r="BM2223" s="10"/>
      <c r="BN2223" s="11"/>
      <c r="BO2223" s="10"/>
      <c r="BP2223" s="10"/>
      <c r="BQ2223" s="10"/>
      <c r="BR2223" s="10"/>
      <c r="BS2223" s="10"/>
      <c r="BT2223" s="6"/>
      <c r="BU2223" s="10"/>
      <c r="BV2223" s="11"/>
      <c r="BW2223" s="11"/>
      <c r="BX2223" s="11"/>
      <c r="BY2223" s="11"/>
      <c r="BZ2223" s="11"/>
      <c r="CA2223" s="11"/>
      <c r="CB2223" s="11"/>
      <c r="CC2223" s="11"/>
      <c r="CD2223" s="11"/>
      <c r="CE2223" s="6"/>
      <c r="CF2223" s="10"/>
      <c r="CG2223" s="11"/>
      <c r="CH2223" s="11"/>
      <c r="CI2223" s="11"/>
      <c r="CJ2223" s="11"/>
      <c r="CK2223" s="11"/>
      <c r="CL2223" s="11"/>
      <c r="CM2223" s="11"/>
      <c r="CN2223" s="11"/>
    </row>
    <row r="2224" spans="65:92" x14ac:dyDescent="0.25">
      <c r="BM2224" s="10"/>
      <c r="BN2224" s="11"/>
      <c r="BO2224" s="10"/>
      <c r="BP2224" s="10"/>
      <c r="BQ2224" s="10"/>
      <c r="BR2224" s="10"/>
      <c r="BS2224" s="10"/>
      <c r="BT2224" s="6"/>
      <c r="BU2224" s="10"/>
      <c r="BV2224" s="11"/>
      <c r="BW2224" s="11"/>
      <c r="BX2224" s="11"/>
      <c r="BY2224" s="11"/>
      <c r="BZ2224" s="11"/>
      <c r="CA2224" s="11"/>
      <c r="CB2224" s="11"/>
      <c r="CC2224" s="11"/>
      <c r="CD2224" s="11"/>
      <c r="CE2224" s="6"/>
      <c r="CF2224" s="10"/>
      <c r="CG2224" s="11"/>
      <c r="CH2224" s="11"/>
      <c r="CI2224" s="11"/>
      <c r="CJ2224" s="11"/>
      <c r="CK2224" s="11"/>
      <c r="CL2224" s="11"/>
      <c r="CM2224" s="11"/>
      <c r="CN2224" s="11"/>
    </row>
    <row r="2225" spans="65:92" x14ac:dyDescent="0.25">
      <c r="BM2225" s="10"/>
      <c r="BN2225" s="11"/>
      <c r="BO2225" s="10"/>
      <c r="BP2225" s="10"/>
      <c r="BQ2225" s="10"/>
      <c r="BR2225" s="10"/>
      <c r="BS2225" s="10"/>
      <c r="BT2225" s="6"/>
      <c r="BU2225" s="10"/>
      <c r="BV2225" s="11"/>
      <c r="BW2225" s="11"/>
      <c r="BX2225" s="11"/>
      <c r="BY2225" s="11"/>
      <c r="BZ2225" s="11"/>
      <c r="CA2225" s="11"/>
      <c r="CB2225" s="11"/>
      <c r="CC2225" s="11"/>
      <c r="CD2225" s="11"/>
      <c r="CE2225" s="6"/>
      <c r="CF2225" s="10"/>
      <c r="CG2225" s="11"/>
      <c r="CH2225" s="11"/>
      <c r="CI2225" s="11"/>
      <c r="CJ2225" s="11"/>
      <c r="CK2225" s="11"/>
      <c r="CL2225" s="11"/>
      <c r="CM2225" s="11"/>
      <c r="CN2225" s="11"/>
    </row>
    <row r="2226" spans="65:92" x14ac:dyDescent="0.25">
      <c r="BM2226" s="10"/>
      <c r="BN2226" s="11"/>
      <c r="BO2226" s="10"/>
      <c r="BP2226" s="10"/>
      <c r="BQ2226" s="10"/>
      <c r="BR2226" s="10"/>
      <c r="BS2226" s="10"/>
      <c r="BT2226" s="6"/>
      <c r="BU2226" s="10"/>
      <c r="BV2226" s="11"/>
      <c r="BW2226" s="11"/>
      <c r="BX2226" s="11"/>
      <c r="BY2226" s="11"/>
      <c r="BZ2226" s="11"/>
      <c r="CA2226" s="11"/>
      <c r="CB2226" s="11"/>
      <c r="CC2226" s="11"/>
      <c r="CD2226" s="11"/>
      <c r="CE2226" s="6"/>
      <c r="CF2226" s="10"/>
      <c r="CG2226" s="11"/>
      <c r="CH2226" s="11"/>
      <c r="CI2226" s="11"/>
      <c r="CJ2226" s="11"/>
      <c r="CK2226" s="11"/>
      <c r="CL2226" s="11"/>
      <c r="CM2226" s="11"/>
      <c r="CN2226" s="11"/>
    </row>
    <row r="2227" spans="65:92" x14ac:dyDescent="0.25">
      <c r="BM2227" s="10"/>
      <c r="BN2227" s="11"/>
      <c r="BO2227" s="10"/>
      <c r="BP2227" s="10"/>
      <c r="BQ2227" s="10"/>
      <c r="BR2227" s="10"/>
      <c r="BS2227" s="10"/>
      <c r="BT2227" s="6"/>
      <c r="BU2227" s="10"/>
      <c r="BV2227" s="11"/>
      <c r="BW2227" s="11"/>
      <c r="BX2227" s="11"/>
      <c r="BY2227" s="11"/>
      <c r="BZ2227" s="11"/>
      <c r="CA2227" s="11"/>
      <c r="CB2227" s="11"/>
      <c r="CC2227" s="11"/>
      <c r="CD2227" s="11"/>
      <c r="CE2227" s="6"/>
      <c r="CF2227" s="10"/>
      <c r="CG2227" s="11"/>
      <c r="CH2227" s="11"/>
      <c r="CI2227" s="11"/>
      <c r="CJ2227" s="11"/>
      <c r="CK2227" s="11"/>
      <c r="CL2227" s="11"/>
      <c r="CM2227" s="11"/>
      <c r="CN2227" s="11"/>
    </row>
    <row r="2228" spans="65:92" x14ac:dyDescent="0.25">
      <c r="BM2228" s="10"/>
      <c r="BN2228" s="11"/>
      <c r="BO2228" s="10"/>
      <c r="BP2228" s="10"/>
      <c r="BQ2228" s="10"/>
      <c r="BR2228" s="10"/>
      <c r="BS2228" s="10"/>
      <c r="BT2228" s="6"/>
      <c r="BU2228" s="10"/>
      <c r="BV2228" s="11"/>
      <c r="BW2228" s="11"/>
      <c r="BX2228" s="11"/>
      <c r="BY2228" s="11"/>
      <c r="BZ2228" s="11"/>
      <c r="CA2228" s="11"/>
      <c r="CB2228" s="11"/>
      <c r="CC2228" s="11"/>
      <c r="CD2228" s="11"/>
      <c r="CE2228" s="6"/>
      <c r="CF2228" s="10"/>
      <c r="CG2228" s="11"/>
      <c r="CH2228" s="11"/>
      <c r="CI2228" s="11"/>
      <c r="CJ2228" s="11"/>
      <c r="CK2228" s="11"/>
      <c r="CL2228" s="11"/>
      <c r="CM2228" s="11"/>
      <c r="CN2228" s="11"/>
    </row>
    <row r="2229" spans="65:92" x14ac:dyDescent="0.25">
      <c r="BM2229" s="10"/>
      <c r="BN2229" s="11"/>
      <c r="BO2229" s="10"/>
      <c r="BP2229" s="10"/>
      <c r="BQ2229" s="10"/>
      <c r="BR2229" s="10"/>
      <c r="BS2229" s="10"/>
      <c r="BT2229" s="6"/>
      <c r="BU2229" s="10"/>
      <c r="BV2229" s="11"/>
      <c r="BW2229" s="11"/>
      <c r="BX2229" s="11"/>
      <c r="BY2229" s="11"/>
      <c r="BZ2229" s="11"/>
      <c r="CA2229" s="11"/>
      <c r="CB2229" s="11"/>
      <c r="CC2229" s="11"/>
      <c r="CD2229" s="11"/>
      <c r="CE2229" s="6"/>
      <c r="CF2229" s="10"/>
      <c r="CG2229" s="11"/>
      <c r="CH2229" s="11"/>
      <c r="CI2229" s="11"/>
      <c r="CJ2229" s="11"/>
      <c r="CK2229" s="11"/>
      <c r="CL2229" s="11"/>
      <c r="CM2229" s="11"/>
      <c r="CN2229" s="11"/>
    </row>
    <row r="2230" spans="65:92" x14ac:dyDescent="0.25">
      <c r="BM2230" s="10"/>
      <c r="BN2230" s="11"/>
      <c r="BO2230" s="10"/>
      <c r="BP2230" s="10"/>
      <c r="BQ2230" s="10"/>
      <c r="BR2230" s="10"/>
      <c r="BS2230" s="10"/>
      <c r="BT2230" s="6"/>
      <c r="BU2230" s="10"/>
      <c r="BV2230" s="11"/>
      <c r="BW2230" s="11"/>
      <c r="BX2230" s="11"/>
      <c r="BY2230" s="11"/>
      <c r="BZ2230" s="11"/>
      <c r="CA2230" s="11"/>
      <c r="CB2230" s="11"/>
      <c r="CC2230" s="11"/>
      <c r="CD2230" s="11"/>
      <c r="CE2230" s="6"/>
      <c r="CF2230" s="10"/>
      <c r="CG2230" s="11"/>
      <c r="CH2230" s="11"/>
      <c r="CI2230" s="11"/>
      <c r="CJ2230" s="11"/>
      <c r="CK2230" s="11"/>
      <c r="CL2230" s="11"/>
      <c r="CM2230" s="11"/>
      <c r="CN2230" s="11"/>
    </row>
    <row r="2231" spans="65:92" x14ac:dyDescent="0.25">
      <c r="BM2231" s="10"/>
      <c r="BN2231" s="11"/>
      <c r="BO2231" s="10"/>
      <c r="BP2231" s="10"/>
      <c r="BQ2231" s="10"/>
      <c r="BR2231" s="10"/>
      <c r="BS2231" s="10"/>
      <c r="BT2231" s="6"/>
      <c r="BU2231" s="10"/>
      <c r="BV2231" s="11"/>
      <c r="BW2231" s="11"/>
      <c r="BX2231" s="11"/>
      <c r="BY2231" s="11"/>
      <c r="BZ2231" s="11"/>
      <c r="CA2231" s="11"/>
      <c r="CB2231" s="11"/>
      <c r="CC2231" s="11"/>
      <c r="CD2231" s="11"/>
      <c r="CE2231" s="6"/>
      <c r="CF2231" s="10"/>
      <c r="CG2231" s="11"/>
      <c r="CH2231" s="11"/>
      <c r="CI2231" s="11"/>
      <c r="CJ2231" s="11"/>
      <c r="CK2231" s="11"/>
      <c r="CL2231" s="11"/>
      <c r="CM2231" s="11"/>
      <c r="CN2231" s="11"/>
    </row>
    <row r="2232" spans="65:92" x14ac:dyDescent="0.25">
      <c r="BM2232" s="10"/>
      <c r="BN2232" s="11"/>
      <c r="BO2232" s="10"/>
      <c r="BP2232" s="10"/>
      <c r="BQ2232" s="10"/>
      <c r="BR2232" s="10"/>
      <c r="BS2232" s="10"/>
      <c r="BT2232" s="6"/>
      <c r="BU2232" s="10"/>
      <c r="BV2232" s="11"/>
      <c r="BW2232" s="11"/>
      <c r="BX2232" s="11"/>
      <c r="BY2232" s="11"/>
      <c r="BZ2232" s="11"/>
      <c r="CA2232" s="11"/>
      <c r="CB2232" s="11"/>
      <c r="CC2232" s="11"/>
      <c r="CD2232" s="11"/>
      <c r="CE2232" s="6"/>
      <c r="CF2232" s="10"/>
      <c r="CG2232" s="11"/>
      <c r="CH2232" s="11"/>
      <c r="CI2232" s="11"/>
      <c r="CJ2232" s="11"/>
      <c r="CK2232" s="11"/>
      <c r="CL2232" s="11"/>
      <c r="CM2232" s="11"/>
      <c r="CN2232" s="11"/>
    </row>
    <row r="2233" spans="65:92" x14ac:dyDescent="0.25">
      <c r="BM2233" s="10"/>
      <c r="BN2233" s="11"/>
      <c r="BO2233" s="10"/>
      <c r="BP2233" s="10"/>
      <c r="BQ2233" s="10"/>
      <c r="BR2233" s="10"/>
      <c r="BS2233" s="10"/>
      <c r="BT2233" s="6"/>
      <c r="BU2233" s="10"/>
      <c r="BV2233" s="11"/>
      <c r="BW2233" s="11"/>
      <c r="BX2233" s="11"/>
      <c r="BY2233" s="11"/>
      <c r="BZ2233" s="11"/>
      <c r="CA2233" s="11"/>
      <c r="CB2233" s="11"/>
      <c r="CC2233" s="11"/>
      <c r="CD2233" s="11"/>
      <c r="CE2233" s="6"/>
      <c r="CF2233" s="10"/>
      <c r="CG2233" s="11"/>
      <c r="CH2233" s="11"/>
      <c r="CI2233" s="11"/>
      <c r="CJ2233" s="11"/>
      <c r="CK2233" s="11"/>
      <c r="CL2233" s="11"/>
      <c r="CM2233" s="11"/>
      <c r="CN2233" s="11"/>
    </row>
    <row r="2234" spans="65:92" x14ac:dyDescent="0.25">
      <c r="BM2234" s="10"/>
      <c r="BN2234" s="11"/>
      <c r="BO2234" s="10"/>
      <c r="BP2234" s="10"/>
      <c r="BQ2234" s="10"/>
      <c r="BR2234" s="10"/>
      <c r="BS2234" s="10"/>
      <c r="BT2234" s="6"/>
      <c r="BU2234" s="10"/>
      <c r="BV2234" s="11"/>
      <c r="BW2234" s="11"/>
      <c r="BX2234" s="11"/>
      <c r="BY2234" s="11"/>
      <c r="BZ2234" s="11"/>
      <c r="CA2234" s="11"/>
      <c r="CB2234" s="11"/>
      <c r="CC2234" s="11"/>
      <c r="CD2234" s="11"/>
      <c r="CE2234" s="6"/>
      <c r="CF2234" s="10"/>
      <c r="CG2234" s="11"/>
      <c r="CH2234" s="11"/>
      <c r="CI2234" s="11"/>
      <c r="CJ2234" s="11"/>
      <c r="CK2234" s="11"/>
      <c r="CL2234" s="11"/>
      <c r="CM2234" s="11"/>
      <c r="CN2234" s="11"/>
    </row>
    <row r="2235" spans="65:92" x14ac:dyDescent="0.25">
      <c r="BM2235" s="10"/>
      <c r="BN2235" s="11"/>
      <c r="BO2235" s="10"/>
      <c r="BP2235" s="10"/>
      <c r="BQ2235" s="10"/>
      <c r="BR2235" s="10"/>
      <c r="BS2235" s="10"/>
      <c r="BT2235" s="6"/>
      <c r="BU2235" s="10"/>
      <c r="BV2235" s="11"/>
      <c r="BW2235" s="11"/>
      <c r="BX2235" s="11"/>
      <c r="BY2235" s="11"/>
      <c r="BZ2235" s="11"/>
      <c r="CA2235" s="11"/>
      <c r="CB2235" s="11"/>
      <c r="CC2235" s="11"/>
      <c r="CD2235" s="11"/>
      <c r="CE2235" s="6"/>
      <c r="CF2235" s="10"/>
      <c r="CG2235" s="11"/>
      <c r="CH2235" s="11"/>
      <c r="CI2235" s="11"/>
      <c r="CJ2235" s="11"/>
      <c r="CK2235" s="11"/>
      <c r="CL2235" s="11"/>
      <c r="CM2235" s="11"/>
      <c r="CN2235" s="11"/>
    </row>
    <row r="2236" spans="65:92" x14ac:dyDescent="0.25">
      <c r="BM2236" s="10"/>
      <c r="BN2236" s="11"/>
      <c r="BO2236" s="10"/>
      <c r="BP2236" s="10"/>
      <c r="BQ2236" s="10"/>
      <c r="BR2236" s="10"/>
      <c r="BS2236" s="10"/>
      <c r="BT2236" s="6"/>
      <c r="BU2236" s="10"/>
      <c r="BV2236" s="11"/>
      <c r="BW2236" s="11"/>
      <c r="BX2236" s="11"/>
      <c r="BY2236" s="11"/>
      <c r="BZ2236" s="11"/>
      <c r="CA2236" s="11"/>
      <c r="CB2236" s="11"/>
      <c r="CC2236" s="11"/>
      <c r="CD2236" s="11"/>
      <c r="CE2236" s="6"/>
      <c r="CF2236" s="10"/>
      <c r="CG2236" s="11"/>
      <c r="CH2236" s="11"/>
      <c r="CI2236" s="11"/>
      <c r="CJ2236" s="11"/>
      <c r="CK2236" s="11"/>
      <c r="CL2236" s="11"/>
      <c r="CM2236" s="11"/>
      <c r="CN2236" s="11"/>
    </row>
    <row r="2237" spans="65:92" x14ac:dyDescent="0.25">
      <c r="BM2237" s="10"/>
      <c r="BN2237" s="11"/>
      <c r="BO2237" s="10"/>
      <c r="BP2237" s="10"/>
      <c r="BQ2237" s="10"/>
      <c r="BR2237" s="10"/>
      <c r="BS2237" s="10"/>
      <c r="BT2237" s="6"/>
      <c r="BU2237" s="10"/>
      <c r="BV2237" s="11"/>
      <c r="BW2237" s="11"/>
      <c r="BX2237" s="11"/>
      <c r="BY2237" s="11"/>
      <c r="BZ2237" s="11"/>
      <c r="CA2237" s="11"/>
      <c r="CB2237" s="11"/>
      <c r="CC2237" s="11"/>
      <c r="CD2237" s="11"/>
      <c r="CE2237" s="6"/>
      <c r="CF2237" s="10"/>
      <c r="CG2237" s="11"/>
      <c r="CH2237" s="11"/>
      <c r="CI2237" s="11"/>
      <c r="CJ2237" s="11"/>
      <c r="CK2237" s="11"/>
      <c r="CL2237" s="11"/>
      <c r="CM2237" s="11"/>
      <c r="CN2237" s="11"/>
    </row>
    <row r="2238" spans="65:92" x14ac:dyDescent="0.25">
      <c r="BM2238" s="10"/>
      <c r="BN2238" s="11"/>
      <c r="BO2238" s="10"/>
      <c r="BP2238" s="10"/>
      <c r="BQ2238" s="10"/>
      <c r="BR2238" s="10"/>
      <c r="BS2238" s="10"/>
      <c r="BT2238" s="6"/>
      <c r="BU2238" s="10"/>
      <c r="BV2238" s="11"/>
      <c r="BW2238" s="11"/>
      <c r="BX2238" s="11"/>
      <c r="BY2238" s="11"/>
      <c r="BZ2238" s="11"/>
      <c r="CA2238" s="11"/>
      <c r="CB2238" s="11"/>
      <c r="CC2238" s="11"/>
      <c r="CD2238" s="11"/>
      <c r="CE2238" s="6"/>
      <c r="CF2238" s="10"/>
      <c r="CG2238" s="11"/>
      <c r="CH2238" s="11"/>
      <c r="CI2238" s="11"/>
      <c r="CJ2238" s="11"/>
      <c r="CK2238" s="11"/>
      <c r="CL2238" s="11"/>
      <c r="CM2238" s="11"/>
      <c r="CN2238" s="11"/>
    </row>
    <row r="2239" spans="65:92" x14ac:dyDescent="0.25">
      <c r="BM2239" s="10"/>
      <c r="BN2239" s="11"/>
      <c r="BO2239" s="10"/>
      <c r="BP2239" s="10"/>
      <c r="BQ2239" s="10"/>
      <c r="BR2239" s="10"/>
      <c r="BS2239" s="10"/>
      <c r="BT2239" s="6"/>
      <c r="BU2239" s="10"/>
      <c r="BV2239" s="11"/>
      <c r="BW2239" s="11"/>
      <c r="BX2239" s="11"/>
      <c r="BY2239" s="11"/>
      <c r="BZ2239" s="11"/>
      <c r="CA2239" s="11"/>
      <c r="CB2239" s="11"/>
      <c r="CC2239" s="11"/>
      <c r="CD2239" s="11"/>
      <c r="CE2239" s="6"/>
      <c r="CF2239" s="10"/>
      <c r="CG2239" s="11"/>
      <c r="CH2239" s="11"/>
      <c r="CI2239" s="11"/>
      <c r="CJ2239" s="11"/>
      <c r="CK2239" s="11"/>
      <c r="CL2239" s="11"/>
      <c r="CM2239" s="11"/>
      <c r="CN2239" s="11"/>
    </row>
    <row r="2240" spans="65:92" x14ac:dyDescent="0.25">
      <c r="BM2240" s="10"/>
      <c r="BN2240" s="11"/>
      <c r="BO2240" s="10"/>
      <c r="BP2240" s="10"/>
      <c r="BQ2240" s="10"/>
      <c r="BR2240" s="10"/>
      <c r="BS2240" s="10"/>
      <c r="BT2240" s="6"/>
      <c r="BU2240" s="10"/>
      <c r="BV2240" s="11"/>
      <c r="BW2240" s="11"/>
      <c r="BX2240" s="11"/>
      <c r="BY2240" s="11"/>
      <c r="BZ2240" s="11"/>
      <c r="CA2240" s="11"/>
      <c r="CB2240" s="11"/>
      <c r="CC2240" s="11"/>
      <c r="CD2240" s="11"/>
      <c r="CE2240" s="6"/>
      <c r="CF2240" s="10"/>
      <c r="CG2240" s="11"/>
      <c r="CH2240" s="11"/>
      <c r="CI2240" s="11"/>
      <c r="CJ2240" s="11"/>
      <c r="CK2240" s="11"/>
      <c r="CL2240" s="11"/>
      <c r="CM2240" s="11"/>
      <c r="CN2240" s="11"/>
    </row>
    <row r="2241" spans="65:92" x14ac:dyDescent="0.25">
      <c r="BM2241" s="10"/>
      <c r="BN2241" s="11"/>
      <c r="BO2241" s="10"/>
      <c r="BP2241" s="10"/>
      <c r="BQ2241" s="10"/>
      <c r="BR2241" s="10"/>
      <c r="BS2241" s="10"/>
      <c r="BT2241" s="6"/>
      <c r="BU2241" s="10"/>
      <c r="BV2241" s="11"/>
      <c r="BW2241" s="11"/>
      <c r="BX2241" s="11"/>
      <c r="BY2241" s="11"/>
      <c r="BZ2241" s="11"/>
      <c r="CA2241" s="11"/>
      <c r="CB2241" s="11"/>
      <c r="CC2241" s="11"/>
      <c r="CD2241" s="11"/>
      <c r="CE2241" s="6"/>
      <c r="CF2241" s="10"/>
      <c r="CG2241" s="11"/>
      <c r="CH2241" s="11"/>
      <c r="CI2241" s="11"/>
      <c r="CJ2241" s="11"/>
      <c r="CK2241" s="11"/>
      <c r="CL2241" s="11"/>
      <c r="CM2241" s="11"/>
      <c r="CN2241" s="11"/>
    </row>
    <row r="2242" spans="65:92" x14ac:dyDescent="0.25">
      <c r="BM2242" s="10"/>
      <c r="BN2242" s="11"/>
      <c r="BO2242" s="10"/>
      <c r="BP2242" s="10"/>
      <c r="BQ2242" s="10"/>
      <c r="BR2242" s="10"/>
      <c r="BS2242" s="10"/>
      <c r="BT2242" s="6"/>
      <c r="BU2242" s="10"/>
      <c r="BV2242" s="11"/>
      <c r="BW2242" s="11"/>
      <c r="BX2242" s="11"/>
      <c r="BY2242" s="11"/>
      <c r="BZ2242" s="11"/>
      <c r="CA2242" s="11"/>
      <c r="CB2242" s="11"/>
      <c r="CC2242" s="11"/>
      <c r="CD2242" s="11"/>
      <c r="CE2242" s="6"/>
      <c r="CF2242" s="10"/>
      <c r="CG2242" s="11"/>
      <c r="CH2242" s="11"/>
      <c r="CI2242" s="11"/>
      <c r="CJ2242" s="11"/>
      <c r="CK2242" s="11"/>
      <c r="CL2242" s="11"/>
      <c r="CM2242" s="11"/>
      <c r="CN2242" s="11"/>
    </row>
    <row r="2243" spans="65:92" x14ac:dyDescent="0.25">
      <c r="BM2243" s="10"/>
      <c r="BN2243" s="11"/>
      <c r="BO2243" s="10"/>
      <c r="BP2243" s="10"/>
      <c r="BQ2243" s="10"/>
      <c r="BR2243" s="10"/>
      <c r="BS2243" s="10"/>
      <c r="BT2243" s="6"/>
      <c r="BU2243" s="10"/>
      <c r="BV2243" s="11"/>
      <c r="BW2243" s="11"/>
      <c r="BX2243" s="11"/>
      <c r="BY2243" s="11"/>
      <c r="BZ2243" s="11"/>
      <c r="CA2243" s="11"/>
      <c r="CB2243" s="11"/>
      <c r="CC2243" s="11"/>
      <c r="CD2243" s="11"/>
      <c r="CE2243" s="6"/>
      <c r="CF2243" s="10"/>
      <c r="CG2243" s="11"/>
      <c r="CH2243" s="11"/>
      <c r="CI2243" s="11"/>
      <c r="CJ2243" s="11"/>
      <c r="CK2243" s="11"/>
      <c r="CL2243" s="11"/>
      <c r="CM2243" s="11"/>
      <c r="CN2243" s="11"/>
    </row>
    <row r="2244" spans="65:92" x14ac:dyDescent="0.25">
      <c r="BM2244" s="10"/>
      <c r="BN2244" s="11"/>
      <c r="BO2244" s="10"/>
      <c r="BP2244" s="10"/>
      <c r="BQ2244" s="10"/>
      <c r="BR2244" s="10"/>
      <c r="BS2244" s="10"/>
      <c r="BT2244" s="6"/>
      <c r="BU2244" s="10"/>
      <c r="BV2244" s="11"/>
      <c r="BW2244" s="11"/>
      <c r="BX2244" s="11"/>
      <c r="BY2244" s="11"/>
      <c r="BZ2244" s="11"/>
      <c r="CA2244" s="11"/>
      <c r="CB2244" s="11"/>
      <c r="CC2244" s="11"/>
      <c r="CD2244" s="11"/>
      <c r="CE2244" s="6"/>
      <c r="CF2244" s="10"/>
      <c r="CG2244" s="11"/>
      <c r="CH2244" s="11"/>
      <c r="CI2244" s="11"/>
      <c r="CJ2244" s="11"/>
      <c r="CK2244" s="11"/>
      <c r="CL2244" s="11"/>
      <c r="CM2244" s="11"/>
      <c r="CN2244" s="11"/>
    </row>
    <row r="2245" spans="65:92" x14ac:dyDescent="0.25">
      <c r="BM2245" s="10"/>
      <c r="BN2245" s="11"/>
      <c r="BO2245" s="10"/>
      <c r="BP2245" s="10"/>
      <c r="BQ2245" s="10"/>
      <c r="BR2245" s="10"/>
      <c r="BS2245" s="10"/>
      <c r="BT2245" s="6"/>
      <c r="BU2245" s="10"/>
      <c r="BV2245" s="11"/>
      <c r="BW2245" s="11"/>
      <c r="BX2245" s="11"/>
      <c r="BY2245" s="11"/>
      <c r="BZ2245" s="11"/>
      <c r="CA2245" s="11"/>
      <c r="CB2245" s="11"/>
      <c r="CC2245" s="11"/>
      <c r="CD2245" s="11"/>
      <c r="CE2245" s="6"/>
      <c r="CF2245" s="10"/>
      <c r="CG2245" s="11"/>
      <c r="CH2245" s="11"/>
      <c r="CI2245" s="11"/>
      <c r="CJ2245" s="11"/>
      <c r="CK2245" s="11"/>
      <c r="CL2245" s="11"/>
      <c r="CM2245" s="11"/>
      <c r="CN2245" s="11"/>
    </row>
    <row r="2246" spans="65:92" x14ac:dyDescent="0.25">
      <c r="BM2246" s="10"/>
      <c r="BN2246" s="11"/>
      <c r="BO2246" s="10"/>
      <c r="BP2246" s="10"/>
      <c r="BQ2246" s="10"/>
      <c r="BR2246" s="10"/>
      <c r="BS2246" s="10"/>
      <c r="BT2246" s="6"/>
      <c r="BU2246" s="10"/>
      <c r="BV2246" s="11"/>
      <c r="BW2246" s="11"/>
      <c r="BX2246" s="11"/>
      <c r="BY2246" s="11"/>
      <c r="BZ2246" s="11"/>
      <c r="CA2246" s="11"/>
      <c r="CB2246" s="11"/>
      <c r="CC2246" s="11"/>
      <c r="CD2246" s="11"/>
      <c r="CE2246" s="6"/>
      <c r="CF2246" s="10"/>
      <c r="CG2246" s="11"/>
      <c r="CH2246" s="11"/>
      <c r="CI2246" s="11"/>
      <c r="CJ2246" s="11"/>
      <c r="CK2246" s="11"/>
      <c r="CL2246" s="11"/>
      <c r="CM2246" s="11"/>
      <c r="CN2246" s="11"/>
    </row>
    <row r="2247" spans="65:92" x14ac:dyDescent="0.25">
      <c r="BM2247" s="10"/>
      <c r="BN2247" s="11"/>
      <c r="BO2247" s="10"/>
      <c r="BP2247" s="10"/>
      <c r="BQ2247" s="10"/>
      <c r="BR2247" s="10"/>
      <c r="BS2247" s="10"/>
      <c r="BT2247" s="6"/>
      <c r="BU2247" s="10"/>
      <c r="BV2247" s="11"/>
      <c r="BW2247" s="11"/>
      <c r="BX2247" s="11"/>
      <c r="BY2247" s="11"/>
      <c r="BZ2247" s="11"/>
      <c r="CA2247" s="11"/>
      <c r="CB2247" s="11"/>
      <c r="CC2247" s="11"/>
      <c r="CD2247" s="11"/>
      <c r="CE2247" s="6"/>
      <c r="CF2247" s="10"/>
      <c r="CG2247" s="11"/>
      <c r="CH2247" s="11"/>
      <c r="CI2247" s="11"/>
      <c r="CJ2247" s="11"/>
      <c r="CK2247" s="11"/>
      <c r="CL2247" s="11"/>
      <c r="CM2247" s="11"/>
      <c r="CN2247" s="11"/>
    </row>
    <row r="2248" spans="65:92" x14ac:dyDescent="0.25">
      <c r="BM2248" s="10"/>
      <c r="BN2248" s="11"/>
      <c r="BO2248" s="10"/>
      <c r="BP2248" s="10"/>
      <c r="BQ2248" s="10"/>
      <c r="BR2248" s="10"/>
      <c r="BS2248" s="10"/>
      <c r="BT2248" s="6"/>
      <c r="BU2248" s="10"/>
      <c r="BV2248" s="11"/>
      <c r="BW2248" s="11"/>
      <c r="BX2248" s="11"/>
      <c r="BY2248" s="11"/>
      <c r="BZ2248" s="11"/>
      <c r="CA2248" s="11"/>
      <c r="CB2248" s="11"/>
      <c r="CC2248" s="11"/>
      <c r="CD2248" s="11"/>
      <c r="CE2248" s="6"/>
      <c r="CF2248" s="10"/>
      <c r="CG2248" s="11"/>
      <c r="CH2248" s="11"/>
      <c r="CI2248" s="11"/>
      <c r="CJ2248" s="11"/>
      <c r="CK2248" s="11"/>
      <c r="CL2248" s="11"/>
      <c r="CM2248" s="11"/>
      <c r="CN2248" s="11"/>
    </row>
    <row r="2249" spans="65:92" x14ac:dyDescent="0.25">
      <c r="BM2249" s="10"/>
      <c r="BN2249" s="11"/>
      <c r="BO2249" s="10"/>
      <c r="BP2249" s="10"/>
      <c r="BQ2249" s="10"/>
      <c r="BR2249" s="10"/>
      <c r="BS2249" s="10"/>
      <c r="BT2249" s="6"/>
      <c r="BU2249" s="10"/>
      <c r="BV2249" s="11"/>
      <c r="BW2249" s="11"/>
      <c r="BX2249" s="11"/>
      <c r="BY2249" s="11"/>
      <c r="BZ2249" s="11"/>
      <c r="CA2249" s="11"/>
      <c r="CB2249" s="11"/>
      <c r="CC2249" s="11"/>
      <c r="CD2249" s="11"/>
      <c r="CE2249" s="6"/>
      <c r="CF2249" s="10"/>
      <c r="CG2249" s="11"/>
      <c r="CH2249" s="11"/>
      <c r="CI2249" s="11"/>
      <c r="CJ2249" s="11"/>
      <c r="CK2249" s="11"/>
      <c r="CL2249" s="11"/>
      <c r="CM2249" s="11"/>
      <c r="CN2249" s="11"/>
    </row>
    <row r="2250" spans="65:92" x14ac:dyDescent="0.25">
      <c r="BM2250" s="10"/>
      <c r="BN2250" s="11"/>
      <c r="BO2250" s="10"/>
      <c r="BP2250" s="10"/>
      <c r="BQ2250" s="10"/>
      <c r="BR2250" s="10"/>
      <c r="BS2250" s="10"/>
      <c r="BT2250" s="6"/>
      <c r="BU2250" s="10"/>
      <c r="BV2250" s="11"/>
      <c r="BW2250" s="11"/>
      <c r="BX2250" s="11"/>
      <c r="BY2250" s="11"/>
      <c r="BZ2250" s="11"/>
      <c r="CA2250" s="11"/>
      <c r="CB2250" s="11"/>
      <c r="CC2250" s="11"/>
      <c r="CD2250" s="11"/>
      <c r="CE2250" s="6"/>
      <c r="CF2250" s="10"/>
      <c r="CG2250" s="11"/>
      <c r="CH2250" s="11"/>
      <c r="CI2250" s="11"/>
      <c r="CJ2250" s="11"/>
      <c r="CK2250" s="11"/>
      <c r="CL2250" s="11"/>
      <c r="CM2250" s="11"/>
      <c r="CN2250" s="11"/>
    </row>
    <row r="2251" spans="65:92" x14ac:dyDescent="0.25">
      <c r="BM2251" s="10"/>
      <c r="BN2251" s="11"/>
      <c r="BO2251" s="10"/>
      <c r="BP2251" s="10"/>
      <c r="BQ2251" s="10"/>
      <c r="BR2251" s="10"/>
      <c r="BS2251" s="10"/>
      <c r="BT2251" s="6"/>
      <c r="BU2251" s="10"/>
      <c r="BV2251" s="11"/>
      <c r="BW2251" s="11"/>
      <c r="BX2251" s="11"/>
      <c r="BY2251" s="11"/>
      <c r="BZ2251" s="11"/>
      <c r="CA2251" s="11"/>
      <c r="CB2251" s="11"/>
      <c r="CC2251" s="11"/>
      <c r="CD2251" s="11"/>
      <c r="CE2251" s="6"/>
      <c r="CF2251" s="10"/>
      <c r="CG2251" s="11"/>
      <c r="CH2251" s="11"/>
      <c r="CI2251" s="11"/>
      <c r="CJ2251" s="11"/>
      <c r="CK2251" s="11"/>
      <c r="CL2251" s="11"/>
      <c r="CM2251" s="11"/>
      <c r="CN2251" s="11"/>
    </row>
    <row r="2252" spans="65:92" x14ac:dyDescent="0.25">
      <c r="BM2252" s="10"/>
      <c r="BN2252" s="11"/>
      <c r="BO2252" s="10"/>
      <c r="BP2252" s="10"/>
      <c r="BQ2252" s="10"/>
      <c r="BR2252" s="10"/>
      <c r="BS2252" s="10"/>
      <c r="BT2252" s="6"/>
      <c r="BU2252" s="10"/>
      <c r="BV2252" s="11"/>
      <c r="BW2252" s="11"/>
      <c r="BX2252" s="11"/>
      <c r="BY2252" s="11"/>
      <c r="BZ2252" s="11"/>
      <c r="CA2252" s="11"/>
      <c r="CB2252" s="11"/>
      <c r="CC2252" s="11"/>
      <c r="CD2252" s="11"/>
      <c r="CE2252" s="6"/>
      <c r="CF2252" s="10"/>
      <c r="CG2252" s="11"/>
      <c r="CH2252" s="11"/>
      <c r="CI2252" s="11"/>
      <c r="CJ2252" s="11"/>
      <c r="CK2252" s="11"/>
      <c r="CL2252" s="11"/>
      <c r="CM2252" s="11"/>
      <c r="CN2252" s="11"/>
    </row>
    <row r="2253" spans="65:92" x14ac:dyDescent="0.25">
      <c r="BM2253" s="10"/>
      <c r="BN2253" s="11"/>
      <c r="BO2253" s="10"/>
      <c r="BP2253" s="10"/>
      <c r="BQ2253" s="10"/>
      <c r="BR2253" s="10"/>
      <c r="BS2253" s="10"/>
      <c r="BT2253" s="6"/>
      <c r="BU2253" s="10"/>
      <c r="BV2253" s="11"/>
      <c r="BW2253" s="11"/>
      <c r="BX2253" s="11"/>
      <c r="BY2253" s="11"/>
      <c r="BZ2253" s="11"/>
      <c r="CA2253" s="11"/>
      <c r="CB2253" s="11"/>
      <c r="CC2253" s="11"/>
      <c r="CD2253" s="11"/>
      <c r="CE2253" s="6"/>
      <c r="CF2253" s="10"/>
      <c r="CG2253" s="11"/>
      <c r="CH2253" s="11"/>
      <c r="CI2253" s="11"/>
      <c r="CJ2253" s="11"/>
      <c r="CK2253" s="11"/>
      <c r="CL2253" s="11"/>
      <c r="CM2253" s="11"/>
      <c r="CN2253" s="11"/>
    </row>
    <row r="2254" spans="65:92" x14ac:dyDescent="0.25">
      <c r="BM2254" s="10"/>
      <c r="BN2254" s="11"/>
      <c r="BO2254" s="10"/>
      <c r="BP2254" s="10"/>
      <c r="BQ2254" s="10"/>
      <c r="BR2254" s="10"/>
      <c r="BS2254" s="10"/>
      <c r="BT2254" s="6"/>
      <c r="BU2254" s="10"/>
      <c r="BV2254" s="11"/>
      <c r="BW2254" s="11"/>
      <c r="BX2254" s="11"/>
      <c r="BY2254" s="11"/>
      <c r="BZ2254" s="11"/>
      <c r="CA2254" s="11"/>
      <c r="CB2254" s="11"/>
      <c r="CC2254" s="11"/>
      <c r="CD2254" s="11"/>
      <c r="CE2254" s="6"/>
      <c r="CF2254" s="10"/>
      <c r="CG2254" s="11"/>
      <c r="CH2254" s="11"/>
      <c r="CI2254" s="11"/>
      <c r="CJ2254" s="11"/>
      <c r="CK2254" s="11"/>
      <c r="CL2254" s="11"/>
      <c r="CM2254" s="11"/>
      <c r="CN2254" s="11"/>
    </row>
    <row r="2255" spans="65:92" x14ac:dyDescent="0.25">
      <c r="BM2255" s="10"/>
      <c r="BN2255" s="11"/>
      <c r="BO2255" s="10"/>
      <c r="BP2255" s="10"/>
      <c r="BQ2255" s="10"/>
      <c r="BR2255" s="10"/>
      <c r="BS2255" s="10"/>
      <c r="BT2255" s="6"/>
      <c r="BU2255" s="10"/>
      <c r="BV2255" s="11"/>
      <c r="BW2255" s="11"/>
      <c r="BX2255" s="11"/>
      <c r="BY2255" s="11"/>
      <c r="BZ2255" s="11"/>
      <c r="CA2255" s="11"/>
      <c r="CB2255" s="11"/>
      <c r="CC2255" s="11"/>
      <c r="CD2255" s="11"/>
      <c r="CE2255" s="6"/>
      <c r="CF2255" s="10"/>
      <c r="CG2255" s="11"/>
      <c r="CH2255" s="11"/>
      <c r="CI2255" s="11"/>
      <c r="CJ2255" s="11"/>
      <c r="CK2255" s="11"/>
      <c r="CL2255" s="11"/>
      <c r="CM2255" s="11"/>
      <c r="CN2255" s="11"/>
    </row>
    <row r="2256" spans="65:92" x14ac:dyDescent="0.25">
      <c r="BM2256" s="10"/>
      <c r="BN2256" s="11"/>
      <c r="BO2256" s="10"/>
      <c r="BP2256" s="10"/>
      <c r="BQ2256" s="10"/>
      <c r="BR2256" s="10"/>
      <c r="BS2256" s="10"/>
      <c r="BT2256" s="6"/>
      <c r="BU2256" s="10"/>
      <c r="BV2256" s="11"/>
      <c r="BW2256" s="11"/>
      <c r="BX2256" s="11"/>
      <c r="BY2256" s="11"/>
      <c r="BZ2256" s="11"/>
      <c r="CA2256" s="11"/>
      <c r="CB2256" s="11"/>
      <c r="CC2256" s="11"/>
      <c r="CD2256" s="11"/>
      <c r="CE2256" s="6"/>
      <c r="CF2256" s="10"/>
      <c r="CG2256" s="11"/>
      <c r="CH2256" s="11"/>
      <c r="CI2256" s="11"/>
      <c r="CJ2256" s="11"/>
      <c r="CK2256" s="11"/>
      <c r="CL2256" s="11"/>
      <c r="CM2256" s="11"/>
      <c r="CN2256" s="11"/>
    </row>
    <row r="2257" spans="65:92" x14ac:dyDescent="0.25">
      <c r="BM2257" s="10"/>
      <c r="BN2257" s="11"/>
      <c r="BO2257" s="10"/>
      <c r="BP2257" s="10"/>
      <c r="BQ2257" s="10"/>
      <c r="BR2257" s="10"/>
      <c r="BS2257" s="10"/>
      <c r="BT2257" s="6"/>
      <c r="BU2257" s="10"/>
      <c r="BV2257" s="11"/>
      <c r="BW2257" s="11"/>
      <c r="BX2257" s="11"/>
      <c r="BY2257" s="11"/>
      <c r="BZ2257" s="11"/>
      <c r="CA2257" s="11"/>
      <c r="CB2257" s="11"/>
      <c r="CC2257" s="11"/>
      <c r="CD2257" s="11"/>
      <c r="CE2257" s="6"/>
      <c r="CF2257" s="10"/>
      <c r="CG2257" s="11"/>
      <c r="CH2257" s="11"/>
      <c r="CI2257" s="11"/>
      <c r="CJ2257" s="11"/>
      <c r="CK2257" s="11"/>
      <c r="CL2257" s="11"/>
      <c r="CM2257" s="11"/>
      <c r="CN2257" s="11"/>
    </row>
    <row r="2258" spans="65:92" x14ac:dyDescent="0.25">
      <c r="BM2258" s="10"/>
      <c r="BN2258" s="11"/>
      <c r="BO2258" s="10"/>
      <c r="BP2258" s="10"/>
      <c r="BQ2258" s="10"/>
      <c r="BR2258" s="10"/>
      <c r="BS2258" s="10"/>
      <c r="BT2258" s="6"/>
      <c r="BU2258" s="10"/>
      <c r="BV2258" s="11"/>
      <c r="BW2258" s="11"/>
      <c r="BX2258" s="11"/>
      <c r="BY2258" s="11"/>
      <c r="BZ2258" s="11"/>
      <c r="CA2258" s="11"/>
      <c r="CB2258" s="11"/>
      <c r="CC2258" s="11"/>
      <c r="CD2258" s="11"/>
      <c r="CE2258" s="6"/>
      <c r="CF2258" s="10"/>
      <c r="CG2258" s="11"/>
      <c r="CH2258" s="11"/>
      <c r="CI2258" s="11"/>
      <c r="CJ2258" s="11"/>
      <c r="CK2258" s="11"/>
      <c r="CL2258" s="11"/>
      <c r="CM2258" s="11"/>
      <c r="CN2258" s="11"/>
    </row>
    <row r="2259" spans="65:92" x14ac:dyDescent="0.25">
      <c r="BM2259" s="10"/>
      <c r="BN2259" s="11"/>
      <c r="BO2259" s="10"/>
      <c r="BP2259" s="10"/>
      <c r="BQ2259" s="10"/>
      <c r="BR2259" s="10"/>
      <c r="BS2259" s="10"/>
      <c r="BT2259" s="6"/>
      <c r="BU2259" s="10"/>
      <c r="BV2259" s="11"/>
      <c r="BW2259" s="11"/>
      <c r="BX2259" s="11"/>
      <c r="BY2259" s="11"/>
      <c r="BZ2259" s="11"/>
      <c r="CA2259" s="11"/>
      <c r="CB2259" s="11"/>
      <c r="CC2259" s="11"/>
      <c r="CD2259" s="11"/>
      <c r="CE2259" s="6"/>
      <c r="CF2259" s="10"/>
      <c r="CG2259" s="11"/>
      <c r="CH2259" s="11"/>
      <c r="CI2259" s="11"/>
      <c r="CJ2259" s="11"/>
      <c r="CK2259" s="11"/>
      <c r="CL2259" s="11"/>
      <c r="CM2259" s="11"/>
      <c r="CN2259" s="11"/>
    </row>
    <row r="2260" spans="65:92" x14ac:dyDescent="0.25">
      <c r="BM2260" s="10"/>
      <c r="BN2260" s="11"/>
      <c r="BO2260" s="10"/>
      <c r="BP2260" s="10"/>
      <c r="BQ2260" s="10"/>
      <c r="BR2260" s="10"/>
      <c r="BS2260" s="10"/>
      <c r="BT2260" s="6"/>
      <c r="BU2260" s="10"/>
      <c r="BV2260" s="11"/>
      <c r="BW2260" s="11"/>
      <c r="BX2260" s="11"/>
      <c r="BY2260" s="11"/>
      <c r="BZ2260" s="11"/>
      <c r="CA2260" s="11"/>
      <c r="CB2260" s="11"/>
      <c r="CC2260" s="11"/>
      <c r="CD2260" s="11"/>
      <c r="CE2260" s="6"/>
      <c r="CF2260" s="10"/>
      <c r="CG2260" s="11"/>
      <c r="CH2260" s="11"/>
      <c r="CI2260" s="11"/>
      <c r="CJ2260" s="11"/>
      <c r="CK2260" s="11"/>
      <c r="CL2260" s="11"/>
      <c r="CM2260" s="11"/>
      <c r="CN2260" s="11"/>
    </row>
    <row r="2261" spans="65:92" x14ac:dyDescent="0.25">
      <c r="BM2261" s="10"/>
      <c r="BN2261" s="11"/>
      <c r="BO2261" s="10"/>
      <c r="BP2261" s="10"/>
      <c r="BQ2261" s="10"/>
      <c r="BR2261" s="10"/>
      <c r="BS2261" s="10"/>
      <c r="BT2261" s="6"/>
      <c r="BU2261" s="10"/>
      <c r="BV2261" s="11"/>
      <c r="BW2261" s="11"/>
      <c r="BX2261" s="11"/>
      <c r="BY2261" s="11"/>
      <c r="BZ2261" s="11"/>
      <c r="CA2261" s="11"/>
      <c r="CB2261" s="11"/>
      <c r="CC2261" s="11"/>
      <c r="CD2261" s="11"/>
      <c r="CE2261" s="6"/>
      <c r="CF2261" s="10"/>
      <c r="CG2261" s="11"/>
      <c r="CH2261" s="11"/>
      <c r="CI2261" s="11"/>
      <c r="CJ2261" s="11"/>
      <c r="CK2261" s="11"/>
      <c r="CL2261" s="11"/>
      <c r="CM2261" s="11"/>
      <c r="CN2261" s="11"/>
    </row>
    <row r="2262" spans="65:92" x14ac:dyDescent="0.25">
      <c r="BM2262" s="10"/>
      <c r="BN2262" s="11"/>
      <c r="BO2262" s="10"/>
      <c r="BP2262" s="10"/>
      <c r="BQ2262" s="10"/>
      <c r="BR2262" s="10"/>
      <c r="BS2262" s="10"/>
      <c r="BT2262" s="6"/>
      <c r="BU2262" s="10"/>
      <c r="BV2262" s="11"/>
      <c r="BW2262" s="11"/>
      <c r="BX2262" s="11"/>
      <c r="BY2262" s="11"/>
      <c r="BZ2262" s="11"/>
      <c r="CA2262" s="11"/>
      <c r="CB2262" s="11"/>
      <c r="CC2262" s="11"/>
      <c r="CD2262" s="11"/>
      <c r="CE2262" s="6"/>
      <c r="CF2262" s="10"/>
      <c r="CG2262" s="11"/>
      <c r="CH2262" s="11"/>
      <c r="CI2262" s="11"/>
      <c r="CJ2262" s="11"/>
      <c r="CK2262" s="11"/>
      <c r="CL2262" s="11"/>
      <c r="CM2262" s="11"/>
      <c r="CN2262" s="11"/>
    </row>
    <row r="2263" spans="65:92" x14ac:dyDescent="0.25">
      <c r="BM2263" s="10"/>
      <c r="BN2263" s="11"/>
      <c r="BO2263" s="10"/>
      <c r="BP2263" s="10"/>
      <c r="BQ2263" s="10"/>
      <c r="BR2263" s="10"/>
      <c r="BS2263" s="10"/>
      <c r="BT2263" s="6"/>
      <c r="BU2263" s="10"/>
      <c r="BV2263" s="11"/>
      <c r="BW2263" s="11"/>
      <c r="BX2263" s="11"/>
      <c r="BY2263" s="11"/>
      <c r="BZ2263" s="11"/>
      <c r="CA2263" s="11"/>
      <c r="CB2263" s="11"/>
      <c r="CC2263" s="11"/>
      <c r="CD2263" s="11"/>
      <c r="CE2263" s="6"/>
      <c r="CF2263" s="10"/>
      <c r="CG2263" s="11"/>
      <c r="CH2263" s="11"/>
      <c r="CI2263" s="11"/>
      <c r="CJ2263" s="11"/>
      <c r="CK2263" s="11"/>
      <c r="CL2263" s="11"/>
      <c r="CM2263" s="11"/>
      <c r="CN2263" s="11"/>
    </row>
    <row r="2264" spans="65:92" x14ac:dyDescent="0.25">
      <c r="BM2264" s="10"/>
      <c r="BN2264" s="11"/>
      <c r="BO2264" s="10"/>
      <c r="BP2264" s="10"/>
      <c r="BQ2264" s="10"/>
      <c r="BR2264" s="10"/>
      <c r="BS2264" s="10"/>
      <c r="BT2264" s="6"/>
      <c r="BU2264" s="10"/>
      <c r="BV2264" s="11"/>
      <c r="BW2264" s="11"/>
      <c r="BX2264" s="11"/>
      <c r="BY2264" s="11"/>
      <c r="BZ2264" s="11"/>
      <c r="CA2264" s="11"/>
      <c r="CB2264" s="11"/>
      <c r="CC2264" s="11"/>
      <c r="CD2264" s="11"/>
      <c r="CE2264" s="6"/>
      <c r="CF2264" s="10"/>
      <c r="CG2264" s="11"/>
      <c r="CH2264" s="11"/>
      <c r="CI2264" s="11"/>
      <c r="CJ2264" s="11"/>
      <c r="CK2264" s="11"/>
      <c r="CL2264" s="11"/>
      <c r="CM2264" s="11"/>
      <c r="CN2264" s="11"/>
    </row>
    <row r="2265" spans="65:92" x14ac:dyDescent="0.25">
      <c r="BM2265" s="10"/>
      <c r="BN2265" s="11"/>
      <c r="BO2265" s="10"/>
      <c r="BP2265" s="10"/>
      <c r="BQ2265" s="10"/>
      <c r="BR2265" s="10"/>
      <c r="BS2265" s="10"/>
      <c r="BT2265" s="6"/>
      <c r="BU2265" s="10"/>
      <c r="BV2265" s="11"/>
      <c r="BW2265" s="11"/>
      <c r="BX2265" s="11"/>
      <c r="BY2265" s="11"/>
      <c r="BZ2265" s="11"/>
      <c r="CA2265" s="11"/>
      <c r="CB2265" s="11"/>
      <c r="CC2265" s="11"/>
      <c r="CD2265" s="11"/>
      <c r="CE2265" s="6"/>
      <c r="CF2265" s="10"/>
      <c r="CG2265" s="11"/>
      <c r="CH2265" s="11"/>
      <c r="CI2265" s="11"/>
      <c r="CJ2265" s="11"/>
      <c r="CK2265" s="11"/>
      <c r="CL2265" s="11"/>
      <c r="CM2265" s="11"/>
      <c r="CN2265" s="11"/>
    </row>
    <row r="2266" spans="65:92" x14ac:dyDescent="0.25">
      <c r="BM2266" s="10"/>
      <c r="BN2266" s="11"/>
      <c r="BO2266" s="10"/>
      <c r="BP2266" s="10"/>
      <c r="BQ2266" s="10"/>
      <c r="BR2266" s="10"/>
      <c r="BS2266" s="10"/>
      <c r="BT2266" s="6"/>
      <c r="BU2266" s="10"/>
      <c r="BV2266" s="11"/>
      <c r="BW2266" s="11"/>
      <c r="BX2266" s="11"/>
      <c r="BY2266" s="11"/>
      <c r="BZ2266" s="11"/>
      <c r="CA2266" s="11"/>
      <c r="CB2266" s="11"/>
      <c r="CC2266" s="11"/>
      <c r="CD2266" s="11"/>
      <c r="CE2266" s="6"/>
      <c r="CF2266" s="10"/>
      <c r="CG2266" s="11"/>
      <c r="CH2266" s="11"/>
      <c r="CI2266" s="11"/>
      <c r="CJ2266" s="11"/>
      <c r="CK2266" s="11"/>
      <c r="CL2266" s="11"/>
      <c r="CM2266" s="11"/>
      <c r="CN2266" s="11"/>
    </row>
    <row r="2267" spans="65:92" x14ac:dyDescent="0.25">
      <c r="BM2267" s="10"/>
      <c r="BN2267" s="11"/>
      <c r="BO2267" s="10"/>
      <c r="BP2267" s="10"/>
      <c r="BQ2267" s="10"/>
      <c r="BR2267" s="10"/>
      <c r="BS2267" s="10"/>
      <c r="BT2267" s="6"/>
      <c r="BU2267" s="10"/>
      <c r="BV2267" s="11"/>
      <c r="BW2267" s="11"/>
      <c r="BX2267" s="11"/>
      <c r="BY2267" s="11"/>
      <c r="BZ2267" s="11"/>
      <c r="CA2267" s="11"/>
      <c r="CB2267" s="11"/>
      <c r="CC2267" s="11"/>
      <c r="CD2267" s="11"/>
      <c r="CE2267" s="6"/>
      <c r="CF2267" s="10"/>
      <c r="CG2267" s="11"/>
      <c r="CH2267" s="11"/>
      <c r="CI2267" s="11"/>
      <c r="CJ2267" s="11"/>
      <c r="CK2267" s="11"/>
      <c r="CL2267" s="11"/>
      <c r="CM2267" s="11"/>
      <c r="CN2267" s="11"/>
    </row>
    <row r="2268" spans="65:92" x14ac:dyDescent="0.25">
      <c r="BM2268" s="10"/>
      <c r="BN2268" s="11"/>
      <c r="BO2268" s="10"/>
      <c r="BP2268" s="10"/>
      <c r="BQ2268" s="10"/>
      <c r="BR2268" s="10"/>
      <c r="BS2268" s="10"/>
      <c r="BT2268" s="6"/>
      <c r="BU2268" s="10"/>
      <c r="BV2268" s="11"/>
      <c r="BW2268" s="11"/>
      <c r="BX2268" s="11"/>
      <c r="BY2268" s="11"/>
      <c r="BZ2268" s="11"/>
      <c r="CA2268" s="11"/>
      <c r="CB2268" s="11"/>
      <c r="CC2268" s="11"/>
      <c r="CD2268" s="11"/>
      <c r="CE2268" s="6"/>
      <c r="CF2268" s="10"/>
      <c r="CG2268" s="11"/>
      <c r="CH2268" s="11"/>
      <c r="CI2268" s="11"/>
      <c r="CJ2268" s="11"/>
      <c r="CK2268" s="11"/>
      <c r="CL2268" s="11"/>
      <c r="CM2268" s="11"/>
      <c r="CN2268" s="11"/>
    </row>
    <row r="2269" spans="65:92" x14ac:dyDescent="0.25">
      <c r="BM2269" s="10"/>
      <c r="BN2269" s="11"/>
      <c r="BO2269" s="10"/>
      <c r="BP2269" s="10"/>
      <c r="BQ2269" s="10"/>
      <c r="BR2269" s="10"/>
      <c r="BS2269" s="10"/>
      <c r="BT2269" s="6"/>
      <c r="BU2269" s="10"/>
      <c r="BV2269" s="11"/>
      <c r="BW2269" s="11"/>
      <c r="BX2269" s="11"/>
      <c r="BY2269" s="11"/>
      <c r="BZ2269" s="11"/>
      <c r="CA2269" s="11"/>
      <c r="CB2269" s="11"/>
      <c r="CC2269" s="11"/>
      <c r="CD2269" s="11"/>
      <c r="CE2269" s="6"/>
      <c r="CF2269" s="10"/>
      <c r="CG2269" s="11"/>
      <c r="CH2269" s="11"/>
      <c r="CI2269" s="11"/>
      <c r="CJ2269" s="11"/>
      <c r="CK2269" s="11"/>
      <c r="CL2269" s="11"/>
      <c r="CM2269" s="11"/>
      <c r="CN2269" s="11"/>
    </row>
    <row r="2270" spans="65:92" x14ac:dyDescent="0.25">
      <c r="BM2270" s="10"/>
      <c r="BN2270" s="11"/>
      <c r="BO2270" s="10"/>
      <c r="BP2270" s="10"/>
      <c r="BQ2270" s="10"/>
      <c r="BR2270" s="10"/>
      <c r="BS2270" s="10"/>
      <c r="BT2270" s="6"/>
      <c r="BU2270" s="10"/>
      <c r="BV2270" s="11"/>
      <c r="BW2270" s="11"/>
      <c r="BX2270" s="11"/>
      <c r="BY2270" s="11"/>
      <c r="BZ2270" s="11"/>
      <c r="CA2270" s="11"/>
      <c r="CB2270" s="11"/>
      <c r="CC2270" s="11"/>
      <c r="CD2270" s="11"/>
      <c r="CE2270" s="6"/>
      <c r="CF2270" s="10"/>
      <c r="CG2270" s="11"/>
      <c r="CH2270" s="11"/>
      <c r="CI2270" s="11"/>
      <c r="CJ2270" s="11"/>
      <c r="CK2270" s="11"/>
      <c r="CL2270" s="11"/>
      <c r="CM2270" s="11"/>
      <c r="CN2270" s="11"/>
    </row>
    <row r="2271" spans="65:92" x14ac:dyDescent="0.25">
      <c r="BM2271" s="10"/>
      <c r="BN2271" s="11"/>
      <c r="BO2271" s="10"/>
      <c r="BP2271" s="10"/>
      <c r="BQ2271" s="10"/>
      <c r="BR2271" s="10"/>
      <c r="BS2271" s="10"/>
      <c r="BT2271" s="6"/>
      <c r="BU2271" s="10"/>
      <c r="BV2271" s="11"/>
      <c r="BW2271" s="11"/>
      <c r="BX2271" s="11"/>
      <c r="BY2271" s="11"/>
      <c r="BZ2271" s="11"/>
      <c r="CA2271" s="11"/>
      <c r="CB2271" s="11"/>
      <c r="CC2271" s="11"/>
      <c r="CD2271" s="11"/>
      <c r="CE2271" s="6"/>
      <c r="CF2271" s="10"/>
      <c r="CG2271" s="11"/>
      <c r="CH2271" s="11"/>
      <c r="CI2271" s="11"/>
      <c r="CJ2271" s="11"/>
      <c r="CK2271" s="11"/>
      <c r="CL2271" s="11"/>
      <c r="CM2271" s="11"/>
      <c r="CN2271" s="11"/>
    </row>
    <row r="2272" spans="65:92" x14ac:dyDescent="0.25">
      <c r="BM2272" s="10"/>
      <c r="BN2272" s="11"/>
      <c r="BO2272" s="10"/>
      <c r="BP2272" s="10"/>
      <c r="BQ2272" s="10"/>
      <c r="BR2272" s="10"/>
      <c r="BS2272" s="10"/>
      <c r="BT2272" s="6"/>
      <c r="BU2272" s="10"/>
      <c r="BV2272" s="11"/>
      <c r="BW2272" s="11"/>
      <c r="BX2272" s="11"/>
      <c r="BY2272" s="11"/>
      <c r="BZ2272" s="11"/>
      <c r="CA2272" s="11"/>
      <c r="CB2272" s="11"/>
      <c r="CC2272" s="11"/>
      <c r="CD2272" s="11"/>
      <c r="CE2272" s="6"/>
      <c r="CF2272" s="10"/>
      <c r="CG2272" s="11"/>
      <c r="CH2272" s="11"/>
      <c r="CI2272" s="11"/>
      <c r="CJ2272" s="11"/>
      <c r="CK2272" s="11"/>
      <c r="CL2272" s="11"/>
      <c r="CM2272" s="11"/>
      <c r="CN2272" s="11"/>
    </row>
    <row r="2273" spans="65:92" x14ac:dyDescent="0.25">
      <c r="BM2273" s="10"/>
      <c r="BN2273" s="11"/>
      <c r="BO2273" s="10"/>
      <c r="BP2273" s="10"/>
      <c r="BQ2273" s="10"/>
      <c r="BR2273" s="10"/>
      <c r="BS2273" s="10"/>
      <c r="BT2273" s="6"/>
      <c r="BU2273" s="10"/>
      <c r="BV2273" s="11"/>
      <c r="BW2273" s="11"/>
      <c r="BX2273" s="11"/>
      <c r="BY2273" s="11"/>
      <c r="BZ2273" s="11"/>
      <c r="CA2273" s="11"/>
      <c r="CB2273" s="11"/>
      <c r="CC2273" s="11"/>
      <c r="CD2273" s="11"/>
      <c r="CE2273" s="6"/>
      <c r="CF2273" s="10"/>
      <c r="CG2273" s="11"/>
      <c r="CH2273" s="11"/>
      <c r="CI2273" s="11"/>
      <c r="CJ2273" s="11"/>
      <c r="CK2273" s="11"/>
      <c r="CL2273" s="11"/>
      <c r="CM2273" s="11"/>
      <c r="CN2273" s="11"/>
    </row>
    <row r="2274" spans="65:92" x14ac:dyDescent="0.25">
      <c r="BM2274" s="10"/>
      <c r="BN2274" s="11"/>
      <c r="BO2274" s="10"/>
      <c r="BP2274" s="10"/>
      <c r="BQ2274" s="10"/>
      <c r="BR2274" s="10"/>
      <c r="BS2274" s="10"/>
      <c r="BT2274" s="6"/>
      <c r="BU2274" s="10"/>
      <c r="BV2274" s="11"/>
      <c r="BW2274" s="11"/>
      <c r="BX2274" s="11"/>
      <c r="BY2274" s="11"/>
      <c r="BZ2274" s="11"/>
      <c r="CA2274" s="11"/>
      <c r="CB2274" s="11"/>
      <c r="CC2274" s="11"/>
      <c r="CD2274" s="11"/>
      <c r="CE2274" s="6"/>
      <c r="CF2274" s="10"/>
      <c r="CG2274" s="11"/>
      <c r="CH2274" s="11"/>
      <c r="CI2274" s="11"/>
      <c r="CJ2274" s="11"/>
      <c r="CK2274" s="11"/>
      <c r="CL2274" s="11"/>
      <c r="CM2274" s="11"/>
      <c r="CN2274" s="11"/>
    </row>
    <row r="2275" spans="65:92" x14ac:dyDescent="0.25">
      <c r="BM2275" s="10"/>
      <c r="BN2275" s="11"/>
      <c r="BO2275" s="10"/>
      <c r="BP2275" s="10"/>
      <c r="BQ2275" s="10"/>
      <c r="BR2275" s="10"/>
      <c r="BS2275" s="10"/>
      <c r="BT2275" s="6"/>
      <c r="BU2275" s="10"/>
      <c r="BV2275" s="11"/>
      <c r="BW2275" s="11"/>
      <c r="BX2275" s="11"/>
      <c r="BY2275" s="11"/>
      <c r="BZ2275" s="11"/>
      <c r="CA2275" s="11"/>
      <c r="CB2275" s="11"/>
      <c r="CC2275" s="11"/>
      <c r="CD2275" s="11"/>
      <c r="CE2275" s="6"/>
      <c r="CF2275" s="10"/>
      <c r="CG2275" s="11"/>
      <c r="CH2275" s="11"/>
      <c r="CI2275" s="11"/>
      <c r="CJ2275" s="11"/>
      <c r="CK2275" s="11"/>
      <c r="CL2275" s="11"/>
      <c r="CM2275" s="11"/>
      <c r="CN2275" s="11"/>
    </row>
    <row r="2276" spans="65:92" x14ac:dyDescent="0.25">
      <c r="BM2276" s="10"/>
      <c r="BN2276" s="11"/>
      <c r="BO2276" s="10"/>
      <c r="BP2276" s="10"/>
      <c r="BQ2276" s="10"/>
      <c r="BR2276" s="10"/>
      <c r="BS2276" s="10"/>
      <c r="BT2276" s="6"/>
      <c r="BU2276" s="10"/>
      <c r="BV2276" s="11"/>
      <c r="BW2276" s="11"/>
      <c r="BX2276" s="11"/>
      <c r="BY2276" s="11"/>
      <c r="BZ2276" s="11"/>
      <c r="CA2276" s="11"/>
      <c r="CB2276" s="11"/>
      <c r="CC2276" s="11"/>
      <c r="CD2276" s="11"/>
      <c r="CE2276" s="6"/>
      <c r="CF2276" s="10"/>
      <c r="CG2276" s="11"/>
      <c r="CH2276" s="11"/>
      <c r="CI2276" s="11"/>
      <c r="CJ2276" s="11"/>
      <c r="CK2276" s="11"/>
      <c r="CL2276" s="11"/>
      <c r="CM2276" s="11"/>
      <c r="CN2276" s="11"/>
    </row>
    <row r="2277" spans="65:92" x14ac:dyDescent="0.25">
      <c r="BM2277" s="10"/>
      <c r="BN2277" s="11"/>
      <c r="BO2277" s="10"/>
      <c r="BP2277" s="10"/>
      <c r="BQ2277" s="10"/>
      <c r="BR2277" s="10"/>
      <c r="BS2277" s="10"/>
      <c r="BT2277" s="6"/>
      <c r="BU2277" s="10"/>
      <c r="BV2277" s="11"/>
      <c r="BW2277" s="11"/>
      <c r="BX2277" s="11"/>
      <c r="BY2277" s="11"/>
      <c r="BZ2277" s="11"/>
      <c r="CA2277" s="11"/>
      <c r="CB2277" s="11"/>
      <c r="CC2277" s="11"/>
      <c r="CD2277" s="11"/>
      <c r="CE2277" s="6"/>
      <c r="CF2277" s="10"/>
      <c r="CG2277" s="11"/>
      <c r="CH2277" s="11"/>
      <c r="CI2277" s="11"/>
      <c r="CJ2277" s="11"/>
      <c r="CK2277" s="11"/>
      <c r="CL2277" s="11"/>
      <c r="CM2277" s="11"/>
      <c r="CN2277" s="11"/>
    </row>
    <row r="2278" spans="65:92" x14ac:dyDescent="0.25">
      <c r="BM2278" s="10"/>
      <c r="BN2278" s="11"/>
      <c r="BO2278" s="10"/>
      <c r="BP2278" s="10"/>
      <c r="BQ2278" s="10"/>
      <c r="BR2278" s="10"/>
      <c r="BS2278" s="10"/>
      <c r="BT2278" s="6"/>
      <c r="BU2278" s="10"/>
      <c r="BV2278" s="11"/>
      <c r="BW2278" s="11"/>
      <c r="BX2278" s="11"/>
      <c r="BY2278" s="11"/>
      <c r="BZ2278" s="11"/>
      <c r="CA2278" s="11"/>
      <c r="CB2278" s="11"/>
      <c r="CC2278" s="11"/>
      <c r="CD2278" s="11"/>
      <c r="CE2278" s="6"/>
      <c r="CF2278" s="10"/>
      <c r="CG2278" s="11"/>
      <c r="CH2278" s="11"/>
      <c r="CI2278" s="11"/>
      <c r="CJ2278" s="11"/>
      <c r="CK2278" s="11"/>
      <c r="CL2278" s="11"/>
      <c r="CM2278" s="11"/>
      <c r="CN2278" s="11"/>
    </row>
    <row r="2279" spans="65:92" x14ac:dyDescent="0.25">
      <c r="BM2279" s="10"/>
      <c r="BN2279" s="11"/>
      <c r="BO2279" s="10"/>
      <c r="BP2279" s="10"/>
      <c r="BQ2279" s="10"/>
      <c r="BR2279" s="10"/>
      <c r="BS2279" s="10"/>
      <c r="BT2279" s="6"/>
      <c r="BU2279" s="10"/>
      <c r="BV2279" s="11"/>
      <c r="BW2279" s="11"/>
      <c r="BX2279" s="11"/>
      <c r="BY2279" s="11"/>
      <c r="BZ2279" s="11"/>
      <c r="CA2279" s="11"/>
      <c r="CB2279" s="11"/>
      <c r="CC2279" s="11"/>
      <c r="CD2279" s="11"/>
      <c r="CE2279" s="6"/>
      <c r="CF2279" s="10"/>
      <c r="CG2279" s="11"/>
      <c r="CH2279" s="11"/>
      <c r="CI2279" s="11"/>
      <c r="CJ2279" s="11"/>
      <c r="CK2279" s="11"/>
      <c r="CL2279" s="11"/>
      <c r="CM2279" s="11"/>
      <c r="CN2279" s="11"/>
    </row>
    <row r="2280" spans="65:92" x14ac:dyDescent="0.25">
      <c r="BM2280" s="10"/>
      <c r="BN2280" s="11"/>
      <c r="BO2280" s="10"/>
      <c r="BP2280" s="10"/>
      <c r="BQ2280" s="10"/>
      <c r="BR2280" s="10"/>
      <c r="BS2280" s="10"/>
      <c r="BT2280" s="6"/>
      <c r="BU2280" s="10"/>
      <c r="BV2280" s="11"/>
      <c r="BW2280" s="11"/>
      <c r="BX2280" s="11"/>
      <c r="BY2280" s="11"/>
      <c r="BZ2280" s="11"/>
      <c r="CA2280" s="11"/>
      <c r="CB2280" s="11"/>
      <c r="CC2280" s="11"/>
      <c r="CD2280" s="11"/>
      <c r="CE2280" s="6"/>
      <c r="CF2280" s="10"/>
      <c r="CG2280" s="11"/>
      <c r="CH2280" s="11"/>
      <c r="CI2280" s="11"/>
      <c r="CJ2280" s="11"/>
      <c r="CK2280" s="11"/>
      <c r="CL2280" s="11"/>
      <c r="CM2280" s="11"/>
      <c r="CN2280" s="11"/>
    </row>
    <row r="2281" spans="65:92" x14ac:dyDescent="0.25">
      <c r="BM2281" s="10"/>
      <c r="BN2281" s="11"/>
      <c r="BO2281" s="10"/>
      <c r="BP2281" s="10"/>
      <c r="BQ2281" s="10"/>
      <c r="BR2281" s="10"/>
      <c r="BS2281" s="10"/>
      <c r="BT2281" s="6"/>
      <c r="BU2281" s="10"/>
      <c r="BV2281" s="11"/>
      <c r="BW2281" s="11"/>
      <c r="BX2281" s="11"/>
      <c r="BY2281" s="11"/>
      <c r="BZ2281" s="11"/>
      <c r="CA2281" s="11"/>
      <c r="CB2281" s="11"/>
      <c r="CC2281" s="11"/>
      <c r="CD2281" s="11"/>
      <c r="CE2281" s="6"/>
      <c r="CF2281" s="10"/>
      <c r="CG2281" s="11"/>
      <c r="CH2281" s="11"/>
      <c r="CI2281" s="11"/>
      <c r="CJ2281" s="11"/>
      <c r="CK2281" s="11"/>
      <c r="CL2281" s="11"/>
      <c r="CM2281" s="11"/>
      <c r="CN2281" s="11"/>
    </row>
    <row r="2282" spans="65:92" x14ac:dyDescent="0.25">
      <c r="BM2282" s="10"/>
      <c r="BN2282" s="11"/>
      <c r="BO2282" s="10"/>
      <c r="BP2282" s="10"/>
      <c r="BQ2282" s="10"/>
      <c r="BR2282" s="10"/>
      <c r="BS2282" s="10"/>
      <c r="BT2282" s="6"/>
      <c r="BU2282" s="10"/>
      <c r="BV2282" s="11"/>
      <c r="BW2282" s="11"/>
      <c r="BX2282" s="11"/>
      <c r="BY2282" s="11"/>
      <c r="BZ2282" s="11"/>
      <c r="CA2282" s="11"/>
      <c r="CB2282" s="11"/>
      <c r="CC2282" s="11"/>
      <c r="CD2282" s="11"/>
      <c r="CE2282" s="6"/>
      <c r="CF2282" s="10"/>
      <c r="CG2282" s="11"/>
      <c r="CH2282" s="11"/>
      <c r="CI2282" s="11"/>
      <c r="CJ2282" s="11"/>
      <c r="CK2282" s="11"/>
      <c r="CL2282" s="11"/>
      <c r="CM2282" s="11"/>
      <c r="CN2282" s="11"/>
    </row>
    <row r="2283" spans="65:92" x14ac:dyDescent="0.25">
      <c r="BM2283" s="10"/>
      <c r="BN2283" s="11"/>
      <c r="BO2283" s="10"/>
      <c r="BP2283" s="10"/>
      <c r="BQ2283" s="10"/>
      <c r="BR2283" s="10"/>
      <c r="BS2283" s="10"/>
      <c r="BT2283" s="6"/>
      <c r="BU2283" s="10"/>
      <c r="BV2283" s="11"/>
      <c r="BW2283" s="11"/>
      <c r="BX2283" s="11"/>
      <c r="BY2283" s="11"/>
      <c r="BZ2283" s="11"/>
      <c r="CA2283" s="11"/>
      <c r="CB2283" s="11"/>
      <c r="CC2283" s="11"/>
      <c r="CD2283" s="11"/>
      <c r="CE2283" s="6"/>
      <c r="CF2283" s="10"/>
      <c r="CG2283" s="11"/>
      <c r="CH2283" s="11"/>
      <c r="CI2283" s="11"/>
      <c r="CJ2283" s="11"/>
      <c r="CK2283" s="11"/>
      <c r="CL2283" s="11"/>
      <c r="CM2283" s="11"/>
      <c r="CN2283" s="11"/>
    </row>
    <row r="2284" spans="65:92" x14ac:dyDescent="0.25">
      <c r="BM2284" s="10"/>
      <c r="BN2284" s="11"/>
      <c r="BO2284" s="10"/>
      <c r="BP2284" s="10"/>
      <c r="BQ2284" s="10"/>
      <c r="BR2284" s="10"/>
      <c r="BS2284" s="10"/>
      <c r="BT2284" s="6"/>
      <c r="BU2284" s="10"/>
      <c r="BV2284" s="11"/>
      <c r="BW2284" s="11"/>
      <c r="BX2284" s="11"/>
      <c r="BY2284" s="11"/>
      <c r="BZ2284" s="11"/>
      <c r="CA2284" s="11"/>
      <c r="CB2284" s="11"/>
      <c r="CC2284" s="11"/>
      <c r="CD2284" s="11"/>
      <c r="CE2284" s="6"/>
      <c r="CF2284" s="10"/>
      <c r="CG2284" s="11"/>
      <c r="CH2284" s="11"/>
      <c r="CI2284" s="11"/>
      <c r="CJ2284" s="11"/>
      <c r="CK2284" s="11"/>
      <c r="CL2284" s="11"/>
      <c r="CM2284" s="11"/>
      <c r="CN2284" s="11"/>
    </row>
    <row r="2285" spans="65:92" x14ac:dyDescent="0.25">
      <c r="BM2285" s="10"/>
      <c r="BN2285" s="11"/>
      <c r="BO2285" s="10"/>
      <c r="BP2285" s="10"/>
      <c r="BQ2285" s="10"/>
      <c r="BR2285" s="10"/>
      <c r="BS2285" s="10"/>
      <c r="BT2285" s="6"/>
      <c r="BU2285" s="10"/>
      <c r="BV2285" s="11"/>
      <c r="BW2285" s="11"/>
      <c r="BX2285" s="11"/>
      <c r="BY2285" s="11"/>
      <c r="BZ2285" s="11"/>
      <c r="CA2285" s="11"/>
      <c r="CB2285" s="11"/>
      <c r="CC2285" s="11"/>
      <c r="CD2285" s="11"/>
      <c r="CE2285" s="6"/>
      <c r="CF2285" s="10"/>
      <c r="CG2285" s="11"/>
      <c r="CH2285" s="11"/>
      <c r="CI2285" s="11"/>
      <c r="CJ2285" s="11"/>
      <c r="CK2285" s="11"/>
      <c r="CL2285" s="11"/>
      <c r="CM2285" s="11"/>
      <c r="CN2285" s="11"/>
    </row>
    <row r="2286" spans="65:92" x14ac:dyDescent="0.25">
      <c r="BM2286" s="10"/>
      <c r="BN2286" s="11"/>
      <c r="BO2286" s="10"/>
      <c r="BP2286" s="10"/>
      <c r="BQ2286" s="10"/>
      <c r="BR2286" s="10"/>
      <c r="BS2286" s="10"/>
      <c r="BT2286" s="6"/>
      <c r="BU2286" s="10"/>
      <c r="BV2286" s="11"/>
      <c r="BW2286" s="11"/>
      <c r="BX2286" s="11"/>
      <c r="BY2286" s="11"/>
      <c r="BZ2286" s="11"/>
      <c r="CA2286" s="11"/>
      <c r="CB2286" s="11"/>
      <c r="CC2286" s="11"/>
      <c r="CD2286" s="11"/>
      <c r="CE2286" s="6"/>
      <c r="CF2286" s="10"/>
      <c r="CG2286" s="11"/>
      <c r="CH2286" s="11"/>
      <c r="CI2286" s="11"/>
      <c r="CJ2286" s="11"/>
      <c r="CK2286" s="11"/>
      <c r="CL2286" s="11"/>
      <c r="CM2286" s="11"/>
      <c r="CN2286" s="11"/>
    </row>
    <row r="2287" spans="65:92" x14ac:dyDescent="0.25">
      <c r="BM2287" s="10"/>
      <c r="BN2287" s="11"/>
      <c r="BO2287" s="10"/>
      <c r="BP2287" s="10"/>
      <c r="BQ2287" s="10"/>
      <c r="BR2287" s="10"/>
      <c r="BS2287" s="10"/>
      <c r="BT2287" s="6"/>
      <c r="BU2287" s="10"/>
      <c r="BV2287" s="11"/>
      <c r="BW2287" s="11"/>
      <c r="BX2287" s="11"/>
      <c r="BY2287" s="11"/>
      <c r="BZ2287" s="11"/>
      <c r="CA2287" s="11"/>
      <c r="CB2287" s="11"/>
      <c r="CC2287" s="11"/>
      <c r="CD2287" s="11"/>
      <c r="CE2287" s="6"/>
      <c r="CF2287" s="10"/>
      <c r="CG2287" s="11"/>
      <c r="CH2287" s="11"/>
      <c r="CI2287" s="11"/>
      <c r="CJ2287" s="11"/>
      <c r="CK2287" s="11"/>
      <c r="CL2287" s="11"/>
      <c r="CM2287" s="11"/>
      <c r="CN2287" s="11"/>
    </row>
    <row r="2288" spans="65:92" x14ac:dyDescent="0.25">
      <c r="BM2288" s="10"/>
      <c r="BN2288" s="11"/>
      <c r="BO2288" s="10"/>
      <c r="BP2288" s="10"/>
      <c r="BQ2288" s="10"/>
      <c r="BR2288" s="10"/>
      <c r="BS2288" s="10"/>
      <c r="BT2288" s="6"/>
      <c r="BU2288" s="10"/>
      <c r="BV2288" s="11"/>
      <c r="BW2288" s="11"/>
      <c r="BX2288" s="11"/>
      <c r="BY2288" s="11"/>
      <c r="BZ2288" s="11"/>
      <c r="CA2288" s="11"/>
      <c r="CB2288" s="11"/>
      <c r="CC2288" s="11"/>
      <c r="CD2288" s="11"/>
      <c r="CE2288" s="6"/>
      <c r="CF2288" s="10"/>
      <c r="CG2288" s="11"/>
      <c r="CH2288" s="11"/>
      <c r="CI2288" s="11"/>
      <c r="CJ2288" s="11"/>
      <c r="CK2288" s="11"/>
      <c r="CL2288" s="11"/>
      <c r="CM2288" s="11"/>
      <c r="CN2288" s="11"/>
    </row>
    <row r="2289" spans="65:92" x14ac:dyDescent="0.25">
      <c r="BM2289" s="10"/>
      <c r="BN2289" s="11"/>
      <c r="BO2289" s="10"/>
      <c r="BP2289" s="10"/>
      <c r="BQ2289" s="10"/>
      <c r="BR2289" s="10"/>
      <c r="BS2289" s="10"/>
      <c r="BT2289" s="6"/>
      <c r="BU2289" s="10"/>
      <c r="BV2289" s="11"/>
      <c r="BW2289" s="11"/>
      <c r="BX2289" s="11"/>
      <c r="BY2289" s="11"/>
      <c r="BZ2289" s="11"/>
      <c r="CA2289" s="11"/>
      <c r="CB2289" s="11"/>
      <c r="CC2289" s="11"/>
      <c r="CD2289" s="11"/>
      <c r="CE2289" s="6"/>
      <c r="CF2289" s="10"/>
      <c r="CG2289" s="11"/>
      <c r="CH2289" s="11"/>
      <c r="CI2289" s="11"/>
      <c r="CJ2289" s="11"/>
      <c r="CK2289" s="11"/>
      <c r="CL2289" s="11"/>
      <c r="CM2289" s="11"/>
      <c r="CN2289" s="11"/>
    </row>
    <row r="2290" spans="65:92" x14ac:dyDescent="0.25">
      <c r="BM2290" s="10"/>
      <c r="BN2290" s="11"/>
      <c r="BO2290" s="10"/>
      <c r="BP2290" s="10"/>
      <c r="BQ2290" s="10"/>
      <c r="BR2290" s="10"/>
      <c r="BS2290" s="10"/>
      <c r="BT2290" s="6"/>
      <c r="BU2290" s="10"/>
      <c r="BV2290" s="11"/>
      <c r="BW2290" s="11"/>
      <c r="BX2290" s="11"/>
      <c r="BY2290" s="11"/>
      <c r="BZ2290" s="11"/>
      <c r="CA2290" s="11"/>
      <c r="CB2290" s="11"/>
      <c r="CC2290" s="11"/>
      <c r="CD2290" s="11"/>
      <c r="CE2290" s="6"/>
      <c r="CF2290" s="10"/>
      <c r="CG2290" s="11"/>
      <c r="CH2290" s="11"/>
      <c r="CI2290" s="11"/>
      <c r="CJ2290" s="11"/>
      <c r="CK2290" s="11"/>
      <c r="CL2290" s="11"/>
      <c r="CM2290" s="11"/>
      <c r="CN2290" s="11"/>
    </row>
    <row r="2291" spans="65:92" x14ac:dyDescent="0.25">
      <c r="BM2291" s="10"/>
      <c r="BN2291" s="11"/>
      <c r="BO2291" s="10"/>
      <c r="BP2291" s="10"/>
      <c r="BQ2291" s="10"/>
      <c r="BR2291" s="10"/>
      <c r="BS2291" s="10"/>
      <c r="BT2291" s="6"/>
      <c r="BU2291" s="10"/>
      <c r="BV2291" s="11"/>
      <c r="BW2291" s="11"/>
      <c r="BX2291" s="11"/>
      <c r="BY2291" s="11"/>
      <c r="BZ2291" s="11"/>
      <c r="CA2291" s="11"/>
      <c r="CB2291" s="11"/>
      <c r="CC2291" s="11"/>
      <c r="CD2291" s="11"/>
      <c r="CE2291" s="6"/>
      <c r="CF2291" s="10"/>
      <c r="CG2291" s="11"/>
      <c r="CH2291" s="11"/>
      <c r="CI2291" s="11"/>
      <c r="CJ2291" s="11"/>
      <c r="CK2291" s="11"/>
      <c r="CL2291" s="11"/>
      <c r="CM2291" s="11"/>
      <c r="CN2291" s="11"/>
    </row>
    <row r="2292" spans="65:92" x14ac:dyDescent="0.25">
      <c r="BM2292" s="10"/>
      <c r="BN2292" s="11"/>
      <c r="BO2292" s="10"/>
      <c r="BP2292" s="10"/>
      <c r="BQ2292" s="10"/>
      <c r="BR2292" s="10"/>
      <c r="BS2292" s="10"/>
      <c r="BT2292" s="6"/>
      <c r="BU2292" s="10"/>
      <c r="BV2292" s="11"/>
      <c r="BW2292" s="11"/>
      <c r="BX2292" s="11"/>
      <c r="BY2292" s="11"/>
      <c r="BZ2292" s="11"/>
      <c r="CA2292" s="11"/>
      <c r="CB2292" s="11"/>
      <c r="CC2292" s="11"/>
      <c r="CD2292" s="11"/>
      <c r="CE2292" s="6"/>
      <c r="CF2292" s="10"/>
      <c r="CG2292" s="11"/>
      <c r="CH2292" s="11"/>
      <c r="CI2292" s="11"/>
      <c r="CJ2292" s="11"/>
      <c r="CK2292" s="11"/>
      <c r="CL2292" s="11"/>
      <c r="CM2292" s="11"/>
      <c r="CN2292" s="11"/>
    </row>
    <row r="2293" spans="65:92" x14ac:dyDescent="0.25">
      <c r="BM2293" s="10"/>
      <c r="BN2293" s="11"/>
      <c r="BO2293" s="10"/>
      <c r="BP2293" s="10"/>
      <c r="BQ2293" s="10"/>
      <c r="BR2293" s="10"/>
      <c r="BS2293" s="10"/>
      <c r="BT2293" s="6"/>
      <c r="BU2293" s="10"/>
      <c r="BV2293" s="11"/>
      <c r="BW2293" s="11"/>
      <c r="BX2293" s="11"/>
      <c r="BY2293" s="11"/>
      <c r="BZ2293" s="11"/>
      <c r="CA2293" s="11"/>
      <c r="CB2293" s="11"/>
      <c r="CC2293" s="11"/>
      <c r="CD2293" s="11"/>
      <c r="CE2293" s="6"/>
      <c r="CF2293" s="10"/>
      <c r="CG2293" s="11"/>
      <c r="CH2293" s="11"/>
      <c r="CI2293" s="11"/>
      <c r="CJ2293" s="11"/>
      <c r="CK2293" s="11"/>
      <c r="CL2293" s="11"/>
      <c r="CM2293" s="11"/>
      <c r="CN2293" s="11"/>
    </row>
    <row r="2294" spans="65:92" x14ac:dyDescent="0.25">
      <c r="BM2294" s="10"/>
      <c r="BN2294" s="11"/>
      <c r="BO2294" s="10"/>
      <c r="BP2294" s="10"/>
      <c r="BQ2294" s="10"/>
      <c r="BR2294" s="10"/>
      <c r="BS2294" s="10"/>
      <c r="BT2294" s="6"/>
      <c r="BU2294" s="10"/>
      <c r="BV2294" s="11"/>
      <c r="BW2294" s="11"/>
      <c r="BX2294" s="11"/>
      <c r="BY2294" s="11"/>
      <c r="BZ2294" s="11"/>
      <c r="CA2294" s="11"/>
      <c r="CB2294" s="11"/>
      <c r="CC2294" s="11"/>
      <c r="CD2294" s="11"/>
      <c r="CE2294" s="6"/>
      <c r="CF2294" s="10"/>
      <c r="CG2294" s="11"/>
      <c r="CH2294" s="11"/>
      <c r="CI2294" s="11"/>
      <c r="CJ2294" s="11"/>
      <c r="CK2294" s="11"/>
      <c r="CL2294" s="11"/>
      <c r="CM2294" s="11"/>
      <c r="CN2294" s="11"/>
    </row>
    <row r="2295" spans="65:92" x14ac:dyDescent="0.25">
      <c r="BM2295" s="10"/>
      <c r="BN2295" s="11"/>
      <c r="BO2295" s="10"/>
      <c r="BP2295" s="10"/>
      <c r="BQ2295" s="10"/>
      <c r="BR2295" s="10"/>
      <c r="BS2295" s="10"/>
      <c r="BT2295" s="6"/>
      <c r="BU2295" s="10"/>
      <c r="BV2295" s="11"/>
      <c r="BW2295" s="11"/>
      <c r="BX2295" s="11"/>
      <c r="BY2295" s="11"/>
      <c r="BZ2295" s="11"/>
      <c r="CA2295" s="11"/>
      <c r="CB2295" s="11"/>
      <c r="CC2295" s="11"/>
      <c r="CD2295" s="11"/>
      <c r="CE2295" s="6"/>
      <c r="CF2295" s="10"/>
      <c r="CG2295" s="11"/>
      <c r="CH2295" s="11"/>
      <c r="CI2295" s="11"/>
      <c r="CJ2295" s="11"/>
      <c r="CK2295" s="11"/>
      <c r="CL2295" s="11"/>
      <c r="CM2295" s="11"/>
      <c r="CN2295" s="11"/>
    </row>
    <row r="2296" spans="65:92" x14ac:dyDescent="0.25">
      <c r="BM2296" s="10"/>
      <c r="BN2296" s="11"/>
      <c r="BO2296" s="10"/>
      <c r="BP2296" s="10"/>
      <c r="BQ2296" s="10"/>
      <c r="BR2296" s="10"/>
      <c r="BS2296" s="10"/>
      <c r="BT2296" s="6"/>
      <c r="BU2296" s="10"/>
      <c r="BV2296" s="11"/>
      <c r="BW2296" s="11"/>
      <c r="BX2296" s="11"/>
      <c r="BY2296" s="11"/>
      <c r="BZ2296" s="11"/>
      <c r="CA2296" s="11"/>
      <c r="CB2296" s="11"/>
      <c r="CC2296" s="11"/>
      <c r="CD2296" s="11"/>
      <c r="CE2296" s="6"/>
      <c r="CF2296" s="10"/>
      <c r="CG2296" s="11"/>
      <c r="CH2296" s="11"/>
      <c r="CI2296" s="11"/>
      <c r="CJ2296" s="11"/>
      <c r="CK2296" s="11"/>
      <c r="CL2296" s="11"/>
      <c r="CM2296" s="11"/>
      <c r="CN2296" s="11"/>
    </row>
    <row r="2297" spans="65:92" x14ac:dyDescent="0.25">
      <c r="BM2297" s="10"/>
      <c r="BN2297" s="11"/>
      <c r="BO2297" s="10"/>
      <c r="BP2297" s="10"/>
      <c r="BQ2297" s="10"/>
      <c r="BR2297" s="10"/>
      <c r="BS2297" s="10"/>
      <c r="BT2297" s="6"/>
      <c r="BU2297" s="10"/>
      <c r="BV2297" s="11"/>
      <c r="BW2297" s="11"/>
      <c r="BX2297" s="11"/>
      <c r="BY2297" s="11"/>
      <c r="BZ2297" s="11"/>
      <c r="CA2297" s="11"/>
      <c r="CB2297" s="11"/>
      <c r="CC2297" s="11"/>
      <c r="CD2297" s="11"/>
      <c r="CE2297" s="6"/>
      <c r="CF2297" s="10"/>
      <c r="CG2297" s="11"/>
      <c r="CH2297" s="11"/>
      <c r="CI2297" s="11"/>
      <c r="CJ2297" s="11"/>
      <c r="CK2297" s="11"/>
      <c r="CL2297" s="11"/>
      <c r="CM2297" s="11"/>
      <c r="CN2297" s="11"/>
    </row>
    <row r="2298" spans="65:92" x14ac:dyDescent="0.25">
      <c r="BM2298" s="10"/>
      <c r="BN2298" s="11"/>
      <c r="BO2298" s="10"/>
      <c r="BP2298" s="10"/>
      <c r="BQ2298" s="10"/>
      <c r="BR2298" s="10"/>
      <c r="BS2298" s="10"/>
      <c r="BT2298" s="6"/>
      <c r="BU2298" s="10"/>
      <c r="BV2298" s="11"/>
      <c r="BW2298" s="11"/>
      <c r="BX2298" s="11"/>
      <c r="BY2298" s="11"/>
      <c r="BZ2298" s="11"/>
      <c r="CA2298" s="11"/>
      <c r="CB2298" s="11"/>
      <c r="CC2298" s="11"/>
      <c r="CD2298" s="11"/>
      <c r="CE2298" s="6"/>
      <c r="CF2298" s="10"/>
      <c r="CG2298" s="11"/>
      <c r="CH2298" s="11"/>
      <c r="CI2298" s="11"/>
      <c r="CJ2298" s="11"/>
      <c r="CK2298" s="11"/>
      <c r="CL2298" s="11"/>
      <c r="CM2298" s="11"/>
      <c r="CN2298" s="11"/>
    </row>
    <row r="2299" spans="65:92" x14ac:dyDescent="0.25">
      <c r="BM2299" s="10"/>
      <c r="BN2299" s="11"/>
      <c r="BO2299" s="10"/>
      <c r="BP2299" s="10"/>
      <c r="BQ2299" s="10"/>
      <c r="BR2299" s="10"/>
      <c r="BS2299" s="10"/>
      <c r="BT2299" s="6"/>
      <c r="BU2299" s="10"/>
      <c r="BV2299" s="11"/>
      <c r="BW2299" s="11"/>
      <c r="BX2299" s="11"/>
      <c r="BY2299" s="11"/>
      <c r="BZ2299" s="11"/>
      <c r="CA2299" s="11"/>
      <c r="CB2299" s="11"/>
      <c r="CC2299" s="11"/>
      <c r="CD2299" s="11"/>
      <c r="CE2299" s="6"/>
      <c r="CF2299" s="10"/>
      <c r="CG2299" s="11"/>
      <c r="CH2299" s="11"/>
      <c r="CI2299" s="11"/>
      <c r="CJ2299" s="11"/>
      <c r="CK2299" s="11"/>
      <c r="CL2299" s="11"/>
      <c r="CM2299" s="11"/>
      <c r="CN2299" s="11"/>
    </row>
    <row r="2300" spans="65:92" x14ac:dyDescent="0.25">
      <c r="BM2300" s="10"/>
      <c r="BN2300" s="11"/>
      <c r="BO2300" s="10"/>
      <c r="BP2300" s="10"/>
      <c r="BQ2300" s="10"/>
      <c r="BR2300" s="10"/>
      <c r="BS2300" s="10"/>
      <c r="BT2300" s="6"/>
      <c r="BU2300" s="10"/>
      <c r="BV2300" s="11"/>
      <c r="BW2300" s="11"/>
      <c r="BX2300" s="11"/>
      <c r="BY2300" s="11"/>
      <c r="BZ2300" s="11"/>
      <c r="CA2300" s="11"/>
      <c r="CB2300" s="11"/>
      <c r="CC2300" s="11"/>
      <c r="CD2300" s="11"/>
      <c r="CE2300" s="6"/>
      <c r="CF2300" s="10"/>
      <c r="CG2300" s="11"/>
      <c r="CH2300" s="11"/>
      <c r="CI2300" s="11"/>
      <c r="CJ2300" s="11"/>
      <c r="CK2300" s="11"/>
      <c r="CL2300" s="11"/>
      <c r="CM2300" s="11"/>
      <c r="CN2300" s="11"/>
    </row>
    <row r="2301" spans="65:92" x14ac:dyDescent="0.25">
      <c r="BM2301" s="10"/>
      <c r="BN2301" s="11"/>
      <c r="BO2301" s="10"/>
      <c r="BP2301" s="10"/>
      <c r="BQ2301" s="10"/>
      <c r="BR2301" s="10"/>
      <c r="BS2301" s="10"/>
      <c r="BT2301" s="6"/>
      <c r="BU2301" s="10"/>
      <c r="BV2301" s="11"/>
      <c r="BW2301" s="11"/>
      <c r="BX2301" s="11"/>
      <c r="BY2301" s="11"/>
      <c r="BZ2301" s="11"/>
      <c r="CA2301" s="11"/>
      <c r="CB2301" s="11"/>
      <c r="CC2301" s="11"/>
      <c r="CD2301" s="11"/>
      <c r="CE2301" s="6"/>
      <c r="CF2301" s="10"/>
      <c r="CG2301" s="11"/>
      <c r="CH2301" s="11"/>
      <c r="CI2301" s="11"/>
      <c r="CJ2301" s="11"/>
      <c r="CK2301" s="11"/>
      <c r="CL2301" s="11"/>
      <c r="CM2301" s="11"/>
      <c r="CN2301" s="11"/>
    </row>
    <row r="2302" spans="65:92" x14ac:dyDescent="0.25">
      <c r="BM2302" s="10"/>
      <c r="BN2302" s="11"/>
      <c r="BO2302" s="10"/>
      <c r="BP2302" s="10"/>
      <c r="BQ2302" s="10"/>
      <c r="BR2302" s="10"/>
      <c r="BS2302" s="10"/>
      <c r="BT2302" s="6"/>
      <c r="BU2302" s="10"/>
      <c r="BV2302" s="11"/>
      <c r="BW2302" s="11"/>
      <c r="BX2302" s="11"/>
      <c r="BY2302" s="11"/>
      <c r="BZ2302" s="11"/>
      <c r="CA2302" s="11"/>
      <c r="CB2302" s="11"/>
      <c r="CC2302" s="11"/>
      <c r="CD2302" s="11"/>
      <c r="CE2302" s="6"/>
      <c r="CF2302" s="10"/>
      <c r="CG2302" s="11"/>
      <c r="CH2302" s="11"/>
      <c r="CI2302" s="11"/>
      <c r="CJ2302" s="11"/>
      <c r="CK2302" s="11"/>
      <c r="CL2302" s="11"/>
      <c r="CM2302" s="11"/>
      <c r="CN2302" s="11"/>
    </row>
    <row r="2303" spans="65:92" x14ac:dyDescent="0.25">
      <c r="BM2303" s="10"/>
      <c r="BN2303" s="11"/>
      <c r="BO2303" s="10"/>
      <c r="BP2303" s="10"/>
      <c r="BQ2303" s="10"/>
      <c r="BR2303" s="10"/>
      <c r="BS2303" s="10"/>
      <c r="BT2303" s="6"/>
      <c r="BU2303" s="10"/>
      <c r="BV2303" s="11"/>
      <c r="BW2303" s="11"/>
      <c r="BX2303" s="11"/>
      <c r="BY2303" s="11"/>
      <c r="BZ2303" s="11"/>
      <c r="CA2303" s="11"/>
      <c r="CB2303" s="11"/>
      <c r="CC2303" s="11"/>
      <c r="CD2303" s="11"/>
      <c r="CE2303" s="6"/>
      <c r="CF2303" s="10"/>
      <c r="CG2303" s="11"/>
      <c r="CH2303" s="11"/>
      <c r="CI2303" s="11"/>
      <c r="CJ2303" s="11"/>
      <c r="CK2303" s="11"/>
      <c r="CL2303" s="11"/>
      <c r="CM2303" s="11"/>
      <c r="CN2303" s="11"/>
    </row>
    <row r="2304" spans="65:92" x14ac:dyDescent="0.25">
      <c r="BM2304" s="10"/>
      <c r="BN2304" s="11"/>
      <c r="BO2304" s="10"/>
      <c r="BP2304" s="10"/>
      <c r="BQ2304" s="10"/>
      <c r="BR2304" s="10"/>
      <c r="BS2304" s="10"/>
      <c r="BT2304" s="6"/>
      <c r="BU2304" s="10"/>
      <c r="BV2304" s="11"/>
      <c r="BW2304" s="11"/>
      <c r="BX2304" s="11"/>
      <c r="BY2304" s="11"/>
      <c r="BZ2304" s="11"/>
      <c r="CA2304" s="11"/>
      <c r="CB2304" s="11"/>
      <c r="CC2304" s="11"/>
      <c r="CD2304" s="11"/>
      <c r="CE2304" s="6"/>
      <c r="CF2304" s="10"/>
      <c r="CG2304" s="11"/>
      <c r="CH2304" s="11"/>
      <c r="CI2304" s="11"/>
      <c r="CJ2304" s="11"/>
      <c r="CK2304" s="11"/>
      <c r="CL2304" s="11"/>
      <c r="CM2304" s="11"/>
      <c r="CN2304" s="11"/>
    </row>
    <row r="2305" spans="65:92" x14ac:dyDescent="0.25">
      <c r="BM2305" s="10"/>
      <c r="BN2305" s="11"/>
      <c r="BO2305" s="10"/>
      <c r="BP2305" s="10"/>
      <c r="BQ2305" s="10"/>
      <c r="BR2305" s="10"/>
      <c r="BS2305" s="10"/>
      <c r="BT2305" s="6"/>
      <c r="BU2305" s="10"/>
      <c r="BV2305" s="11"/>
      <c r="BW2305" s="11"/>
      <c r="BX2305" s="11"/>
      <c r="BY2305" s="11"/>
      <c r="BZ2305" s="11"/>
      <c r="CA2305" s="11"/>
      <c r="CB2305" s="11"/>
      <c r="CC2305" s="11"/>
      <c r="CD2305" s="11"/>
      <c r="CE2305" s="6"/>
      <c r="CF2305" s="10"/>
      <c r="CG2305" s="11"/>
      <c r="CH2305" s="11"/>
      <c r="CI2305" s="11"/>
      <c r="CJ2305" s="11"/>
      <c r="CK2305" s="11"/>
      <c r="CL2305" s="11"/>
      <c r="CM2305" s="11"/>
      <c r="CN2305" s="11"/>
    </row>
    <row r="2306" spans="65:92" x14ac:dyDescent="0.25">
      <c r="BM2306" s="10"/>
      <c r="BN2306" s="11"/>
      <c r="BO2306" s="10"/>
      <c r="BP2306" s="10"/>
      <c r="BQ2306" s="10"/>
      <c r="BR2306" s="10"/>
      <c r="BS2306" s="10"/>
      <c r="BT2306" s="6"/>
      <c r="BU2306" s="10"/>
      <c r="BV2306" s="11"/>
      <c r="BW2306" s="11"/>
      <c r="BX2306" s="11"/>
      <c r="BY2306" s="11"/>
      <c r="BZ2306" s="11"/>
      <c r="CA2306" s="11"/>
      <c r="CB2306" s="11"/>
      <c r="CC2306" s="11"/>
      <c r="CD2306" s="11"/>
      <c r="CE2306" s="6"/>
      <c r="CF2306" s="10"/>
      <c r="CG2306" s="11"/>
      <c r="CH2306" s="11"/>
      <c r="CI2306" s="11"/>
      <c r="CJ2306" s="11"/>
      <c r="CK2306" s="11"/>
      <c r="CL2306" s="11"/>
      <c r="CM2306" s="11"/>
      <c r="CN2306" s="11"/>
    </row>
    <row r="2307" spans="65:92" x14ac:dyDescent="0.25">
      <c r="BM2307" s="10"/>
      <c r="BN2307" s="11"/>
      <c r="BO2307" s="10"/>
      <c r="BP2307" s="10"/>
      <c r="BQ2307" s="10"/>
      <c r="BR2307" s="10"/>
      <c r="BS2307" s="10"/>
      <c r="BT2307" s="6"/>
      <c r="BU2307" s="10"/>
      <c r="BV2307" s="11"/>
      <c r="BW2307" s="11"/>
      <c r="BX2307" s="11"/>
      <c r="BY2307" s="11"/>
      <c r="BZ2307" s="11"/>
      <c r="CA2307" s="11"/>
      <c r="CB2307" s="11"/>
      <c r="CC2307" s="11"/>
      <c r="CD2307" s="11"/>
      <c r="CE2307" s="6"/>
      <c r="CF2307" s="10"/>
      <c r="CG2307" s="11"/>
      <c r="CH2307" s="11"/>
      <c r="CI2307" s="11"/>
      <c r="CJ2307" s="11"/>
      <c r="CK2307" s="11"/>
      <c r="CL2307" s="11"/>
      <c r="CM2307" s="11"/>
      <c r="CN2307" s="11"/>
    </row>
    <row r="2308" spans="65:92" x14ac:dyDescent="0.25">
      <c r="BM2308" s="10"/>
      <c r="BN2308" s="11"/>
      <c r="BO2308" s="10"/>
      <c r="BP2308" s="10"/>
      <c r="BQ2308" s="10"/>
      <c r="BR2308" s="10"/>
      <c r="BS2308" s="10"/>
      <c r="BT2308" s="6"/>
      <c r="BU2308" s="10"/>
      <c r="BV2308" s="11"/>
      <c r="BW2308" s="11"/>
      <c r="BX2308" s="11"/>
      <c r="BY2308" s="11"/>
      <c r="BZ2308" s="11"/>
      <c r="CA2308" s="11"/>
      <c r="CB2308" s="11"/>
      <c r="CC2308" s="11"/>
      <c r="CD2308" s="11"/>
      <c r="CE2308" s="6"/>
      <c r="CF2308" s="10"/>
      <c r="CG2308" s="11"/>
      <c r="CH2308" s="11"/>
      <c r="CI2308" s="11"/>
      <c r="CJ2308" s="11"/>
      <c r="CK2308" s="11"/>
      <c r="CL2308" s="11"/>
      <c r="CM2308" s="11"/>
      <c r="CN2308" s="11"/>
    </row>
    <row r="2309" spans="65:92" x14ac:dyDescent="0.25">
      <c r="BM2309" s="10"/>
      <c r="BN2309" s="11"/>
      <c r="BO2309" s="10"/>
      <c r="BP2309" s="10"/>
      <c r="BQ2309" s="10"/>
      <c r="BR2309" s="10"/>
      <c r="BS2309" s="10"/>
      <c r="BT2309" s="6"/>
      <c r="BU2309" s="10"/>
      <c r="BV2309" s="11"/>
      <c r="BW2309" s="11"/>
      <c r="BX2309" s="11"/>
      <c r="BY2309" s="11"/>
      <c r="BZ2309" s="11"/>
      <c r="CA2309" s="11"/>
      <c r="CB2309" s="11"/>
      <c r="CC2309" s="11"/>
      <c r="CD2309" s="11"/>
      <c r="CE2309" s="6"/>
      <c r="CF2309" s="10"/>
      <c r="CG2309" s="11"/>
      <c r="CH2309" s="11"/>
      <c r="CI2309" s="11"/>
      <c r="CJ2309" s="11"/>
      <c r="CK2309" s="11"/>
      <c r="CL2309" s="11"/>
      <c r="CM2309" s="11"/>
      <c r="CN2309" s="11"/>
    </row>
    <row r="2310" spans="65:92" x14ac:dyDescent="0.25">
      <c r="BM2310" s="10"/>
      <c r="BN2310" s="11"/>
      <c r="BO2310" s="10"/>
      <c r="BP2310" s="10"/>
      <c r="BQ2310" s="10"/>
      <c r="BR2310" s="10"/>
      <c r="BS2310" s="10"/>
      <c r="BT2310" s="6"/>
      <c r="BU2310" s="10"/>
      <c r="BV2310" s="11"/>
      <c r="BW2310" s="11"/>
      <c r="BX2310" s="11"/>
      <c r="BY2310" s="11"/>
      <c r="BZ2310" s="11"/>
      <c r="CA2310" s="11"/>
      <c r="CB2310" s="11"/>
      <c r="CC2310" s="11"/>
      <c r="CD2310" s="11"/>
      <c r="CE2310" s="6"/>
      <c r="CF2310" s="10"/>
      <c r="CG2310" s="11"/>
      <c r="CH2310" s="11"/>
      <c r="CI2310" s="11"/>
      <c r="CJ2310" s="11"/>
      <c r="CK2310" s="11"/>
      <c r="CL2310" s="11"/>
      <c r="CM2310" s="11"/>
      <c r="CN2310" s="11"/>
    </row>
    <row r="2311" spans="65:92" x14ac:dyDescent="0.25">
      <c r="BM2311" s="10"/>
      <c r="BN2311" s="11"/>
      <c r="BO2311" s="10"/>
      <c r="BP2311" s="10"/>
      <c r="BQ2311" s="10"/>
      <c r="BR2311" s="10"/>
      <c r="BS2311" s="10"/>
      <c r="BT2311" s="6"/>
      <c r="BU2311" s="10"/>
      <c r="BV2311" s="11"/>
      <c r="BW2311" s="11"/>
      <c r="BX2311" s="11"/>
      <c r="BY2311" s="11"/>
      <c r="BZ2311" s="11"/>
      <c r="CA2311" s="11"/>
      <c r="CB2311" s="11"/>
      <c r="CC2311" s="11"/>
      <c r="CD2311" s="11"/>
      <c r="CE2311" s="6"/>
      <c r="CF2311" s="10"/>
      <c r="CG2311" s="11"/>
      <c r="CH2311" s="11"/>
      <c r="CI2311" s="11"/>
      <c r="CJ2311" s="11"/>
      <c r="CK2311" s="11"/>
      <c r="CL2311" s="11"/>
      <c r="CM2311" s="11"/>
      <c r="CN2311" s="11"/>
    </row>
    <row r="2312" spans="65:92" x14ac:dyDescent="0.25">
      <c r="BM2312" s="10"/>
      <c r="BN2312" s="11"/>
      <c r="BO2312" s="10"/>
      <c r="BP2312" s="10"/>
      <c r="BQ2312" s="10"/>
      <c r="BR2312" s="10"/>
      <c r="BS2312" s="10"/>
      <c r="BT2312" s="6"/>
      <c r="BU2312" s="10"/>
      <c r="BV2312" s="11"/>
      <c r="BW2312" s="11"/>
      <c r="BX2312" s="11"/>
      <c r="BY2312" s="11"/>
      <c r="BZ2312" s="11"/>
      <c r="CA2312" s="11"/>
      <c r="CB2312" s="11"/>
      <c r="CC2312" s="11"/>
      <c r="CD2312" s="11"/>
      <c r="CE2312" s="6"/>
      <c r="CF2312" s="10"/>
      <c r="CG2312" s="11"/>
      <c r="CH2312" s="11"/>
      <c r="CI2312" s="11"/>
      <c r="CJ2312" s="11"/>
      <c r="CK2312" s="11"/>
      <c r="CL2312" s="11"/>
      <c r="CM2312" s="11"/>
      <c r="CN2312" s="11"/>
    </row>
    <row r="2313" spans="65:92" x14ac:dyDescent="0.25">
      <c r="BM2313" s="10"/>
      <c r="BN2313" s="11"/>
      <c r="BO2313" s="10"/>
      <c r="BP2313" s="10"/>
      <c r="BQ2313" s="10"/>
      <c r="BR2313" s="10"/>
      <c r="BS2313" s="10"/>
      <c r="BT2313" s="6"/>
      <c r="BU2313" s="10"/>
      <c r="BV2313" s="11"/>
      <c r="BW2313" s="11"/>
      <c r="BX2313" s="11"/>
      <c r="BY2313" s="11"/>
      <c r="BZ2313" s="11"/>
      <c r="CA2313" s="11"/>
      <c r="CB2313" s="11"/>
      <c r="CC2313" s="11"/>
      <c r="CD2313" s="11"/>
      <c r="CE2313" s="6"/>
      <c r="CF2313" s="10"/>
      <c r="CG2313" s="11"/>
      <c r="CH2313" s="11"/>
      <c r="CI2313" s="11"/>
      <c r="CJ2313" s="11"/>
      <c r="CK2313" s="11"/>
      <c r="CL2313" s="11"/>
      <c r="CM2313" s="11"/>
      <c r="CN2313" s="11"/>
    </row>
    <row r="2314" spans="65:92" x14ac:dyDescent="0.25">
      <c r="BM2314" s="10"/>
      <c r="BN2314" s="11"/>
      <c r="BO2314" s="10"/>
      <c r="BP2314" s="10"/>
      <c r="BQ2314" s="10"/>
      <c r="BR2314" s="10"/>
      <c r="BS2314" s="10"/>
      <c r="BT2314" s="6"/>
      <c r="BU2314" s="10"/>
      <c r="BV2314" s="11"/>
      <c r="BW2314" s="11"/>
      <c r="BX2314" s="11"/>
      <c r="BY2314" s="11"/>
      <c r="BZ2314" s="11"/>
      <c r="CA2314" s="11"/>
      <c r="CB2314" s="11"/>
      <c r="CC2314" s="11"/>
      <c r="CD2314" s="11"/>
      <c r="CE2314" s="6"/>
      <c r="CF2314" s="10"/>
      <c r="CG2314" s="11"/>
      <c r="CH2314" s="11"/>
      <c r="CI2314" s="11"/>
      <c r="CJ2314" s="11"/>
      <c r="CK2314" s="11"/>
      <c r="CL2314" s="11"/>
      <c r="CM2314" s="11"/>
      <c r="CN2314" s="11"/>
    </row>
    <row r="2315" spans="65:92" x14ac:dyDescent="0.25">
      <c r="BM2315" s="10"/>
      <c r="BN2315" s="11"/>
      <c r="BO2315" s="10"/>
      <c r="BP2315" s="10"/>
      <c r="BQ2315" s="10"/>
      <c r="BR2315" s="10"/>
      <c r="BS2315" s="10"/>
      <c r="BT2315" s="6"/>
      <c r="BU2315" s="10"/>
      <c r="BV2315" s="11"/>
      <c r="BW2315" s="11"/>
      <c r="BX2315" s="11"/>
      <c r="BY2315" s="11"/>
      <c r="BZ2315" s="11"/>
      <c r="CA2315" s="11"/>
      <c r="CB2315" s="11"/>
      <c r="CC2315" s="11"/>
      <c r="CD2315" s="11"/>
      <c r="CE2315" s="6"/>
      <c r="CF2315" s="10"/>
      <c r="CG2315" s="11"/>
      <c r="CH2315" s="11"/>
      <c r="CI2315" s="11"/>
      <c r="CJ2315" s="11"/>
      <c r="CK2315" s="11"/>
      <c r="CL2315" s="11"/>
      <c r="CM2315" s="11"/>
      <c r="CN2315" s="11"/>
    </row>
    <row r="2316" spans="65:92" x14ac:dyDescent="0.25">
      <c r="BM2316" s="10"/>
      <c r="BN2316" s="11"/>
      <c r="BO2316" s="10"/>
      <c r="BP2316" s="10"/>
      <c r="BQ2316" s="10"/>
      <c r="BR2316" s="10"/>
      <c r="BS2316" s="10"/>
      <c r="BT2316" s="6"/>
      <c r="BU2316" s="10"/>
      <c r="BV2316" s="11"/>
      <c r="BW2316" s="11"/>
      <c r="BX2316" s="11"/>
      <c r="BY2316" s="11"/>
      <c r="BZ2316" s="11"/>
      <c r="CA2316" s="11"/>
      <c r="CB2316" s="11"/>
      <c r="CC2316" s="11"/>
      <c r="CD2316" s="11"/>
      <c r="CE2316" s="6"/>
      <c r="CF2316" s="10"/>
      <c r="CG2316" s="11"/>
      <c r="CH2316" s="11"/>
      <c r="CI2316" s="11"/>
      <c r="CJ2316" s="11"/>
      <c r="CK2316" s="11"/>
      <c r="CL2316" s="11"/>
      <c r="CM2316" s="11"/>
      <c r="CN2316" s="11"/>
    </row>
    <row r="2317" spans="65:92" x14ac:dyDescent="0.25">
      <c r="BM2317" s="10"/>
      <c r="BN2317" s="11"/>
      <c r="BO2317" s="10"/>
      <c r="BP2317" s="10"/>
      <c r="BQ2317" s="10"/>
      <c r="BR2317" s="10"/>
      <c r="BS2317" s="10"/>
      <c r="BT2317" s="6"/>
      <c r="BU2317" s="10"/>
      <c r="BV2317" s="11"/>
      <c r="BW2317" s="11"/>
      <c r="BX2317" s="11"/>
      <c r="BY2317" s="11"/>
      <c r="BZ2317" s="11"/>
      <c r="CA2317" s="11"/>
      <c r="CB2317" s="11"/>
      <c r="CC2317" s="11"/>
      <c r="CD2317" s="11"/>
      <c r="CE2317" s="6"/>
      <c r="CF2317" s="10"/>
      <c r="CG2317" s="11"/>
      <c r="CH2317" s="11"/>
      <c r="CI2317" s="11"/>
      <c r="CJ2317" s="11"/>
      <c r="CK2317" s="11"/>
      <c r="CL2317" s="11"/>
      <c r="CM2317" s="11"/>
      <c r="CN2317" s="11"/>
    </row>
    <row r="2318" spans="65:92" x14ac:dyDescent="0.25">
      <c r="BM2318" s="10"/>
      <c r="BN2318" s="11"/>
      <c r="BO2318" s="10"/>
      <c r="BP2318" s="10"/>
      <c r="BQ2318" s="10"/>
      <c r="BR2318" s="10"/>
      <c r="BS2318" s="10"/>
      <c r="BT2318" s="6"/>
      <c r="BU2318" s="10"/>
      <c r="BV2318" s="11"/>
      <c r="BW2318" s="11"/>
      <c r="BX2318" s="11"/>
      <c r="BY2318" s="11"/>
      <c r="BZ2318" s="11"/>
      <c r="CA2318" s="11"/>
      <c r="CB2318" s="11"/>
      <c r="CC2318" s="11"/>
      <c r="CD2318" s="11"/>
      <c r="CE2318" s="6"/>
      <c r="CF2318" s="10"/>
      <c r="CG2318" s="11"/>
      <c r="CH2318" s="11"/>
      <c r="CI2318" s="11"/>
      <c r="CJ2318" s="11"/>
      <c r="CK2318" s="11"/>
      <c r="CL2318" s="11"/>
      <c r="CM2318" s="11"/>
      <c r="CN2318" s="11"/>
    </row>
    <row r="2319" spans="65:92" x14ac:dyDescent="0.25">
      <c r="BM2319" s="10"/>
      <c r="BN2319" s="11"/>
      <c r="BO2319" s="10"/>
      <c r="BP2319" s="10"/>
      <c r="BQ2319" s="10"/>
      <c r="BR2319" s="10"/>
      <c r="BS2319" s="10"/>
      <c r="BT2319" s="6"/>
      <c r="BU2319" s="10"/>
      <c r="BV2319" s="11"/>
      <c r="BW2319" s="11"/>
      <c r="BX2319" s="11"/>
      <c r="BY2319" s="11"/>
      <c r="BZ2319" s="11"/>
      <c r="CA2319" s="11"/>
      <c r="CB2319" s="11"/>
      <c r="CC2319" s="11"/>
      <c r="CD2319" s="11"/>
      <c r="CE2319" s="6"/>
      <c r="CF2319" s="10"/>
      <c r="CG2319" s="11"/>
      <c r="CH2319" s="11"/>
      <c r="CI2319" s="11"/>
      <c r="CJ2319" s="11"/>
      <c r="CK2319" s="11"/>
      <c r="CL2319" s="11"/>
      <c r="CM2319" s="11"/>
      <c r="CN2319" s="11"/>
    </row>
    <row r="2320" spans="65:92" x14ac:dyDescent="0.25">
      <c r="BM2320" s="10"/>
      <c r="BN2320" s="11"/>
      <c r="BO2320" s="10"/>
      <c r="BP2320" s="10"/>
      <c r="BQ2320" s="10"/>
      <c r="BR2320" s="10"/>
      <c r="BS2320" s="10"/>
      <c r="BT2320" s="6"/>
      <c r="BU2320" s="10"/>
      <c r="BV2320" s="11"/>
      <c r="BW2320" s="11"/>
      <c r="BX2320" s="11"/>
      <c r="BY2320" s="11"/>
      <c r="BZ2320" s="11"/>
      <c r="CA2320" s="11"/>
      <c r="CB2320" s="11"/>
      <c r="CC2320" s="11"/>
      <c r="CD2320" s="11"/>
      <c r="CE2320" s="6"/>
      <c r="CF2320" s="10"/>
      <c r="CG2320" s="11"/>
      <c r="CH2320" s="11"/>
      <c r="CI2320" s="11"/>
      <c r="CJ2320" s="11"/>
      <c r="CK2320" s="11"/>
      <c r="CL2320" s="11"/>
      <c r="CM2320" s="11"/>
      <c r="CN2320" s="11"/>
    </row>
    <row r="2321" spans="65:92" x14ac:dyDescent="0.25">
      <c r="BM2321" s="10"/>
      <c r="BN2321" s="11"/>
      <c r="BO2321" s="10"/>
      <c r="BP2321" s="10"/>
      <c r="BQ2321" s="10"/>
      <c r="BR2321" s="10"/>
      <c r="BS2321" s="10"/>
      <c r="BT2321" s="6"/>
      <c r="BU2321" s="10"/>
      <c r="BV2321" s="11"/>
      <c r="BW2321" s="11"/>
      <c r="BX2321" s="11"/>
      <c r="BY2321" s="11"/>
      <c r="BZ2321" s="11"/>
      <c r="CA2321" s="11"/>
      <c r="CB2321" s="11"/>
      <c r="CC2321" s="11"/>
      <c r="CD2321" s="11"/>
      <c r="CE2321" s="6"/>
      <c r="CF2321" s="10"/>
      <c r="CG2321" s="11"/>
      <c r="CH2321" s="11"/>
      <c r="CI2321" s="11"/>
      <c r="CJ2321" s="11"/>
      <c r="CK2321" s="11"/>
      <c r="CL2321" s="11"/>
      <c r="CM2321" s="11"/>
      <c r="CN2321" s="11"/>
    </row>
    <row r="2322" spans="65:92" x14ac:dyDescent="0.25">
      <c r="BM2322" s="10"/>
      <c r="BN2322" s="11"/>
      <c r="BO2322" s="10"/>
      <c r="BP2322" s="10"/>
      <c r="BQ2322" s="10"/>
      <c r="BR2322" s="10"/>
      <c r="BS2322" s="10"/>
      <c r="BT2322" s="6"/>
      <c r="BU2322" s="10"/>
      <c r="BV2322" s="11"/>
      <c r="BW2322" s="11"/>
      <c r="BX2322" s="11"/>
      <c r="BY2322" s="11"/>
      <c r="BZ2322" s="11"/>
      <c r="CA2322" s="11"/>
      <c r="CB2322" s="11"/>
      <c r="CC2322" s="11"/>
      <c r="CD2322" s="11"/>
      <c r="CE2322" s="6"/>
      <c r="CF2322" s="10"/>
      <c r="CG2322" s="11"/>
      <c r="CH2322" s="11"/>
      <c r="CI2322" s="11"/>
      <c r="CJ2322" s="11"/>
      <c r="CK2322" s="11"/>
      <c r="CL2322" s="11"/>
      <c r="CM2322" s="11"/>
      <c r="CN2322" s="11"/>
    </row>
    <row r="2323" spans="65:92" x14ac:dyDescent="0.25">
      <c r="BM2323" s="10"/>
      <c r="BN2323" s="11"/>
      <c r="BO2323" s="10"/>
      <c r="BP2323" s="10"/>
      <c r="BQ2323" s="10"/>
      <c r="BR2323" s="10"/>
      <c r="BS2323" s="10"/>
      <c r="BT2323" s="6"/>
      <c r="BU2323" s="10"/>
      <c r="BV2323" s="11"/>
      <c r="BW2323" s="11"/>
      <c r="BX2323" s="11"/>
      <c r="BY2323" s="11"/>
      <c r="BZ2323" s="11"/>
      <c r="CA2323" s="11"/>
      <c r="CB2323" s="11"/>
      <c r="CC2323" s="11"/>
      <c r="CD2323" s="11"/>
      <c r="CE2323" s="6"/>
      <c r="CF2323" s="10"/>
      <c r="CG2323" s="11"/>
      <c r="CH2323" s="11"/>
      <c r="CI2323" s="11"/>
      <c r="CJ2323" s="11"/>
      <c r="CK2323" s="11"/>
      <c r="CL2323" s="11"/>
      <c r="CM2323" s="11"/>
      <c r="CN2323" s="11"/>
    </row>
    <row r="2324" spans="65:92" x14ac:dyDescent="0.25">
      <c r="BM2324" s="10"/>
      <c r="BN2324" s="11"/>
      <c r="BO2324" s="10"/>
      <c r="BP2324" s="10"/>
      <c r="BQ2324" s="10"/>
      <c r="BR2324" s="10"/>
      <c r="BS2324" s="10"/>
      <c r="BT2324" s="6"/>
      <c r="BU2324" s="10"/>
      <c r="BV2324" s="11"/>
      <c r="BW2324" s="11"/>
      <c r="BX2324" s="11"/>
      <c r="BY2324" s="11"/>
      <c r="BZ2324" s="11"/>
      <c r="CA2324" s="11"/>
      <c r="CB2324" s="11"/>
      <c r="CC2324" s="11"/>
      <c r="CD2324" s="11"/>
      <c r="CE2324" s="6"/>
      <c r="CF2324" s="10"/>
      <c r="CG2324" s="11"/>
      <c r="CH2324" s="11"/>
      <c r="CI2324" s="11"/>
      <c r="CJ2324" s="11"/>
      <c r="CK2324" s="11"/>
      <c r="CL2324" s="11"/>
      <c r="CM2324" s="11"/>
      <c r="CN2324" s="11"/>
    </row>
    <row r="2325" spans="65:92" x14ac:dyDescent="0.25">
      <c r="BM2325" s="10"/>
      <c r="BN2325" s="11"/>
      <c r="BO2325" s="10"/>
      <c r="BP2325" s="10"/>
      <c r="BQ2325" s="10"/>
      <c r="BR2325" s="10"/>
      <c r="BS2325" s="10"/>
      <c r="BT2325" s="6"/>
      <c r="BU2325" s="10"/>
      <c r="BV2325" s="11"/>
      <c r="BW2325" s="11"/>
      <c r="BX2325" s="11"/>
      <c r="BY2325" s="11"/>
      <c r="BZ2325" s="11"/>
      <c r="CA2325" s="11"/>
      <c r="CB2325" s="11"/>
      <c r="CC2325" s="11"/>
      <c r="CD2325" s="11"/>
      <c r="CE2325" s="6"/>
      <c r="CF2325" s="10"/>
      <c r="CG2325" s="11"/>
      <c r="CH2325" s="11"/>
      <c r="CI2325" s="11"/>
      <c r="CJ2325" s="11"/>
      <c r="CK2325" s="11"/>
      <c r="CL2325" s="11"/>
      <c r="CM2325" s="11"/>
      <c r="CN2325" s="11"/>
    </row>
    <row r="2326" spans="65:92" x14ac:dyDescent="0.25">
      <c r="BM2326" s="10"/>
      <c r="BN2326" s="11"/>
      <c r="BO2326" s="10"/>
      <c r="BP2326" s="10"/>
      <c r="BQ2326" s="10"/>
      <c r="BR2326" s="10"/>
      <c r="BS2326" s="10"/>
      <c r="BT2326" s="6"/>
      <c r="BU2326" s="10"/>
      <c r="BV2326" s="11"/>
      <c r="BW2326" s="11"/>
      <c r="BX2326" s="11"/>
      <c r="BY2326" s="11"/>
      <c r="BZ2326" s="11"/>
      <c r="CA2326" s="11"/>
      <c r="CB2326" s="11"/>
      <c r="CC2326" s="11"/>
      <c r="CD2326" s="11"/>
      <c r="CE2326" s="6"/>
      <c r="CF2326" s="10"/>
      <c r="CG2326" s="11"/>
      <c r="CH2326" s="11"/>
      <c r="CI2326" s="11"/>
      <c r="CJ2326" s="11"/>
      <c r="CK2326" s="11"/>
      <c r="CL2326" s="11"/>
      <c r="CM2326" s="11"/>
      <c r="CN2326" s="11"/>
    </row>
    <row r="2327" spans="65:92" x14ac:dyDescent="0.25">
      <c r="BM2327" s="10"/>
      <c r="BN2327" s="11"/>
      <c r="BO2327" s="10"/>
      <c r="BP2327" s="10"/>
      <c r="BQ2327" s="10"/>
      <c r="BR2327" s="10"/>
      <c r="BS2327" s="10"/>
      <c r="BT2327" s="6"/>
      <c r="BU2327" s="10"/>
      <c r="BV2327" s="11"/>
      <c r="BW2327" s="11"/>
      <c r="BX2327" s="11"/>
      <c r="BY2327" s="11"/>
      <c r="BZ2327" s="11"/>
      <c r="CA2327" s="11"/>
      <c r="CB2327" s="11"/>
      <c r="CC2327" s="11"/>
      <c r="CD2327" s="11"/>
      <c r="CE2327" s="6"/>
      <c r="CF2327" s="10"/>
      <c r="CG2327" s="11"/>
      <c r="CH2327" s="11"/>
      <c r="CI2327" s="11"/>
      <c r="CJ2327" s="11"/>
      <c r="CK2327" s="11"/>
      <c r="CL2327" s="11"/>
      <c r="CM2327" s="11"/>
      <c r="CN2327" s="11"/>
    </row>
    <row r="2328" spans="65:92" x14ac:dyDescent="0.25">
      <c r="BM2328" s="10"/>
      <c r="BN2328" s="11"/>
      <c r="BO2328" s="10"/>
      <c r="BP2328" s="10"/>
      <c r="BQ2328" s="10"/>
      <c r="BR2328" s="10"/>
      <c r="BS2328" s="10"/>
      <c r="BT2328" s="6"/>
      <c r="BU2328" s="10"/>
      <c r="BV2328" s="11"/>
      <c r="BW2328" s="11"/>
      <c r="BX2328" s="11"/>
      <c r="BY2328" s="11"/>
      <c r="BZ2328" s="11"/>
      <c r="CA2328" s="11"/>
      <c r="CB2328" s="11"/>
      <c r="CC2328" s="11"/>
      <c r="CD2328" s="11"/>
      <c r="CE2328" s="6"/>
      <c r="CF2328" s="10"/>
      <c r="CG2328" s="11"/>
      <c r="CH2328" s="11"/>
      <c r="CI2328" s="11"/>
      <c r="CJ2328" s="11"/>
      <c r="CK2328" s="11"/>
      <c r="CL2328" s="11"/>
      <c r="CM2328" s="11"/>
      <c r="CN2328" s="11"/>
    </row>
    <row r="2329" spans="65:92" x14ac:dyDescent="0.25">
      <c r="BM2329" s="10"/>
      <c r="BN2329" s="11"/>
      <c r="BO2329" s="10"/>
      <c r="BP2329" s="10"/>
      <c r="BQ2329" s="10"/>
      <c r="BR2329" s="10"/>
      <c r="BS2329" s="10"/>
      <c r="BT2329" s="6"/>
      <c r="BU2329" s="10"/>
      <c r="BV2329" s="11"/>
      <c r="BW2329" s="11"/>
      <c r="BX2329" s="11"/>
      <c r="BY2329" s="11"/>
      <c r="BZ2329" s="11"/>
      <c r="CA2329" s="11"/>
      <c r="CB2329" s="11"/>
      <c r="CC2329" s="11"/>
      <c r="CD2329" s="11"/>
      <c r="CE2329" s="6"/>
      <c r="CF2329" s="10"/>
      <c r="CG2329" s="11"/>
      <c r="CH2329" s="11"/>
      <c r="CI2329" s="11"/>
      <c r="CJ2329" s="11"/>
      <c r="CK2329" s="11"/>
      <c r="CL2329" s="11"/>
      <c r="CM2329" s="11"/>
      <c r="CN2329" s="11"/>
    </row>
    <row r="2330" spans="65:92" x14ac:dyDescent="0.25">
      <c r="BM2330" s="10"/>
      <c r="BN2330" s="11"/>
      <c r="BO2330" s="10"/>
      <c r="BP2330" s="10"/>
      <c r="BQ2330" s="10"/>
      <c r="BR2330" s="10"/>
      <c r="BS2330" s="10"/>
      <c r="BT2330" s="6"/>
      <c r="BU2330" s="10"/>
      <c r="BV2330" s="11"/>
      <c r="BW2330" s="11"/>
      <c r="BX2330" s="11"/>
      <c r="BY2330" s="11"/>
      <c r="BZ2330" s="11"/>
      <c r="CA2330" s="11"/>
      <c r="CB2330" s="11"/>
      <c r="CC2330" s="11"/>
      <c r="CD2330" s="11"/>
      <c r="CE2330" s="6"/>
      <c r="CF2330" s="10"/>
      <c r="CG2330" s="11"/>
      <c r="CH2330" s="11"/>
      <c r="CI2330" s="11"/>
      <c r="CJ2330" s="11"/>
      <c r="CK2330" s="11"/>
      <c r="CL2330" s="11"/>
      <c r="CM2330" s="11"/>
      <c r="CN2330" s="11"/>
    </row>
    <row r="2331" spans="65:92" x14ac:dyDescent="0.25">
      <c r="BM2331" s="10"/>
      <c r="BN2331" s="11"/>
      <c r="BO2331" s="10"/>
      <c r="BP2331" s="10"/>
      <c r="BQ2331" s="10"/>
      <c r="BR2331" s="10"/>
      <c r="BS2331" s="10"/>
      <c r="BT2331" s="6"/>
      <c r="BU2331" s="10"/>
      <c r="BV2331" s="11"/>
      <c r="BW2331" s="11"/>
      <c r="BX2331" s="11"/>
      <c r="BY2331" s="11"/>
      <c r="BZ2331" s="11"/>
      <c r="CA2331" s="11"/>
      <c r="CB2331" s="11"/>
      <c r="CC2331" s="11"/>
      <c r="CD2331" s="11"/>
      <c r="CE2331" s="6"/>
      <c r="CF2331" s="10"/>
      <c r="CG2331" s="11"/>
      <c r="CH2331" s="11"/>
      <c r="CI2331" s="11"/>
      <c r="CJ2331" s="11"/>
      <c r="CK2331" s="11"/>
      <c r="CL2331" s="11"/>
      <c r="CM2331" s="11"/>
      <c r="CN2331" s="11"/>
    </row>
    <row r="2332" spans="65:92" x14ac:dyDescent="0.25">
      <c r="BM2332" s="10"/>
      <c r="BN2332" s="11"/>
      <c r="BO2332" s="10"/>
      <c r="BP2332" s="10"/>
      <c r="BQ2332" s="10"/>
      <c r="BR2332" s="10"/>
      <c r="BS2332" s="10"/>
      <c r="BT2332" s="6"/>
      <c r="BU2332" s="10"/>
      <c r="BV2332" s="11"/>
      <c r="BW2332" s="11"/>
      <c r="BX2332" s="11"/>
      <c r="BY2332" s="11"/>
      <c r="BZ2332" s="11"/>
      <c r="CA2332" s="11"/>
      <c r="CB2332" s="11"/>
      <c r="CC2332" s="11"/>
      <c r="CD2332" s="11"/>
      <c r="CE2332" s="6"/>
      <c r="CF2332" s="10"/>
      <c r="CG2332" s="11"/>
      <c r="CH2332" s="11"/>
      <c r="CI2332" s="11"/>
      <c r="CJ2332" s="11"/>
      <c r="CK2332" s="11"/>
      <c r="CL2332" s="11"/>
      <c r="CM2332" s="11"/>
      <c r="CN2332" s="11"/>
    </row>
    <row r="2333" spans="65:92" x14ac:dyDescent="0.25">
      <c r="BM2333" s="10"/>
      <c r="BN2333" s="11"/>
      <c r="BO2333" s="10"/>
      <c r="BP2333" s="10"/>
      <c r="BQ2333" s="10"/>
      <c r="BR2333" s="10"/>
      <c r="BS2333" s="10"/>
      <c r="BT2333" s="6"/>
      <c r="BU2333" s="10"/>
      <c r="BV2333" s="11"/>
      <c r="BW2333" s="11"/>
      <c r="BX2333" s="11"/>
      <c r="BY2333" s="11"/>
      <c r="BZ2333" s="11"/>
      <c r="CA2333" s="11"/>
      <c r="CB2333" s="11"/>
      <c r="CC2333" s="11"/>
      <c r="CD2333" s="11"/>
      <c r="CE2333" s="6"/>
      <c r="CF2333" s="10"/>
      <c r="CG2333" s="11"/>
      <c r="CH2333" s="11"/>
      <c r="CI2333" s="11"/>
      <c r="CJ2333" s="11"/>
      <c r="CK2333" s="11"/>
      <c r="CL2333" s="11"/>
      <c r="CM2333" s="11"/>
      <c r="CN2333" s="11"/>
    </row>
    <row r="2334" spans="65:92" x14ac:dyDescent="0.25">
      <c r="BM2334" s="10"/>
      <c r="BN2334" s="11"/>
      <c r="BO2334" s="10"/>
      <c r="BP2334" s="10"/>
      <c r="BQ2334" s="10"/>
      <c r="BR2334" s="10"/>
      <c r="BS2334" s="10"/>
      <c r="BT2334" s="6"/>
      <c r="BU2334" s="10"/>
      <c r="BV2334" s="11"/>
      <c r="BW2334" s="11"/>
      <c r="BX2334" s="11"/>
      <c r="BY2334" s="11"/>
      <c r="BZ2334" s="11"/>
      <c r="CA2334" s="11"/>
      <c r="CB2334" s="11"/>
      <c r="CC2334" s="11"/>
      <c r="CD2334" s="11"/>
      <c r="CE2334" s="6"/>
      <c r="CF2334" s="10"/>
      <c r="CG2334" s="11"/>
      <c r="CH2334" s="11"/>
      <c r="CI2334" s="11"/>
      <c r="CJ2334" s="11"/>
      <c r="CK2334" s="11"/>
      <c r="CL2334" s="11"/>
      <c r="CM2334" s="11"/>
      <c r="CN2334" s="11"/>
    </row>
    <row r="2335" spans="65:92" x14ac:dyDescent="0.25">
      <c r="BM2335" s="10"/>
      <c r="BN2335" s="11"/>
      <c r="BO2335" s="10"/>
      <c r="BP2335" s="10"/>
      <c r="BQ2335" s="10"/>
      <c r="BR2335" s="10"/>
      <c r="BS2335" s="10"/>
      <c r="BT2335" s="6"/>
      <c r="BU2335" s="10"/>
      <c r="BV2335" s="11"/>
      <c r="BW2335" s="11"/>
      <c r="BX2335" s="11"/>
      <c r="BY2335" s="11"/>
      <c r="BZ2335" s="11"/>
      <c r="CA2335" s="11"/>
      <c r="CB2335" s="11"/>
      <c r="CC2335" s="11"/>
      <c r="CD2335" s="11"/>
      <c r="CE2335" s="6"/>
      <c r="CF2335" s="10"/>
      <c r="CG2335" s="11"/>
      <c r="CH2335" s="11"/>
      <c r="CI2335" s="11"/>
      <c r="CJ2335" s="11"/>
      <c r="CK2335" s="11"/>
      <c r="CL2335" s="11"/>
      <c r="CM2335" s="11"/>
      <c r="CN2335" s="11"/>
    </row>
    <row r="2336" spans="65:92" x14ac:dyDescent="0.25">
      <c r="BM2336" s="10"/>
      <c r="BN2336" s="11"/>
      <c r="BO2336" s="10"/>
      <c r="BP2336" s="10"/>
      <c r="BQ2336" s="10"/>
      <c r="BR2336" s="10"/>
      <c r="BS2336" s="10"/>
      <c r="BT2336" s="6"/>
      <c r="BU2336" s="10"/>
      <c r="BV2336" s="11"/>
      <c r="BW2336" s="11"/>
      <c r="BX2336" s="11"/>
      <c r="BY2336" s="11"/>
      <c r="BZ2336" s="11"/>
      <c r="CA2336" s="11"/>
      <c r="CB2336" s="11"/>
      <c r="CC2336" s="11"/>
      <c r="CD2336" s="11"/>
      <c r="CE2336" s="6"/>
      <c r="CF2336" s="10"/>
      <c r="CG2336" s="11"/>
      <c r="CH2336" s="11"/>
      <c r="CI2336" s="11"/>
      <c r="CJ2336" s="11"/>
      <c r="CK2336" s="11"/>
      <c r="CL2336" s="11"/>
      <c r="CM2336" s="11"/>
      <c r="CN2336" s="11"/>
    </row>
    <row r="2337" spans="65:92" x14ac:dyDescent="0.25">
      <c r="BM2337" s="10"/>
      <c r="BN2337" s="11"/>
      <c r="BO2337" s="10"/>
      <c r="BP2337" s="10"/>
      <c r="BQ2337" s="10"/>
      <c r="BR2337" s="10"/>
      <c r="BS2337" s="10"/>
      <c r="BT2337" s="6"/>
      <c r="BU2337" s="10"/>
      <c r="BV2337" s="11"/>
      <c r="BW2337" s="11"/>
      <c r="BX2337" s="11"/>
      <c r="BY2337" s="11"/>
      <c r="BZ2337" s="11"/>
      <c r="CA2337" s="11"/>
      <c r="CB2337" s="11"/>
      <c r="CC2337" s="11"/>
      <c r="CD2337" s="11"/>
      <c r="CE2337" s="6"/>
      <c r="CF2337" s="10"/>
      <c r="CG2337" s="11"/>
      <c r="CH2337" s="11"/>
      <c r="CI2337" s="11"/>
      <c r="CJ2337" s="11"/>
      <c r="CK2337" s="11"/>
      <c r="CL2337" s="11"/>
      <c r="CM2337" s="11"/>
      <c r="CN2337" s="11"/>
    </row>
    <row r="2338" spans="65:92" x14ac:dyDescent="0.25">
      <c r="BM2338" s="10"/>
      <c r="BX2338" s="11"/>
      <c r="BY2338" s="11"/>
      <c r="BZ2338" s="11"/>
      <c r="CA2338" s="11"/>
      <c r="CB2338" s="11"/>
      <c r="CC2338" s="11"/>
      <c r="CD2338" s="11"/>
      <c r="CE2338" s="6"/>
      <c r="CF2338" s="10"/>
      <c r="CG2338" s="11"/>
      <c r="CH2338" s="11"/>
      <c r="CI2338" s="11"/>
      <c r="CJ2338" s="11"/>
      <c r="CK2338" s="11"/>
      <c r="CL2338" s="11"/>
      <c r="CM2338" s="11"/>
      <c r="CN2338" s="11"/>
    </row>
    <row r="2339" spans="65:92" x14ac:dyDescent="0.25">
      <c r="BM2339" s="10"/>
      <c r="BX2339" s="11"/>
      <c r="BY2339" s="11"/>
      <c r="BZ2339" s="11"/>
      <c r="CA2339" s="11"/>
      <c r="CB2339" s="11"/>
      <c r="CC2339" s="11"/>
      <c r="CD2339" s="11"/>
      <c r="CE2339" s="6"/>
      <c r="CF2339" s="10"/>
      <c r="CG2339" s="11"/>
      <c r="CH2339" s="11"/>
      <c r="CI2339" s="11"/>
      <c r="CJ2339" s="11"/>
      <c r="CK2339" s="11"/>
      <c r="CL2339" s="11"/>
      <c r="CM2339" s="11"/>
      <c r="CN2339" s="11"/>
    </row>
    <row r="2340" spans="65:92" x14ac:dyDescent="0.25">
      <c r="BM2340" s="10"/>
      <c r="BX2340" s="11"/>
      <c r="BY2340" s="11"/>
      <c r="BZ2340" s="11"/>
      <c r="CA2340" s="11"/>
      <c r="CB2340" s="11"/>
      <c r="CC2340" s="11"/>
      <c r="CD2340" s="11"/>
      <c r="CE2340" s="6"/>
      <c r="CF2340" s="10"/>
      <c r="CG2340" s="11"/>
      <c r="CH2340" s="11"/>
      <c r="CI2340" s="11"/>
      <c r="CJ2340" s="11"/>
      <c r="CK2340" s="11"/>
      <c r="CL2340" s="11"/>
      <c r="CM2340" s="11"/>
      <c r="CN2340" s="11"/>
    </row>
    <row r="2341" spans="65:92" x14ac:dyDescent="0.25">
      <c r="BM2341" s="10"/>
      <c r="BX2341" s="11"/>
      <c r="BY2341" s="11"/>
      <c r="BZ2341" s="11"/>
      <c r="CA2341" s="11"/>
      <c r="CB2341" s="11"/>
      <c r="CC2341" s="11"/>
      <c r="CD2341" s="11"/>
      <c r="CE2341" s="6"/>
      <c r="CF2341" s="10"/>
      <c r="CG2341" s="11"/>
      <c r="CH2341" s="11"/>
      <c r="CI2341" s="11"/>
      <c r="CJ2341" s="11"/>
      <c r="CK2341" s="11"/>
      <c r="CL2341" s="11"/>
      <c r="CM2341" s="11"/>
      <c r="CN2341" s="11"/>
    </row>
    <row r="2342" spans="65:92" x14ac:dyDescent="0.25">
      <c r="BM2342" s="10"/>
      <c r="BX2342" s="11"/>
      <c r="BY2342" s="11"/>
      <c r="BZ2342" s="11"/>
      <c r="CA2342" s="11"/>
      <c r="CB2342" s="11"/>
      <c r="CC2342" s="11"/>
      <c r="CD2342" s="11"/>
      <c r="CE2342" s="6"/>
      <c r="CF2342" s="10"/>
      <c r="CG2342" s="11"/>
      <c r="CH2342" s="11"/>
      <c r="CI2342" s="11"/>
      <c r="CJ2342" s="11"/>
      <c r="CK2342" s="11"/>
      <c r="CL2342" s="11"/>
      <c r="CM2342" s="11"/>
      <c r="CN2342" s="11"/>
    </row>
    <row r="2343" spans="65:92" x14ac:dyDescent="0.25">
      <c r="BM2343" s="10"/>
      <c r="BX2343" s="11"/>
      <c r="BY2343" s="11"/>
      <c r="BZ2343" s="11"/>
      <c r="CA2343" s="11"/>
      <c r="CB2343" s="11"/>
      <c r="CC2343" s="11"/>
      <c r="CD2343" s="11"/>
      <c r="CE2343" s="6"/>
      <c r="CF2343" s="10"/>
      <c r="CG2343" s="11"/>
      <c r="CH2343" s="11"/>
      <c r="CI2343" s="11"/>
      <c r="CJ2343" s="11"/>
      <c r="CK2343" s="11"/>
      <c r="CL2343" s="11"/>
      <c r="CM2343" s="11"/>
      <c r="CN2343" s="11"/>
    </row>
    <row r="2344" spans="65:92" x14ac:dyDescent="0.25">
      <c r="BM2344" s="10"/>
      <c r="BX2344" s="11"/>
      <c r="BY2344" s="11"/>
      <c r="BZ2344" s="11"/>
      <c r="CA2344" s="11"/>
      <c r="CB2344" s="11"/>
      <c r="CC2344" s="11"/>
      <c r="CD2344" s="11"/>
      <c r="CE2344" s="6"/>
      <c r="CF2344" s="10"/>
      <c r="CG2344" s="11"/>
      <c r="CH2344" s="11"/>
      <c r="CI2344" s="11"/>
      <c r="CJ2344" s="11"/>
      <c r="CK2344" s="11"/>
      <c r="CL2344" s="11"/>
      <c r="CM2344" s="11"/>
      <c r="CN2344" s="11"/>
    </row>
    <row r="2345" spans="65:92" x14ac:dyDescent="0.25">
      <c r="BX2345" s="11"/>
      <c r="CH2345" s="11"/>
    </row>
    <row r="2346" spans="65:92" x14ac:dyDescent="0.25">
      <c r="BX2346" s="11"/>
      <c r="CH2346" s="11"/>
    </row>
    <row r="2347" spans="65:92" x14ac:dyDescent="0.25">
      <c r="BX2347" s="11"/>
      <c r="CH2347" s="11"/>
    </row>
    <row r="2348" spans="65:92" x14ac:dyDescent="0.25">
      <c r="BX2348" s="11"/>
      <c r="CH2348" s="11"/>
    </row>
    <row r="2349" spans="65:92" x14ac:dyDescent="0.25">
      <c r="BX2349" s="11"/>
      <c r="CH2349" s="11"/>
    </row>
    <row r="2350" spans="65:92" x14ac:dyDescent="0.25">
      <c r="BX2350" s="11"/>
      <c r="CH2350" s="11"/>
    </row>
    <row r="2351" spans="65:92" x14ac:dyDescent="0.25">
      <c r="BX2351" s="11"/>
      <c r="CH2351" s="11"/>
    </row>
  </sheetData>
  <sheetProtection algorithmName="SHA-512" hashValue="175f63tdtxAK0PgN66zM7mTnJVFRYF80e8c97gr+AY7QhDQELW4Ya7mRCASSYd6rbNDaK2tLWPx89oHRWkYS8g==" saltValue="bY2jQRVLRHKyYElKCsNBMg==" spinCount="100000" sheet="1" objects="1" scenarios="1"/>
  <mergeCells count="10">
    <mergeCell ref="AS8:BA8"/>
    <mergeCell ref="BC8:BK8"/>
    <mergeCell ref="BN8:BU8"/>
    <mergeCell ref="BX8:CF8"/>
    <mergeCell ref="CH8:CP8"/>
    <mergeCell ref="A8:G8"/>
    <mergeCell ref="I9:K9"/>
    <mergeCell ref="L9:N9"/>
    <mergeCell ref="I8:N8"/>
    <mergeCell ref="AI8:AQ8"/>
  </mergeCells>
  <hyperlinks>
    <hyperlink ref="CR13" r:id="rId1"/>
    <hyperlink ref="CR31" r:id="rId2"/>
  </hyperlinks>
  <pageMargins left="0.7" right="0.7" top="0.75" bottom="0.75" header="0.3" footer="0.3"/>
  <pageSetup orientation="portrait" horizontalDpi="4294967292" vertic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/>
  </sheetViews>
  <sheetFormatPr baseColWidth="10" defaultColWidth="11.42578125" defaultRowHeight="15" x14ac:dyDescent="0.25"/>
  <cols>
    <col min="1" max="1" width="132" customWidth="1"/>
  </cols>
  <sheetData>
    <row r="1" spans="1:25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21" x14ac:dyDescent="0.25">
      <c r="A2" s="86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20.100000000000001" x14ac:dyDescent="0.25">
      <c r="A3" s="87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8.95" x14ac:dyDescent="0.25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33" customHeight="1" x14ac:dyDescent="0.25">
      <c r="A5" s="8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8.95" x14ac:dyDescent="0.25">
      <c r="A6" s="88" t="s">
        <v>40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9" t="s">
        <v>41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8.75" x14ac:dyDescent="0.3">
      <c r="A8" s="90" t="s">
        <v>42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8.75" x14ac:dyDescent="0.3">
      <c r="A9" s="90" t="s">
        <v>43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21" x14ac:dyDescent="0.25">
      <c r="A10" s="9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21" x14ac:dyDescent="0.25">
      <c r="A11" s="91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21" x14ac:dyDescent="0.25">
      <c r="A12" s="9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x14ac:dyDescent="0.2">
      <c r="A13" t="s">
        <v>44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21" x14ac:dyDescent="0.25">
      <c r="A14" s="91" t="s">
        <v>45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21" x14ac:dyDescent="0.25">
      <c r="A15" s="91" t="s">
        <v>46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21" x14ac:dyDescent="0.25">
      <c r="A16" s="91" t="s">
        <v>47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9" ht="21" x14ac:dyDescent="0.25">
      <c r="A17" s="91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9" ht="21" x14ac:dyDescent="0.25">
      <c r="A18" s="91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9" ht="21" x14ac:dyDescent="0.25">
      <c r="A19" s="92" t="s">
        <v>48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9" ht="21" x14ac:dyDescent="0.35">
      <c r="A20" s="93" t="s">
        <v>49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9" x14ac:dyDescent="0.25">
      <c r="A21" s="89" t="s">
        <v>50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9" ht="21" x14ac:dyDescent="0.35">
      <c r="A22" s="94" t="s">
        <v>51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9" ht="21" x14ac:dyDescent="0.35">
      <c r="A23" s="95" t="s">
        <v>52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9" ht="21" x14ac:dyDescent="0.35">
      <c r="A24" s="93" t="s">
        <v>53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9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9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9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9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9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9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9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</row>
    <row r="32" spans="1:29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</row>
    <row r="33" spans="1:29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</row>
    <row r="36" spans="1:29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</row>
    <row r="37" spans="1:29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</row>
    <row r="38" spans="1:29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</row>
    <row r="40" spans="1:29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</row>
    <row r="41" spans="1:29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9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</row>
    <row r="44" spans="1:29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</row>
    <row r="46" spans="1:29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</sheetData>
  <hyperlinks>
    <hyperlink ref="A7" r:id="rId1"/>
    <hyperlink ref="A21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Calculator for girls and boys</vt:lpstr>
      <vt:lpstr>Creative Commons License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</dc:creator>
  <cp:lastModifiedBy>Alain BEUCHEE</cp:lastModifiedBy>
  <dcterms:created xsi:type="dcterms:W3CDTF">2012-02-16T14:56:47Z</dcterms:created>
  <dcterms:modified xsi:type="dcterms:W3CDTF">2022-07-26T15:00:08Z</dcterms:modified>
</cp:coreProperties>
</file>